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Kodolányi\Szakdoga\Adatbázis\"/>
    </mc:Choice>
  </mc:AlternateContent>
  <xr:revisionPtr revIDLastSave="0" documentId="13_ncr:1_{AC8483EF-A571-4F26-862B-BB7091EA1292}" xr6:coauthVersionLast="47" xr6:coauthVersionMax="47" xr10:uidLastSave="{00000000-0000-0000-0000-000000000000}"/>
  <bookViews>
    <workbookView minimized="1" xWindow="5805" yWindow="3735" windowWidth="15375" windowHeight="7875" xr2:uid="{00000000-000D-0000-FFFF-FFFF00000000}"/>
  </bookViews>
  <sheets>
    <sheet name="nyers_adat" sheetId="1" r:id="rId1"/>
    <sheet name="ab" sheetId="10" r:id="rId2"/>
    <sheet name="2015" sheetId="2" r:id="rId3"/>
    <sheet name="2016" sheetId="5" r:id="rId4"/>
    <sheet name="2017" sheetId="6" r:id="rId5"/>
    <sheet name="2018" sheetId="7" r:id="rId6"/>
    <sheet name="2019" sheetId="8" r:id="rId7"/>
    <sheet name="2020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9" l="1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2" i="10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C1" i="5" s="1"/>
  <c r="AD1" i="2"/>
  <c r="AE1" i="2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2" i="5"/>
  <c r="A2" i="2"/>
  <c r="A2" i="9" s="1"/>
  <c r="B2" i="2"/>
  <c r="C2" i="2"/>
  <c r="A3" i="2"/>
  <c r="B3" i="2"/>
  <c r="B3" i="6" s="1"/>
  <c r="A4" i="2"/>
  <c r="B4" i="2"/>
  <c r="A5" i="2"/>
  <c r="A5" i="9" s="1"/>
  <c r="B5" i="2"/>
  <c r="B5" i="6" s="1"/>
  <c r="A6" i="2"/>
  <c r="A6" i="9" s="1"/>
  <c r="B6" i="2"/>
  <c r="A7" i="2"/>
  <c r="B7" i="2"/>
  <c r="B7" i="6" s="1"/>
  <c r="A8" i="2"/>
  <c r="B8" i="2"/>
  <c r="B8" i="6" s="1"/>
  <c r="A9" i="2"/>
  <c r="A9" i="7" s="1"/>
  <c r="B9" i="2"/>
  <c r="B9" i="5" s="1"/>
  <c r="A10" i="2"/>
  <c r="A10" i="8" s="1"/>
  <c r="B10" i="2"/>
  <c r="A11" i="2"/>
  <c r="B11" i="2"/>
  <c r="B11" i="6" s="1"/>
  <c r="A12" i="2"/>
  <c r="B12" i="2"/>
  <c r="A13" i="2"/>
  <c r="A13" i="7" s="1"/>
  <c r="B13" i="2"/>
  <c r="B13" i="5" s="1"/>
  <c r="A14" i="2"/>
  <c r="A14" i="7" s="1"/>
  <c r="B14" i="2"/>
  <c r="A15" i="2"/>
  <c r="B15" i="2"/>
  <c r="B15" i="6" s="1"/>
  <c r="A16" i="2"/>
  <c r="B16" i="2"/>
  <c r="A17" i="2"/>
  <c r="A17" i="9" s="1"/>
  <c r="B17" i="2"/>
  <c r="B17" i="5" s="1"/>
  <c r="A18" i="2"/>
  <c r="A18" i="9" s="1"/>
  <c r="B18" i="2"/>
  <c r="A19" i="2"/>
  <c r="A19" i="6" s="1"/>
  <c r="B19" i="2"/>
  <c r="B19" i="6" s="1"/>
  <c r="A20" i="2"/>
  <c r="B20" i="2"/>
  <c r="A21" i="2"/>
  <c r="A21" i="9" s="1"/>
  <c r="B21" i="2"/>
  <c r="B21" i="6" s="1"/>
  <c r="A22" i="2"/>
  <c r="A22" i="9" s="1"/>
  <c r="B22" i="2"/>
  <c r="A23" i="2"/>
  <c r="A23" i="6" s="1"/>
  <c r="B23" i="2"/>
  <c r="B23" i="6" s="1"/>
  <c r="A24" i="2"/>
  <c r="B24" i="2"/>
  <c r="B24" i="6" s="1"/>
  <c r="A25" i="2"/>
  <c r="A25" i="7" s="1"/>
  <c r="B25" i="2"/>
  <c r="B25" i="5" s="1"/>
  <c r="A26" i="2"/>
  <c r="A26" i="8" s="1"/>
  <c r="B26" i="2"/>
  <c r="A27" i="2"/>
  <c r="B27" i="2"/>
  <c r="B27" i="6" s="1"/>
  <c r="A28" i="2"/>
  <c r="B28" i="2"/>
  <c r="A29" i="2"/>
  <c r="B29" i="2"/>
  <c r="B29" i="5" s="1"/>
  <c r="A30" i="2"/>
  <c r="A30" i="7" s="1"/>
  <c r="B30" i="2"/>
  <c r="C1" i="6"/>
  <c r="F1" i="8"/>
  <c r="G1" i="5"/>
  <c r="H1" i="9"/>
  <c r="K1" i="6"/>
  <c r="N1" i="8"/>
  <c r="O1" i="6"/>
  <c r="P1" i="9"/>
  <c r="S1" i="6"/>
  <c r="T1" i="6"/>
  <c r="V1" i="9"/>
  <c r="W1" i="5"/>
  <c r="X1" i="5"/>
  <c r="Z1" i="6"/>
  <c r="AA1" i="6"/>
  <c r="AB1" i="6"/>
  <c r="AD1" i="8"/>
  <c r="AE1" i="5"/>
  <c r="C2" i="9"/>
  <c r="AC236" i="9"/>
  <c r="C2" i="8"/>
  <c r="AC236" i="8"/>
  <c r="C2" i="7"/>
  <c r="AC236" i="7"/>
  <c r="AC236" i="6"/>
  <c r="C2" i="6"/>
  <c r="C1" i="5" l="1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148" i="1"/>
  <c r="D3" i="9" s="1"/>
  <c r="AE3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AE36" i="8" s="1"/>
  <c r="D121" i="1"/>
  <c r="D5" i="8" s="1"/>
  <c r="D120" i="1"/>
  <c r="D4" i="8" s="1"/>
  <c r="AB34" i="8" s="1"/>
  <c r="D119" i="1"/>
  <c r="D3" i="8" s="1"/>
  <c r="D118" i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93" i="1"/>
  <c r="D6" i="7" s="1"/>
  <c r="D92" i="1"/>
  <c r="D5" i="7" s="1"/>
  <c r="D91" i="1"/>
  <c r="D4" i="7" s="1"/>
  <c r="D90" i="1"/>
  <c r="D3" i="7" s="1"/>
  <c r="D89" i="1"/>
  <c r="D2" i="7" s="1"/>
  <c r="W3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66" i="1"/>
  <c r="D8" i="6" s="1"/>
  <c r="D65" i="1"/>
  <c r="D7" i="6" s="1"/>
  <c r="D64" i="1"/>
  <c r="D6" i="6" s="1"/>
  <c r="D63" i="1"/>
  <c r="D5" i="6" s="1"/>
  <c r="D62" i="1"/>
  <c r="D4" i="6" s="1"/>
  <c r="AE34" i="6" s="1"/>
  <c r="D61" i="1"/>
  <c r="D3" i="6" s="1"/>
  <c r="D60" i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AE4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D4" i="9" l="1"/>
  <c r="Q34" i="9" s="1"/>
  <c r="D2" i="6"/>
  <c r="M32" i="6" s="1"/>
  <c r="Z32" i="2"/>
  <c r="I32" i="2"/>
  <c r="D7" i="7"/>
  <c r="R37" i="7" s="1"/>
  <c r="D2" i="8"/>
  <c r="AE32" i="8" s="1"/>
  <c r="AE63" i="8" s="1"/>
  <c r="D9" i="6"/>
  <c r="W39" i="6" s="1"/>
  <c r="AB59" i="2"/>
  <c r="AE32" i="7"/>
  <c r="AD32" i="7"/>
  <c r="AE60" i="2"/>
  <c r="AE91" i="2" s="1"/>
  <c r="V35" i="5"/>
  <c r="AE32" i="5"/>
  <c r="L60" i="5"/>
  <c r="AE32" i="2"/>
  <c r="AE63" i="2" s="1"/>
  <c r="AD32" i="2"/>
  <c r="AC32" i="2"/>
  <c r="S38" i="2"/>
  <c r="AC33" i="6"/>
  <c r="U33" i="6"/>
  <c r="N33" i="6"/>
  <c r="G33" i="6"/>
  <c r="AA33" i="6"/>
  <c r="M33" i="6"/>
  <c r="AD33" i="6"/>
  <c r="I33" i="6"/>
  <c r="S33" i="6"/>
  <c r="E33" i="6"/>
  <c r="W33" i="6"/>
  <c r="AE33" i="6"/>
  <c r="AE64" i="6" s="1"/>
  <c r="Y33" i="6"/>
  <c r="Q33" i="6"/>
  <c r="K33" i="6"/>
  <c r="O33" i="6"/>
  <c r="F33" i="6"/>
  <c r="Z33" i="6"/>
  <c r="J33" i="6"/>
  <c r="R33" i="6"/>
  <c r="V33" i="6"/>
  <c r="L33" i="6"/>
  <c r="AB33" i="6"/>
  <c r="P33" i="6"/>
  <c r="T33" i="6"/>
  <c r="X33" i="6"/>
  <c r="H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AA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R34" i="6"/>
  <c r="AD34" i="6"/>
  <c r="V34" i="6"/>
  <c r="N34" i="6"/>
  <c r="Z34" i="6"/>
  <c r="J34" i="6"/>
  <c r="F34" i="6"/>
  <c r="S34" i="6"/>
  <c r="H34" i="6"/>
  <c r="Q34" i="6"/>
  <c r="G34" i="6"/>
  <c r="W34" i="6"/>
  <c r="P34" i="6"/>
  <c r="L34" i="6"/>
  <c r="E34" i="6"/>
  <c r="U34" i="6"/>
  <c r="K34" i="6"/>
  <c r="X34" i="6"/>
  <c r="T34" i="6"/>
  <c r="Y34" i="6"/>
  <c r="AA34" i="6"/>
  <c r="O34" i="6"/>
  <c r="AB34" i="6"/>
  <c r="AC34" i="6"/>
  <c r="I34" i="6"/>
  <c r="AE65" i="6"/>
  <c r="M34" i="6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E32" i="8"/>
  <c r="AA32" i="8"/>
  <c r="K32" i="8"/>
  <c r="S32" i="8"/>
  <c r="O32" i="8"/>
  <c r="AB32" i="8"/>
  <c r="AC32" i="8"/>
  <c r="J32" i="8"/>
  <c r="Z32" i="8"/>
  <c r="N32" i="8"/>
  <c r="H32" i="8"/>
  <c r="P32" i="8"/>
  <c r="Y32" i="8"/>
  <c r="V32" i="8"/>
  <c r="T32" i="8"/>
  <c r="R32" i="8"/>
  <c r="L32" i="8"/>
  <c r="X32" i="8"/>
  <c r="U32" i="8"/>
  <c r="AE67" i="8"/>
  <c r="H36" i="8"/>
  <c r="O36" i="8"/>
  <c r="AA36" i="8"/>
  <c r="G36" i="8"/>
  <c r="W36" i="8"/>
  <c r="S36" i="8"/>
  <c r="X36" i="8"/>
  <c r="Q36" i="8"/>
  <c r="N36" i="8"/>
  <c r="AD36" i="8"/>
  <c r="E36" i="8"/>
  <c r="U36" i="8"/>
  <c r="R36" i="8"/>
  <c r="Y36" i="8"/>
  <c r="V36" i="8"/>
  <c r="K36" i="8"/>
  <c r="P36" i="8"/>
  <c r="M36" i="8"/>
  <c r="T36" i="8"/>
  <c r="J36" i="8"/>
  <c r="AB36" i="8"/>
  <c r="I36" i="8"/>
  <c r="F36" i="8"/>
  <c r="Z36" i="8"/>
  <c r="AC36" i="8"/>
  <c r="L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AE35" i="9"/>
  <c r="AE66" i="9" s="1"/>
  <c r="V35" i="9"/>
  <c r="H35" i="9"/>
  <c r="I35" i="9"/>
  <c r="X35" i="9"/>
  <c r="Y35" i="9"/>
  <c r="T39" i="9"/>
  <c r="O39" i="9"/>
  <c r="AE39" i="9"/>
  <c r="AE70" i="9" s="1"/>
  <c r="Q39" i="9"/>
  <c r="N39" i="9"/>
  <c r="AD39" i="9"/>
  <c r="H39" i="9"/>
  <c r="X39" i="9"/>
  <c r="S39" i="9"/>
  <c r="E39" i="9"/>
  <c r="U39" i="9"/>
  <c r="R39" i="9"/>
  <c r="L39" i="9"/>
  <c r="AB39" i="9"/>
  <c r="G39" i="9"/>
  <c r="W39" i="9"/>
  <c r="I39" i="9"/>
  <c r="Y39" i="9"/>
  <c r="P39" i="9"/>
  <c r="AA39" i="9"/>
  <c r="V39" i="9"/>
  <c r="M39" i="9"/>
  <c r="Z39" i="9"/>
  <c r="AC39" i="9"/>
  <c r="K39" i="9"/>
  <c r="J39" i="9"/>
  <c r="F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AE47" i="9"/>
  <c r="AE78" i="9" s="1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E39" i="6"/>
  <c r="AE70" i="6" s="1"/>
  <c r="M39" i="6"/>
  <c r="V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AE63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AD32" i="6"/>
  <c r="AB32" i="6"/>
  <c r="J32" i="6"/>
  <c r="T32" i="6"/>
  <c r="V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AD34" i="8"/>
  <c r="R34" i="8"/>
  <c r="I34" i="8"/>
  <c r="Y34" i="8"/>
  <c r="N34" i="8"/>
  <c r="Z34" i="8"/>
  <c r="F34" i="8"/>
  <c r="V34" i="8"/>
  <c r="Q34" i="8"/>
  <c r="J34" i="8"/>
  <c r="E34" i="8"/>
  <c r="AC34" i="8"/>
  <c r="U34" i="8"/>
  <c r="M34" i="8"/>
  <c r="G34" i="8"/>
  <c r="W34" i="8"/>
  <c r="H34" i="8"/>
  <c r="X34" i="8"/>
  <c r="K34" i="8"/>
  <c r="AA34" i="8"/>
  <c r="L34" i="8"/>
  <c r="O34" i="8"/>
  <c r="P34" i="8"/>
  <c r="T34" i="8"/>
  <c r="S34" i="8"/>
  <c r="AE34" i="8"/>
  <c r="AE65" i="8" s="1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AD33" i="9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AE64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U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J36" i="2"/>
  <c r="N36" i="2"/>
  <c r="R36" i="2"/>
  <c r="V36" i="2"/>
  <c r="Z36" i="2"/>
  <c r="AD36" i="2"/>
  <c r="G36" i="2"/>
  <c r="K36" i="2"/>
  <c r="O36" i="2"/>
  <c r="S36" i="2"/>
  <c r="W36" i="2"/>
  <c r="AA36" i="2"/>
  <c r="AE36" i="2"/>
  <c r="AE67" i="2" s="1"/>
  <c r="H36" i="2"/>
  <c r="L36" i="2"/>
  <c r="P36" i="2"/>
  <c r="T36" i="2"/>
  <c r="X36" i="2"/>
  <c r="AB36" i="2"/>
  <c r="E36" i="2"/>
  <c r="U36" i="2"/>
  <c r="I36" i="2"/>
  <c r="Y36" i="2"/>
  <c r="M36" i="2"/>
  <c r="AC36" i="2"/>
  <c r="Q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J33" i="2"/>
  <c r="Z33" i="2"/>
  <c r="N33" i="2"/>
  <c r="AD33" i="2"/>
  <c r="R33" i="2"/>
  <c r="R41" i="2"/>
  <c r="G41" i="2"/>
  <c r="K41" i="2"/>
  <c r="O41" i="2"/>
  <c r="T41" i="2"/>
  <c r="X41" i="2"/>
  <c r="AB41" i="2"/>
  <c r="H41" i="2"/>
  <c r="L41" i="2"/>
  <c r="P41" i="2"/>
  <c r="U41" i="2"/>
  <c r="Y41" i="2"/>
  <c r="AC41" i="2"/>
  <c r="E41" i="2"/>
  <c r="I41" i="2"/>
  <c r="M41" i="2"/>
  <c r="Q41" i="2"/>
  <c r="V41" i="2"/>
  <c r="Z41" i="2"/>
  <c r="AD41" i="2"/>
  <c r="N41" i="2"/>
  <c r="AE41" i="2"/>
  <c r="AE72" i="2" s="1"/>
  <c r="J41" i="2"/>
  <c r="S41" i="2"/>
  <c r="AA41" i="2"/>
  <c r="F41" i="2"/>
  <c r="W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AE63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W36" i="5"/>
  <c r="G36" i="5"/>
  <c r="O36" i="5"/>
  <c r="L36" i="5"/>
  <c r="AB36" i="5"/>
  <c r="E36" i="5"/>
  <c r="U36" i="5"/>
  <c r="N36" i="5"/>
  <c r="AD36" i="5"/>
  <c r="AE36" i="5"/>
  <c r="AE67" i="5" s="1"/>
  <c r="K36" i="5"/>
  <c r="P36" i="5"/>
  <c r="I36" i="5"/>
  <c r="Y36" i="5"/>
  <c r="AA36" i="5"/>
  <c r="T36" i="5"/>
  <c r="M36" i="5"/>
  <c r="AC36" i="5"/>
  <c r="F36" i="5"/>
  <c r="V36" i="5"/>
  <c r="Q36" i="5"/>
  <c r="R36" i="5"/>
  <c r="Z36" i="5"/>
  <c r="J36" i="5"/>
  <c r="S36" i="5"/>
  <c r="H36" i="5"/>
  <c r="X36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AD44" i="5"/>
  <c r="Z44" i="5"/>
  <c r="V44" i="5"/>
  <c r="P44" i="5"/>
  <c r="J44" i="5"/>
  <c r="E44" i="5"/>
  <c r="AC44" i="5"/>
  <c r="Y44" i="5"/>
  <c r="U44" i="5"/>
  <c r="N44" i="5"/>
  <c r="I44" i="5"/>
  <c r="AB44" i="5"/>
  <c r="X44" i="5"/>
  <c r="R44" i="5"/>
  <c r="M44" i="5"/>
  <c r="H44" i="5"/>
  <c r="Q44" i="5"/>
  <c r="W44" i="5"/>
  <c r="AE44" i="5"/>
  <c r="AE75" i="5" s="1"/>
  <c r="L44" i="5"/>
  <c r="AA44" i="5"/>
  <c r="F44" i="5"/>
  <c r="S44" i="5"/>
  <c r="O44" i="5"/>
  <c r="K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E33" i="5"/>
  <c r="U33" i="5"/>
  <c r="X33" i="5"/>
  <c r="F33" i="5"/>
  <c r="V33" i="5"/>
  <c r="O33" i="5"/>
  <c r="AE33" i="5"/>
  <c r="AE64" i="5" s="1"/>
  <c r="L33" i="5"/>
  <c r="I33" i="5"/>
  <c r="Y33" i="5"/>
  <c r="AB33" i="5"/>
  <c r="J33" i="5"/>
  <c r="Z33" i="5"/>
  <c r="T33" i="5"/>
  <c r="M33" i="5"/>
  <c r="AC33" i="5"/>
  <c r="H33" i="5"/>
  <c r="N33" i="5"/>
  <c r="G33" i="5"/>
  <c r="W33" i="5"/>
  <c r="P33" i="5"/>
  <c r="AA33" i="5"/>
  <c r="Q33" i="5"/>
  <c r="R33" i="5"/>
  <c r="K33" i="5"/>
  <c r="S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T41" i="5"/>
  <c r="Y41" i="5"/>
  <c r="X41" i="5"/>
  <c r="J41" i="5"/>
  <c r="Z41" i="5"/>
  <c r="AB41" i="5"/>
  <c r="E41" i="5"/>
  <c r="AC41" i="5"/>
  <c r="I41" i="5"/>
  <c r="N41" i="5"/>
  <c r="H41" i="5"/>
  <c r="M41" i="5"/>
  <c r="U41" i="5"/>
  <c r="R41" i="5"/>
  <c r="AD41" i="5"/>
  <c r="K41" i="5"/>
  <c r="AA41" i="5"/>
  <c r="Q41" i="5"/>
  <c r="G41" i="5"/>
  <c r="O41" i="5"/>
  <c r="AE41" i="5"/>
  <c r="AE72" i="5" s="1"/>
  <c r="P41" i="5"/>
  <c r="L41" i="5"/>
  <c r="F41" i="5"/>
  <c r="S41" i="5"/>
  <c r="V41" i="5"/>
  <c r="W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AE76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P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N39" i="6" l="1"/>
  <c r="K32" i="6"/>
  <c r="Y39" i="6"/>
  <c r="K39" i="6"/>
  <c r="I32" i="8"/>
  <c r="F32" i="8"/>
  <c r="G32" i="8"/>
  <c r="Q32" i="8"/>
  <c r="Q66" i="8" s="1"/>
  <c r="M32" i="8"/>
  <c r="W32" i="8"/>
  <c r="W89" i="8" s="1"/>
  <c r="AD32" i="8"/>
  <c r="Y64" i="7"/>
  <c r="U32" i="6"/>
  <c r="I32" i="6"/>
  <c r="O32" i="6"/>
  <c r="N32" i="6"/>
  <c r="X32" i="6"/>
  <c r="F32" i="6"/>
  <c r="T39" i="6"/>
  <c r="Z39" i="6"/>
  <c r="R39" i="6"/>
  <c r="S39" i="6"/>
  <c r="X39" i="6"/>
  <c r="I39" i="6"/>
  <c r="G39" i="6"/>
  <c r="AC37" i="7"/>
  <c r="N37" i="7"/>
  <c r="J37" i="7"/>
  <c r="AE37" i="7"/>
  <c r="AE68" i="7" s="1"/>
  <c r="G37" i="7"/>
  <c r="G78" i="7" s="1"/>
  <c r="P37" i="7"/>
  <c r="F39" i="6"/>
  <c r="T37" i="7"/>
  <c r="AE32" i="6"/>
  <c r="AE63" i="6" s="1"/>
  <c r="Z32" i="6"/>
  <c r="H32" i="6"/>
  <c r="H79" i="6" s="1"/>
  <c r="E32" i="6"/>
  <c r="L32" i="6"/>
  <c r="W32" i="6"/>
  <c r="AC32" i="6"/>
  <c r="J39" i="6"/>
  <c r="U39" i="6"/>
  <c r="AB39" i="6"/>
  <c r="Q39" i="6"/>
  <c r="Q86" i="6" s="1"/>
  <c r="H39" i="6"/>
  <c r="O39" i="6"/>
  <c r="AC39" i="6"/>
  <c r="M37" i="7"/>
  <c r="Z37" i="7"/>
  <c r="U37" i="7"/>
  <c r="Q37" i="7"/>
  <c r="AB37" i="7"/>
  <c r="AB74" i="7" s="1"/>
  <c r="O37" i="7"/>
  <c r="X37" i="7"/>
  <c r="Y32" i="6"/>
  <c r="S32" i="6"/>
  <c r="R32" i="6"/>
  <c r="AA32" i="6"/>
  <c r="Q32" i="6"/>
  <c r="G32" i="6"/>
  <c r="G70" i="6" s="1"/>
  <c r="P64" i="8"/>
  <c r="P39" i="6"/>
  <c r="AA39" i="6"/>
  <c r="L39" i="6"/>
  <c r="AD39" i="6"/>
  <c r="AD91" i="6" s="1"/>
  <c r="E39" i="6"/>
  <c r="I37" i="7"/>
  <c r="I78" i="7" s="1"/>
  <c r="V37" i="7"/>
  <c r="V76" i="7" s="1"/>
  <c r="E37" i="7"/>
  <c r="S37" i="7"/>
  <c r="S86" i="7" s="1"/>
  <c r="L37" i="7"/>
  <c r="AA37" i="7"/>
  <c r="T60" i="2"/>
  <c r="F60" i="2"/>
  <c r="V60" i="2"/>
  <c r="Q60" i="2"/>
  <c r="Q77" i="2" s="1"/>
  <c r="S60" i="2"/>
  <c r="AC60" i="2"/>
  <c r="M60" i="2"/>
  <c r="J60" i="2"/>
  <c r="J80" i="2" s="1"/>
  <c r="P60" i="2"/>
  <c r="P70" i="2" s="1"/>
  <c r="N60" i="2"/>
  <c r="O60" i="2"/>
  <c r="AD60" i="2"/>
  <c r="AD63" i="2" s="1"/>
  <c r="Y60" i="2"/>
  <c r="Y66" i="2" s="1"/>
  <c r="I60" i="2"/>
  <c r="AB60" i="2"/>
  <c r="L60" i="2"/>
  <c r="L85" i="2" s="1"/>
  <c r="AA60" i="2"/>
  <c r="AA90" i="2" s="1"/>
  <c r="K60" i="2"/>
  <c r="R60" i="2"/>
  <c r="U60" i="2"/>
  <c r="U89" i="2" s="1"/>
  <c r="E60" i="2"/>
  <c r="E82" i="2" s="1"/>
  <c r="X60" i="2"/>
  <c r="H60" i="2"/>
  <c r="W60" i="2"/>
  <c r="W86" i="2" s="1"/>
  <c r="G60" i="2"/>
  <c r="G72" i="2" s="1"/>
  <c r="AC66" i="7"/>
  <c r="AD91" i="9"/>
  <c r="AC35" i="5"/>
  <c r="AB35" i="5"/>
  <c r="AB68" i="5" s="1"/>
  <c r="X35" i="5"/>
  <c r="S35" i="5"/>
  <c r="P35" i="5"/>
  <c r="F35" i="5"/>
  <c r="AA35" i="5"/>
  <c r="AA84" i="5" s="1"/>
  <c r="U60" i="5"/>
  <c r="I60" i="5"/>
  <c r="I69" i="5" s="1"/>
  <c r="V60" i="5"/>
  <c r="V85" i="5" s="1"/>
  <c r="G60" i="5"/>
  <c r="O60" i="5"/>
  <c r="T60" i="5"/>
  <c r="T67" i="5" s="1"/>
  <c r="U74" i="8"/>
  <c r="AC63" i="2"/>
  <c r="AD60" i="5"/>
  <c r="H35" i="5"/>
  <c r="M35" i="5"/>
  <c r="K35" i="5"/>
  <c r="R60" i="5"/>
  <c r="W60" i="5"/>
  <c r="E71" i="6"/>
  <c r="AD63" i="6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Z81" i="5" s="1"/>
  <c r="AC60" i="5"/>
  <c r="X60" i="5"/>
  <c r="J60" i="5"/>
  <c r="M60" i="5"/>
  <c r="K60" i="5"/>
  <c r="H60" i="5"/>
  <c r="S67" i="9"/>
  <c r="AD32" i="5"/>
  <c r="P88" i="9"/>
  <c r="AD88" i="9"/>
  <c r="W88" i="9"/>
  <c r="S88" i="9"/>
  <c r="O88" i="9"/>
  <c r="J88" i="9"/>
  <c r="E88" i="9"/>
  <c r="N84" i="9"/>
  <c r="AB84" i="9"/>
  <c r="X84" i="9"/>
  <c r="F84" i="9"/>
  <c r="K84" i="9"/>
  <c r="Y84" i="9"/>
  <c r="AA80" i="9"/>
  <c r="G80" i="9"/>
  <c r="AC80" i="9"/>
  <c r="M80" i="9"/>
  <c r="I76" i="9"/>
  <c r="L72" i="9"/>
  <c r="U72" i="9"/>
  <c r="H64" i="9"/>
  <c r="Q64" i="9"/>
  <c r="H89" i="8"/>
  <c r="M89" i="8"/>
  <c r="I89" i="8"/>
  <c r="V89" i="8"/>
  <c r="U85" i="8"/>
  <c r="P85" i="8"/>
  <c r="AA85" i="8"/>
  <c r="Y85" i="8"/>
  <c r="J85" i="8"/>
  <c r="O81" i="8"/>
  <c r="K81" i="8"/>
  <c r="AC81" i="8"/>
  <c r="N81" i="8"/>
  <c r="X77" i="8"/>
  <c r="E77" i="8"/>
  <c r="R77" i="8"/>
  <c r="F73" i="8"/>
  <c r="T69" i="8"/>
  <c r="S65" i="8"/>
  <c r="AB65" i="8"/>
  <c r="Z65" i="8"/>
  <c r="F90" i="7"/>
  <c r="X90" i="7"/>
  <c r="R90" i="7"/>
  <c r="Z90" i="7"/>
  <c r="W86" i="7"/>
  <c r="K86" i="7"/>
  <c r="Q86" i="7"/>
  <c r="T82" i="7"/>
  <c r="AD82" i="7"/>
  <c r="U82" i="7"/>
  <c r="E78" i="7"/>
  <c r="H66" i="7"/>
  <c r="U91" i="6"/>
  <c r="O91" i="6"/>
  <c r="AA87" i="6"/>
  <c r="G87" i="6"/>
  <c r="V87" i="6"/>
  <c r="AD75" i="6"/>
  <c r="E75" i="6"/>
  <c r="J71" i="6"/>
  <c r="M71" i="6"/>
  <c r="R67" i="6"/>
  <c r="H63" i="6"/>
  <c r="T85" i="9"/>
  <c r="R73" i="9"/>
  <c r="L90" i="8"/>
  <c r="O83" i="7"/>
  <c r="Y83" i="7"/>
  <c r="Z90" i="9"/>
  <c r="P73" i="6"/>
  <c r="S80" i="9"/>
  <c r="X76" i="9"/>
  <c r="P76" i="9"/>
  <c r="AC76" i="9"/>
  <c r="J68" i="9"/>
  <c r="M68" i="9"/>
  <c r="W64" i="9"/>
  <c r="M64" i="9"/>
  <c r="W77" i="8"/>
  <c r="AC77" i="8"/>
  <c r="U73" i="8"/>
  <c r="Y69" i="8"/>
  <c r="X65" i="8"/>
  <c r="R65" i="8"/>
  <c r="F82" i="7"/>
  <c r="X82" i="7"/>
  <c r="AA88" i="7"/>
  <c r="X78" i="7"/>
  <c r="Q74" i="7"/>
  <c r="Z74" i="7"/>
  <c r="T79" i="6"/>
  <c r="S85" i="9"/>
  <c r="X73" i="9"/>
  <c r="N73" i="9"/>
  <c r="AA73" i="9"/>
  <c r="X65" i="9"/>
  <c r="G65" i="9"/>
  <c r="Y82" i="8"/>
  <c r="Z74" i="8"/>
  <c r="H74" i="8"/>
  <c r="F74" i="8"/>
  <c r="R91" i="7"/>
  <c r="E79" i="7"/>
  <c r="I79" i="7"/>
  <c r="X81" i="9"/>
  <c r="K81" i="9"/>
  <c r="J90" i="8"/>
  <c r="AB78" i="8"/>
  <c r="H78" i="8"/>
  <c r="X66" i="8"/>
  <c r="I66" i="8"/>
  <c r="X83" i="7"/>
  <c r="AC71" i="7"/>
  <c r="J84" i="6"/>
  <c r="AD72" i="6"/>
  <c r="X90" i="9"/>
  <c r="Q90" i="9"/>
  <c r="V86" i="9"/>
  <c r="M86" i="9"/>
  <c r="AB86" i="9"/>
  <c r="P82" i="9"/>
  <c r="O82" i="9"/>
  <c r="X78" i="9"/>
  <c r="G78" i="9"/>
  <c r="S74" i="9"/>
  <c r="J74" i="9"/>
  <c r="E74" i="9"/>
  <c r="Y70" i="9"/>
  <c r="O70" i="9"/>
  <c r="F66" i="9"/>
  <c r="AC66" i="9"/>
  <c r="W91" i="8"/>
  <c r="P91" i="8"/>
  <c r="N87" i="8"/>
  <c r="M87" i="8"/>
  <c r="U87" i="8"/>
  <c r="E83" i="8"/>
  <c r="T79" i="8"/>
  <c r="I79" i="8"/>
  <c r="K79" i="8"/>
  <c r="H75" i="8"/>
  <c r="Y75" i="8"/>
  <c r="M71" i="8"/>
  <c r="P67" i="8"/>
  <c r="N67" i="8"/>
  <c r="W63" i="8"/>
  <c r="T88" i="7"/>
  <c r="E88" i="7"/>
  <c r="T84" i="7"/>
  <c r="Y80" i="7"/>
  <c r="O80" i="7"/>
  <c r="F76" i="7"/>
  <c r="R72" i="7"/>
  <c r="K72" i="7"/>
  <c r="U68" i="7"/>
  <c r="G68" i="7"/>
  <c r="R64" i="7"/>
  <c r="M89" i="6"/>
  <c r="AD85" i="6"/>
  <c r="Y81" i="6"/>
  <c r="W73" i="6"/>
  <c r="M69" i="6"/>
  <c r="AD89" i="9"/>
  <c r="E89" i="9"/>
  <c r="AA89" i="9"/>
  <c r="U77" i="9"/>
  <c r="O77" i="9"/>
  <c r="Q69" i="9"/>
  <c r="AA69" i="9"/>
  <c r="I86" i="8"/>
  <c r="X86" i="8"/>
  <c r="O86" i="8"/>
  <c r="W70" i="8"/>
  <c r="N70" i="8"/>
  <c r="N87" i="7"/>
  <c r="X75" i="7"/>
  <c r="R75" i="7"/>
  <c r="X67" i="7"/>
  <c r="AC67" i="7"/>
  <c r="F67" i="7"/>
  <c r="P64" i="6"/>
  <c r="O64" i="6"/>
  <c r="T88" i="9"/>
  <c r="V88" i="9"/>
  <c r="P84" i="9"/>
  <c r="V84" i="9"/>
  <c r="U84" i="9"/>
  <c r="K80" i="9"/>
  <c r="V80" i="9"/>
  <c r="V76" i="9"/>
  <c r="G76" i="9"/>
  <c r="W76" i="9"/>
  <c r="L76" i="9"/>
  <c r="Y76" i="9"/>
  <c r="Q76" i="9"/>
  <c r="T72" i="9"/>
  <c r="H72" i="9"/>
  <c r="Q72" i="9"/>
  <c r="R72" i="9"/>
  <c r="M72" i="9"/>
  <c r="P68" i="9"/>
  <c r="O68" i="9"/>
  <c r="Z68" i="9"/>
  <c r="N68" i="9"/>
  <c r="E68" i="9"/>
  <c r="AC68" i="9"/>
  <c r="Z64" i="9"/>
  <c r="AA64" i="9"/>
  <c r="G64" i="9"/>
  <c r="R64" i="9"/>
  <c r="N64" i="9"/>
  <c r="AC64" i="9"/>
  <c r="X89" i="8"/>
  <c r="T89" i="8"/>
  <c r="AB89" i="8"/>
  <c r="O89" i="8"/>
  <c r="U89" i="8"/>
  <c r="AD89" i="8"/>
  <c r="F89" i="8"/>
  <c r="T85" i="8"/>
  <c r="X85" i="8"/>
  <c r="K85" i="8"/>
  <c r="M85" i="8"/>
  <c r="R85" i="8"/>
  <c r="F85" i="8"/>
  <c r="P81" i="8"/>
  <c r="X81" i="8"/>
  <c r="Y81" i="8"/>
  <c r="M81" i="8"/>
  <c r="U81" i="8"/>
  <c r="Z81" i="8"/>
  <c r="L77" i="8"/>
  <c r="H77" i="8"/>
  <c r="I77" i="8"/>
  <c r="N77" i="8"/>
  <c r="K73" i="8"/>
  <c r="AB73" i="8"/>
  <c r="H73" i="8"/>
  <c r="Y73" i="8"/>
  <c r="N73" i="8"/>
  <c r="R73" i="8"/>
  <c r="S69" i="8"/>
  <c r="W69" i="8"/>
  <c r="O69" i="8"/>
  <c r="AA69" i="8"/>
  <c r="M69" i="8"/>
  <c r="N69" i="8"/>
  <c r="Z69" i="8"/>
  <c r="T65" i="8"/>
  <c r="L65" i="8"/>
  <c r="H65" i="8"/>
  <c r="U65" i="8"/>
  <c r="N65" i="8"/>
  <c r="Q90" i="7"/>
  <c r="W90" i="7"/>
  <c r="H90" i="7"/>
  <c r="Y90" i="7"/>
  <c r="U90" i="7"/>
  <c r="G86" i="7"/>
  <c r="O86" i="7"/>
  <c r="X86" i="7"/>
  <c r="F86" i="7"/>
  <c r="Y86" i="7"/>
  <c r="O82" i="7"/>
  <c r="S82" i="7"/>
  <c r="K82" i="7"/>
  <c r="H82" i="7"/>
  <c r="N82" i="7"/>
  <c r="AC82" i="7"/>
  <c r="T78" i="7"/>
  <c r="P78" i="7"/>
  <c r="H78" i="7"/>
  <c r="AD78" i="7"/>
  <c r="Y74" i="7"/>
  <c r="L74" i="7"/>
  <c r="N74" i="7"/>
  <c r="O74" i="7"/>
  <c r="W70" i="7"/>
  <c r="G70" i="7"/>
  <c r="V87" i="7"/>
  <c r="X70" i="7"/>
  <c r="R70" i="7"/>
  <c r="AD79" i="7"/>
  <c r="AD66" i="7"/>
  <c r="S66" i="7"/>
  <c r="N66" i="7"/>
  <c r="F66" i="7"/>
  <c r="P91" i="6"/>
  <c r="M91" i="6"/>
  <c r="O87" i="6"/>
  <c r="E87" i="6"/>
  <c r="AD87" i="6"/>
  <c r="M87" i="6"/>
  <c r="AD83" i="6"/>
  <c r="J83" i="6"/>
  <c r="R83" i="6"/>
  <c r="U79" i="6"/>
  <c r="S75" i="6"/>
  <c r="R75" i="6"/>
  <c r="M75" i="6"/>
  <c r="E67" i="6"/>
  <c r="AD67" i="6"/>
  <c r="M67" i="6"/>
  <c r="Y63" i="6"/>
  <c r="R63" i="6"/>
  <c r="M63" i="6"/>
  <c r="Q85" i="9"/>
  <c r="H85" i="9"/>
  <c r="Y80" i="9"/>
  <c r="Y85" i="9"/>
  <c r="F85" i="9"/>
  <c r="O85" i="9"/>
  <c r="R85" i="9"/>
  <c r="AA85" i="9"/>
  <c r="U73" i="9"/>
  <c r="H73" i="9"/>
  <c r="M73" i="9"/>
  <c r="V73" i="9"/>
  <c r="W73" i="9"/>
  <c r="Z73" i="9"/>
  <c r="Q65" i="9"/>
  <c r="P65" i="9"/>
  <c r="L65" i="9"/>
  <c r="H65" i="9"/>
  <c r="S65" i="9"/>
  <c r="N65" i="9"/>
  <c r="O65" i="9"/>
  <c r="H82" i="8"/>
  <c r="R82" i="8"/>
  <c r="K82" i="8"/>
  <c r="M82" i="8"/>
  <c r="I82" i="8"/>
  <c r="O82" i="8"/>
  <c r="L74" i="8"/>
  <c r="M74" i="8"/>
  <c r="W74" i="8"/>
  <c r="K74" i="8"/>
  <c r="T74" i="8"/>
  <c r="N74" i="8"/>
  <c r="AA74" i="8"/>
  <c r="O91" i="7"/>
  <c r="W91" i="7"/>
  <c r="F91" i="7"/>
  <c r="T79" i="7"/>
  <c r="K79" i="7"/>
  <c r="O79" i="7"/>
  <c r="P63" i="7"/>
  <c r="W63" i="7"/>
  <c r="U63" i="7"/>
  <c r="S63" i="7"/>
  <c r="Y63" i="7"/>
  <c r="P80" i="6"/>
  <c r="E91" i="9"/>
  <c r="Y91" i="9"/>
  <c r="AB91" i="9"/>
  <c r="N91" i="9"/>
  <c r="K91" i="9"/>
  <c r="M91" i="9"/>
  <c r="V91" i="9"/>
  <c r="L87" i="9"/>
  <c r="H87" i="9"/>
  <c r="W87" i="9"/>
  <c r="S87" i="9"/>
  <c r="AC87" i="9"/>
  <c r="I87" i="9"/>
  <c r="R83" i="9"/>
  <c r="AA83" i="9"/>
  <c r="N83" i="9"/>
  <c r="Z83" i="9"/>
  <c r="V83" i="9"/>
  <c r="Q83" i="9"/>
  <c r="Y83" i="9"/>
  <c r="G79" i="9"/>
  <c r="Z79" i="9"/>
  <c r="X79" i="9"/>
  <c r="R79" i="9"/>
  <c r="E79" i="9"/>
  <c r="AB75" i="9"/>
  <c r="L75" i="9"/>
  <c r="O75" i="9"/>
  <c r="K75" i="9"/>
  <c r="W75" i="9"/>
  <c r="M75" i="9"/>
  <c r="U75" i="9"/>
  <c r="R71" i="9"/>
  <c r="AA71" i="9"/>
  <c r="L71" i="9"/>
  <c r="J71" i="9"/>
  <c r="V71" i="9"/>
  <c r="I71" i="9"/>
  <c r="E71" i="9"/>
  <c r="AA67" i="9"/>
  <c r="G67" i="9"/>
  <c r="L67" i="9"/>
  <c r="X67" i="9"/>
  <c r="I67" i="9"/>
  <c r="Q67" i="9"/>
  <c r="S63" i="9"/>
  <c r="Z63" i="9"/>
  <c r="AA63" i="9"/>
  <c r="AB63" i="9"/>
  <c r="R63" i="9"/>
  <c r="Y63" i="9"/>
  <c r="S88" i="8"/>
  <c r="R88" i="8"/>
  <c r="AC88" i="8"/>
  <c r="W88" i="8"/>
  <c r="AB88" i="8"/>
  <c r="I88" i="8"/>
  <c r="O84" i="8"/>
  <c r="U84" i="8"/>
  <c r="L84" i="8"/>
  <c r="J84" i="8"/>
  <c r="S84" i="8"/>
  <c r="X84" i="8"/>
  <c r="M84" i="8"/>
  <c r="AA80" i="8"/>
  <c r="E80" i="8"/>
  <c r="K80" i="8"/>
  <c r="W80" i="8"/>
  <c r="F80" i="8"/>
  <c r="R80" i="8"/>
  <c r="M76" i="8"/>
  <c r="V76" i="8"/>
  <c r="L76" i="8"/>
  <c r="E76" i="8"/>
  <c r="O76" i="8"/>
  <c r="AA76" i="8"/>
  <c r="X72" i="8"/>
  <c r="AB72" i="8"/>
  <c r="AA72" i="8"/>
  <c r="T72" i="8"/>
  <c r="S72" i="8"/>
  <c r="N68" i="8"/>
  <c r="O68" i="8"/>
  <c r="AA68" i="8"/>
  <c r="AB68" i="8"/>
  <c r="Y68" i="8"/>
  <c r="X68" i="8"/>
  <c r="V68" i="8"/>
  <c r="Y64" i="8"/>
  <c r="Z64" i="8"/>
  <c r="K64" i="8"/>
  <c r="I64" i="8"/>
  <c r="R64" i="8"/>
  <c r="R89" i="7"/>
  <c r="F89" i="7"/>
  <c r="E89" i="7"/>
  <c r="AD89" i="7"/>
  <c r="R85" i="7"/>
  <c r="H85" i="7"/>
  <c r="E85" i="7"/>
  <c r="Z85" i="7"/>
  <c r="S85" i="7"/>
  <c r="Q81" i="7"/>
  <c r="T81" i="7"/>
  <c r="AD81" i="7"/>
  <c r="Z81" i="7"/>
  <c r="W81" i="7"/>
  <c r="U81" i="7"/>
  <c r="S81" i="7"/>
  <c r="Q77" i="7"/>
  <c r="H77" i="7"/>
  <c r="T77" i="7"/>
  <c r="Y77" i="7"/>
  <c r="G77" i="7"/>
  <c r="N73" i="7"/>
  <c r="I73" i="7"/>
  <c r="T73" i="7"/>
  <c r="W69" i="7"/>
  <c r="S69" i="7"/>
  <c r="U69" i="7"/>
  <c r="Y69" i="7"/>
  <c r="Q69" i="7"/>
  <c r="Z91" i="7"/>
  <c r="Z65" i="7"/>
  <c r="R65" i="7"/>
  <c r="I65" i="7"/>
  <c r="T65" i="7"/>
  <c r="L65" i="7"/>
  <c r="AD90" i="6"/>
  <c r="U90" i="6"/>
  <c r="V86" i="6"/>
  <c r="P86" i="6"/>
  <c r="Y86" i="6"/>
  <c r="M86" i="6"/>
  <c r="R82" i="6"/>
  <c r="P82" i="6"/>
  <c r="R78" i="6"/>
  <c r="M78" i="6"/>
  <c r="V74" i="6"/>
  <c r="W74" i="6"/>
  <c r="S74" i="6"/>
  <c r="P70" i="6"/>
  <c r="AD70" i="6"/>
  <c r="E70" i="6"/>
  <c r="W70" i="6"/>
  <c r="R66" i="6"/>
  <c r="J66" i="6"/>
  <c r="M66" i="6"/>
  <c r="G72" i="9"/>
  <c r="X72" i="9"/>
  <c r="I72" i="9"/>
  <c r="G68" i="9"/>
  <c r="L64" i="9"/>
  <c r="S64" i="9"/>
  <c r="AD64" i="9"/>
  <c r="W85" i="8"/>
  <c r="V77" i="8"/>
  <c r="X73" i="8"/>
  <c r="F69" i="8"/>
  <c r="Q82" i="7"/>
  <c r="Z78" i="7"/>
  <c r="G74" i="7"/>
  <c r="T70" i="7"/>
  <c r="K70" i="7"/>
  <c r="I66" i="7"/>
  <c r="U85" i="9"/>
  <c r="AD85" i="9"/>
  <c r="AB73" i="9"/>
  <c r="AB65" i="9"/>
  <c r="F65" i="9"/>
  <c r="E82" i="8"/>
  <c r="Z82" i="8"/>
  <c r="AB74" i="8"/>
  <c r="R79" i="7"/>
  <c r="P81" i="9"/>
  <c r="AC90" i="8"/>
  <c r="F90" i="8"/>
  <c r="M78" i="8"/>
  <c r="AD78" i="8"/>
  <c r="K66" i="8"/>
  <c r="R66" i="8"/>
  <c r="AA83" i="7"/>
  <c r="N71" i="7"/>
  <c r="M84" i="6"/>
  <c r="R72" i="6"/>
  <c r="Y72" i="6"/>
  <c r="Y90" i="9"/>
  <c r="T90" i="9"/>
  <c r="K86" i="9"/>
  <c r="AD86" i="9"/>
  <c r="V82" i="9"/>
  <c r="U82" i="9"/>
  <c r="H78" i="9"/>
  <c r="P78" i="9"/>
  <c r="AD74" i="9"/>
  <c r="F74" i="9"/>
  <c r="J70" i="9"/>
  <c r="E70" i="9"/>
  <c r="I66" i="9"/>
  <c r="AD66" i="9"/>
  <c r="L66" i="9"/>
  <c r="Q91" i="8"/>
  <c r="AC87" i="8"/>
  <c r="W83" i="8"/>
  <c r="M83" i="8"/>
  <c r="O83" i="8"/>
  <c r="E75" i="8"/>
  <c r="M75" i="8"/>
  <c r="V71" i="8"/>
  <c r="O71" i="8"/>
  <c r="AB67" i="8"/>
  <c r="W67" i="8"/>
  <c r="AD63" i="8"/>
  <c r="R88" i="7"/>
  <c r="Y84" i="7"/>
  <c r="R80" i="7"/>
  <c r="U76" i="7"/>
  <c r="L72" i="7"/>
  <c r="U64" i="7"/>
  <c r="T64" i="7"/>
  <c r="T89" i="6"/>
  <c r="O89" i="6"/>
  <c r="V85" i="6"/>
  <c r="AD81" i="6"/>
  <c r="V77" i="6"/>
  <c r="E77" i="6"/>
  <c r="U69" i="6"/>
  <c r="M65" i="6"/>
  <c r="J89" i="9"/>
  <c r="AB89" i="9"/>
  <c r="AC77" i="9"/>
  <c r="N77" i="9"/>
  <c r="AA77" i="9"/>
  <c r="AB69" i="9"/>
  <c r="AC86" i="8"/>
  <c r="Z70" i="8"/>
  <c r="T70" i="8"/>
  <c r="S70" i="8"/>
  <c r="O87" i="7"/>
  <c r="Y87" i="7"/>
  <c r="AD75" i="7"/>
  <c r="S67" i="7"/>
  <c r="Q67" i="7"/>
  <c r="N88" i="9"/>
  <c r="Q88" i="9"/>
  <c r="H84" i="9"/>
  <c r="M84" i="9"/>
  <c r="L80" i="9"/>
  <c r="J80" i="9"/>
  <c r="K76" i="9"/>
  <c r="H68" i="9"/>
  <c r="AB88" i="9"/>
  <c r="X88" i="9"/>
  <c r="F88" i="9"/>
  <c r="H88" i="9"/>
  <c r="I88" i="9"/>
  <c r="M88" i="9"/>
  <c r="Z88" i="9"/>
  <c r="AD84" i="9"/>
  <c r="S84" i="9"/>
  <c r="T84" i="9"/>
  <c r="Z84" i="9"/>
  <c r="AC84" i="9"/>
  <c r="AB80" i="9"/>
  <c r="H80" i="9"/>
  <c r="Z80" i="9"/>
  <c r="P80" i="9"/>
  <c r="F80" i="9"/>
  <c r="U80" i="9"/>
  <c r="E80" i="9"/>
  <c r="F76" i="9"/>
  <c r="T76" i="9"/>
  <c r="J76" i="9"/>
  <c r="N76" i="9"/>
  <c r="O76" i="9"/>
  <c r="S76" i="9"/>
  <c r="E76" i="9"/>
  <c r="F72" i="9"/>
  <c r="N72" i="9"/>
  <c r="O72" i="9"/>
  <c r="AA72" i="9"/>
  <c r="Z72" i="9"/>
  <c r="AC72" i="9"/>
  <c r="Y72" i="9"/>
  <c r="L68" i="9"/>
  <c r="F68" i="9"/>
  <c r="AA68" i="9"/>
  <c r="T68" i="9"/>
  <c r="AD68" i="9"/>
  <c r="I68" i="9"/>
  <c r="O64" i="9"/>
  <c r="K64" i="9"/>
  <c r="J64" i="9"/>
  <c r="E64" i="9"/>
  <c r="V64" i="9"/>
  <c r="I64" i="9"/>
  <c r="K89" i="8"/>
  <c r="AA89" i="8"/>
  <c r="L89" i="8"/>
  <c r="AC89" i="8"/>
  <c r="R89" i="8"/>
  <c r="N89" i="8"/>
  <c r="O85" i="8"/>
  <c r="AB85" i="8"/>
  <c r="H85" i="8"/>
  <c r="E85" i="8"/>
  <c r="AC85" i="8"/>
  <c r="Z85" i="8"/>
  <c r="V85" i="8"/>
  <c r="S81" i="8"/>
  <c r="H81" i="8"/>
  <c r="T81" i="8"/>
  <c r="I81" i="8"/>
  <c r="R81" i="8"/>
  <c r="AD81" i="8"/>
  <c r="O77" i="8"/>
  <c r="AB77" i="8"/>
  <c r="K77" i="8"/>
  <c r="P77" i="8"/>
  <c r="Y77" i="8"/>
  <c r="Z77" i="8"/>
  <c r="AD77" i="8"/>
  <c r="T73" i="8"/>
  <c r="P73" i="8"/>
  <c r="L73" i="8"/>
  <c r="M73" i="8"/>
  <c r="V73" i="8"/>
  <c r="J73" i="8"/>
  <c r="E69" i="8"/>
  <c r="AB69" i="8"/>
  <c r="U69" i="8"/>
  <c r="K69" i="8"/>
  <c r="AC69" i="8"/>
  <c r="V69" i="8"/>
  <c r="R69" i="8"/>
  <c r="P65" i="8"/>
  <c r="AA65" i="8"/>
  <c r="W65" i="8"/>
  <c r="AC65" i="8"/>
  <c r="V65" i="8"/>
  <c r="Y65" i="8"/>
  <c r="T90" i="7"/>
  <c r="G90" i="7"/>
  <c r="AC90" i="7"/>
  <c r="E86" i="7"/>
  <c r="N86" i="7"/>
  <c r="H86" i="7"/>
  <c r="U86" i="7"/>
  <c r="I86" i="7"/>
  <c r="R82" i="7"/>
  <c r="Y82" i="7"/>
  <c r="W82" i="7"/>
  <c r="Z82" i="7"/>
  <c r="O78" i="7"/>
  <c r="K88" i="7"/>
  <c r="K78" i="7"/>
  <c r="U78" i="7"/>
  <c r="S78" i="7"/>
  <c r="Q78" i="7"/>
  <c r="T74" i="7"/>
  <c r="W74" i="7"/>
  <c r="S74" i="7"/>
  <c r="X74" i="7"/>
  <c r="I74" i="7"/>
  <c r="U74" i="7"/>
  <c r="I70" i="7"/>
  <c r="AD70" i="7"/>
  <c r="U70" i="7"/>
  <c r="O70" i="7"/>
  <c r="H70" i="7"/>
  <c r="F70" i="7"/>
  <c r="Z70" i="7"/>
  <c r="L66" i="7"/>
  <c r="Y66" i="7"/>
  <c r="O76" i="7"/>
  <c r="O66" i="7"/>
  <c r="K66" i="7"/>
  <c r="T66" i="7"/>
  <c r="E66" i="7"/>
  <c r="Z66" i="7"/>
  <c r="J91" i="6"/>
  <c r="V91" i="6"/>
  <c r="AA91" i="6"/>
  <c r="N91" i="6"/>
  <c r="T87" i="6"/>
  <c r="P87" i="6"/>
  <c r="Y87" i="6"/>
  <c r="Z87" i="6"/>
  <c r="X87" i="6"/>
  <c r="AA83" i="6"/>
  <c r="W83" i="6"/>
  <c r="Y83" i="6"/>
  <c r="U83" i="6"/>
  <c r="R79" i="6"/>
  <c r="O79" i="6"/>
  <c r="AD79" i="6"/>
  <c r="J79" i="6"/>
  <c r="P79" i="6"/>
  <c r="M79" i="6"/>
  <c r="Y75" i="6"/>
  <c r="O75" i="6"/>
  <c r="AA75" i="6"/>
  <c r="F75" i="6"/>
  <c r="O71" i="6"/>
  <c r="AB71" i="6"/>
  <c r="R71" i="6"/>
  <c r="X67" i="6"/>
  <c r="P67" i="6"/>
  <c r="U67" i="6"/>
  <c r="Q67" i="6"/>
  <c r="AB67" i="6"/>
  <c r="V63" i="6"/>
  <c r="T63" i="6"/>
  <c r="J63" i="6"/>
  <c r="AB63" i="6"/>
  <c r="P63" i="6"/>
  <c r="L85" i="9"/>
  <c r="AC85" i="9"/>
  <c r="I80" i="9"/>
  <c r="I85" i="9"/>
  <c r="N85" i="9"/>
  <c r="W85" i="9"/>
  <c r="Z85" i="9"/>
  <c r="Y73" i="9"/>
  <c r="I73" i="9"/>
  <c r="Q73" i="9"/>
  <c r="P73" i="9"/>
  <c r="AD73" i="9"/>
  <c r="K73" i="9"/>
  <c r="T65" i="9"/>
  <c r="Y65" i="9"/>
  <c r="U65" i="9"/>
  <c r="K65" i="9"/>
  <c r="J65" i="9"/>
  <c r="V65" i="9"/>
  <c r="W65" i="9"/>
  <c r="S82" i="8"/>
  <c r="U82" i="8"/>
  <c r="J82" i="8"/>
  <c r="P82" i="8"/>
  <c r="AB82" i="8"/>
  <c r="V82" i="8"/>
  <c r="AA82" i="8"/>
  <c r="S74" i="8"/>
  <c r="P74" i="8"/>
  <c r="R74" i="8"/>
  <c r="E74" i="8"/>
  <c r="AD74" i="8"/>
  <c r="Y91" i="7"/>
  <c r="P91" i="7"/>
  <c r="X91" i="7"/>
  <c r="T91" i="7"/>
  <c r="N91" i="7"/>
  <c r="P79" i="7"/>
  <c r="X79" i="7"/>
  <c r="S79" i="7"/>
  <c r="U79" i="7"/>
  <c r="N79" i="7"/>
  <c r="W79" i="7"/>
  <c r="E84" i="9"/>
  <c r="AA76" i="9"/>
  <c r="AB76" i="9"/>
  <c r="P72" i="9"/>
  <c r="AD72" i="9"/>
  <c r="AB68" i="9"/>
  <c r="X68" i="9"/>
  <c r="U68" i="9"/>
  <c r="J81" i="8"/>
  <c r="U77" i="8"/>
  <c r="E73" i="8"/>
  <c r="I73" i="8"/>
  <c r="P69" i="8"/>
  <c r="H69" i="8"/>
  <c r="J69" i="8"/>
  <c r="M65" i="8"/>
  <c r="J65" i="8"/>
  <c r="Z86" i="7"/>
  <c r="E74" i="7"/>
  <c r="P70" i="7"/>
  <c r="P66" i="7"/>
  <c r="G66" i="7"/>
  <c r="W87" i="6"/>
  <c r="V83" i="6"/>
  <c r="T71" i="6"/>
  <c r="Y88" i="6"/>
  <c r="Y67" i="6"/>
  <c r="E63" i="6"/>
  <c r="X85" i="9"/>
  <c r="G85" i="9"/>
  <c r="AC73" i="9"/>
  <c r="O73" i="9"/>
  <c r="M65" i="9"/>
  <c r="R65" i="9"/>
  <c r="T82" i="8"/>
  <c r="AC82" i="8"/>
  <c r="N82" i="8"/>
  <c r="AC91" i="7"/>
  <c r="G91" i="7"/>
  <c r="L79" i="7"/>
  <c r="Z79" i="7"/>
  <c r="AC81" i="9"/>
  <c r="L81" i="9"/>
  <c r="Y90" i="8"/>
  <c r="U90" i="8"/>
  <c r="Z78" i="8"/>
  <c r="R78" i="8"/>
  <c r="W78" i="8"/>
  <c r="S66" i="8"/>
  <c r="U66" i="8"/>
  <c r="R71" i="7"/>
  <c r="U72" i="6"/>
  <c r="E72" i="6"/>
  <c r="AC90" i="9"/>
  <c r="V90" i="9"/>
  <c r="Z86" i="9"/>
  <c r="R86" i="9"/>
  <c r="AC82" i="9"/>
  <c r="L82" i="9"/>
  <c r="T82" i="9"/>
  <c r="U78" i="9"/>
  <c r="AC78" i="9"/>
  <c r="T74" i="9"/>
  <c r="AA74" i="9"/>
  <c r="M70" i="9"/>
  <c r="AB70" i="9"/>
  <c r="AD70" i="9"/>
  <c r="E66" i="9"/>
  <c r="G66" i="9"/>
  <c r="AD91" i="8"/>
  <c r="Z91" i="8"/>
  <c r="F91" i="8"/>
  <c r="Z87" i="8"/>
  <c r="O87" i="8"/>
  <c r="AB83" i="8"/>
  <c r="F83" i="8"/>
  <c r="O79" i="8"/>
  <c r="R79" i="8"/>
  <c r="M79" i="8"/>
  <c r="AD75" i="8"/>
  <c r="K75" i="8"/>
  <c r="H71" i="8"/>
  <c r="AD71" i="8"/>
  <c r="AC67" i="8"/>
  <c r="R67" i="8"/>
  <c r="H67" i="8"/>
  <c r="F63" i="8"/>
  <c r="M63" i="8"/>
  <c r="Z88" i="7"/>
  <c r="L88" i="7"/>
  <c r="H84" i="7"/>
  <c r="R84" i="7"/>
  <c r="O84" i="7"/>
  <c r="X80" i="7"/>
  <c r="S80" i="7"/>
  <c r="H76" i="7"/>
  <c r="Y76" i="7"/>
  <c r="N72" i="7"/>
  <c r="Z68" i="7"/>
  <c r="P68" i="7"/>
  <c r="Q64" i="7"/>
  <c r="W64" i="7"/>
  <c r="AA89" i="6"/>
  <c r="S89" i="6"/>
  <c r="E85" i="6"/>
  <c r="X81" i="6"/>
  <c r="AA77" i="6"/>
  <c r="U88" i="6"/>
  <c r="U73" i="6"/>
  <c r="H73" i="6"/>
  <c r="V69" i="6"/>
  <c r="T65" i="6"/>
  <c r="E65" i="6"/>
  <c r="V65" i="6"/>
  <c r="N89" i="9"/>
  <c r="K89" i="9"/>
  <c r="Q77" i="9"/>
  <c r="R77" i="9"/>
  <c r="M69" i="9"/>
  <c r="AD69" i="9"/>
  <c r="Y86" i="8"/>
  <c r="P86" i="8"/>
  <c r="F86" i="8"/>
  <c r="H70" i="8"/>
  <c r="P70" i="8"/>
  <c r="S87" i="7"/>
  <c r="Z87" i="7"/>
  <c r="Q87" i="7"/>
  <c r="S75" i="7"/>
  <c r="F75" i="7"/>
  <c r="E67" i="7"/>
  <c r="AB88" i="6"/>
  <c r="O88" i="6"/>
  <c r="T76" i="6"/>
  <c r="V76" i="6"/>
  <c r="AA76" i="6"/>
  <c r="R64" i="6"/>
  <c r="G64" i="6"/>
  <c r="K88" i="9"/>
  <c r="G88" i="9"/>
  <c r="U88" i="9"/>
  <c r="G84" i="9"/>
  <c r="J84" i="9"/>
  <c r="O80" i="9"/>
  <c r="S72" i="9"/>
  <c r="AC88" i="9"/>
  <c r="AA88" i="9"/>
  <c r="L88" i="9"/>
  <c r="R88" i="9"/>
  <c r="Y88" i="9"/>
  <c r="L84" i="9"/>
  <c r="W84" i="9"/>
  <c r="R84" i="9"/>
  <c r="O84" i="9"/>
  <c r="AA84" i="9"/>
  <c r="I84" i="9"/>
  <c r="Q84" i="9"/>
  <c r="X80" i="9"/>
  <c r="R80" i="9"/>
  <c r="T80" i="9"/>
  <c r="W80" i="9"/>
  <c r="Q80" i="9"/>
  <c r="AD80" i="9"/>
  <c r="N80" i="9"/>
  <c r="H76" i="9"/>
  <c r="Z76" i="9"/>
  <c r="AD76" i="9"/>
  <c r="R76" i="9"/>
  <c r="M76" i="9"/>
  <c r="U76" i="9"/>
  <c r="W72" i="9"/>
  <c r="AB72" i="9"/>
  <c r="V72" i="9"/>
  <c r="K72" i="9"/>
  <c r="E72" i="9"/>
  <c r="J72" i="9"/>
  <c r="S68" i="9"/>
  <c r="R68" i="9"/>
  <c r="V68" i="9"/>
  <c r="K68" i="9"/>
  <c r="W68" i="9"/>
  <c r="Q68" i="9"/>
  <c r="Y68" i="9"/>
  <c r="AB64" i="9"/>
  <c r="X64" i="9"/>
  <c r="T64" i="9"/>
  <c r="P64" i="9"/>
  <c r="Y64" i="9"/>
  <c r="F64" i="9"/>
  <c r="U64" i="9"/>
  <c r="G89" i="8"/>
  <c r="P89" i="8"/>
  <c r="S89" i="8"/>
  <c r="E89" i="8"/>
  <c r="Y89" i="8"/>
  <c r="J89" i="8"/>
  <c r="Z89" i="8"/>
  <c r="L85" i="8"/>
  <c r="S85" i="8"/>
  <c r="I85" i="8"/>
  <c r="N85" i="8"/>
  <c r="L81" i="8"/>
  <c r="AB81" i="8"/>
  <c r="AA81" i="8"/>
  <c r="W81" i="8"/>
  <c r="F81" i="8"/>
  <c r="V81" i="8"/>
  <c r="E81" i="8"/>
  <c r="AA77" i="8"/>
  <c r="T77" i="8"/>
  <c r="S77" i="8"/>
  <c r="M77" i="8"/>
  <c r="J77" i="8"/>
  <c r="F77" i="8"/>
  <c r="AA73" i="8"/>
  <c r="W73" i="8"/>
  <c r="S73" i="8"/>
  <c r="O73" i="8"/>
  <c r="AC73" i="8"/>
  <c r="AD73" i="8"/>
  <c r="Z73" i="8"/>
  <c r="G69" i="8"/>
  <c r="L69" i="8"/>
  <c r="X69" i="8"/>
  <c r="I69" i="8"/>
  <c r="AD69" i="8"/>
  <c r="O65" i="8"/>
  <c r="K65" i="8"/>
  <c r="G65" i="8"/>
  <c r="E65" i="8"/>
  <c r="F65" i="8"/>
  <c r="I65" i="8"/>
  <c r="K90" i="7"/>
  <c r="I90" i="7"/>
  <c r="S90" i="7"/>
  <c r="O90" i="7"/>
  <c r="E90" i="7"/>
  <c r="T86" i="7"/>
  <c r="P86" i="7"/>
  <c r="L86" i="7"/>
  <c r="AC86" i="7"/>
  <c r="R86" i="7"/>
  <c r="AD86" i="7"/>
  <c r="I82" i="7"/>
  <c r="P82" i="7"/>
  <c r="L82" i="7"/>
  <c r="G82" i="7"/>
  <c r="E82" i="7"/>
  <c r="F78" i="7"/>
  <c r="AC78" i="7"/>
  <c r="W78" i="7"/>
  <c r="R78" i="7"/>
  <c r="N78" i="7"/>
  <c r="Y78" i="7"/>
  <c r="K74" i="7"/>
  <c r="AD74" i="7"/>
  <c r="R74" i="7"/>
  <c r="H74" i="7"/>
  <c r="F74" i="7"/>
  <c r="AC74" i="7"/>
  <c r="S76" i="7"/>
  <c r="S70" i="7"/>
  <c r="AC70" i="7"/>
  <c r="N70" i="7"/>
  <c r="E70" i="7"/>
  <c r="Y70" i="7"/>
  <c r="R66" i="7"/>
  <c r="X66" i="7"/>
  <c r="W66" i="7"/>
  <c r="U66" i="7"/>
  <c r="AB91" i="6"/>
  <c r="E91" i="6"/>
  <c r="T91" i="6"/>
  <c r="R91" i="6"/>
  <c r="Y91" i="6"/>
  <c r="J87" i="6"/>
  <c r="K87" i="6"/>
  <c r="U87" i="6"/>
  <c r="R87" i="6"/>
  <c r="E83" i="6"/>
  <c r="O83" i="6"/>
  <c r="P83" i="6"/>
  <c r="AB83" i="6"/>
  <c r="M83" i="6"/>
  <c r="AA79" i="6"/>
  <c r="E79" i="6"/>
  <c r="V79" i="6"/>
  <c r="P75" i="6"/>
  <c r="V75" i="6"/>
  <c r="U75" i="6"/>
  <c r="K75" i="6"/>
  <c r="T75" i="6"/>
  <c r="J75" i="6"/>
  <c r="V71" i="6"/>
  <c r="X71" i="6"/>
  <c r="U71" i="6"/>
  <c r="P71" i="6"/>
  <c r="AD71" i="6"/>
  <c r="L71" i="6"/>
  <c r="W67" i="6"/>
  <c r="J67" i="6"/>
  <c r="V67" i="6"/>
  <c r="U63" i="6"/>
  <c r="O63" i="6"/>
  <c r="X63" i="6"/>
  <c r="AB85" i="9"/>
  <c r="E85" i="9"/>
  <c r="M85" i="9"/>
  <c r="P85" i="9"/>
  <c r="V85" i="9"/>
  <c r="K85" i="9"/>
  <c r="L73" i="9"/>
  <c r="E73" i="9"/>
  <c r="T73" i="9"/>
  <c r="F73" i="9"/>
  <c r="G73" i="9"/>
  <c r="J73" i="9"/>
  <c r="S73" i="9"/>
  <c r="AC65" i="9"/>
  <c r="I65" i="9"/>
  <c r="E65" i="9"/>
  <c r="AA65" i="9"/>
  <c r="Z65" i="9"/>
  <c r="AD65" i="9"/>
  <c r="X82" i="8"/>
  <c r="W82" i="8"/>
  <c r="L82" i="8"/>
  <c r="F82" i="8"/>
  <c r="I74" i="8"/>
  <c r="AC74" i="8"/>
  <c r="Y74" i="8"/>
  <c r="X74" i="8"/>
  <c r="O74" i="8"/>
  <c r="J74" i="8"/>
  <c r="V74" i="8"/>
  <c r="U91" i="7"/>
  <c r="E91" i="7"/>
  <c r="H91" i="7"/>
  <c r="K91" i="7"/>
  <c r="S91" i="7"/>
  <c r="AD91" i="7"/>
  <c r="H79" i="7"/>
  <c r="AC79" i="7"/>
  <c r="G79" i="7"/>
  <c r="Y79" i="7"/>
  <c r="X63" i="7"/>
  <c r="I63" i="7"/>
  <c r="Z63" i="7"/>
  <c r="L63" i="7"/>
  <c r="T80" i="6"/>
  <c r="V80" i="6"/>
  <c r="R80" i="6"/>
  <c r="J80" i="6"/>
  <c r="W80" i="6"/>
  <c r="M80" i="6"/>
  <c r="AB68" i="6"/>
  <c r="T68" i="6"/>
  <c r="M68" i="6"/>
  <c r="Y68" i="6"/>
  <c r="W68" i="6"/>
  <c r="R91" i="9"/>
  <c r="S91" i="9"/>
  <c r="H91" i="9"/>
  <c r="T91" i="9"/>
  <c r="J91" i="9"/>
  <c r="AA91" i="9"/>
  <c r="W91" i="9"/>
  <c r="P87" i="9"/>
  <c r="F87" i="9"/>
  <c r="R87" i="9"/>
  <c r="AD87" i="9"/>
  <c r="J87" i="9"/>
  <c r="E87" i="9"/>
  <c r="K83" i="9"/>
  <c r="G83" i="9"/>
  <c r="W83" i="9"/>
  <c r="H83" i="9"/>
  <c r="M83" i="9"/>
  <c r="U83" i="9"/>
  <c r="W79" i="9"/>
  <c r="P79" i="9"/>
  <c r="AB79" i="9"/>
  <c r="V79" i="9"/>
  <c r="AA79" i="9"/>
  <c r="AC79" i="9"/>
  <c r="I79" i="9"/>
  <c r="G63" i="7"/>
  <c r="AC63" i="7"/>
  <c r="Q63" i="7"/>
  <c r="F63" i="7"/>
  <c r="AD63" i="7"/>
  <c r="X80" i="6"/>
  <c r="AD80" i="6"/>
  <c r="O80" i="6"/>
  <c r="P68" i="6"/>
  <c r="R68" i="6"/>
  <c r="E68" i="6"/>
  <c r="L91" i="9"/>
  <c r="U91" i="9"/>
  <c r="Q91" i="9"/>
  <c r="Z91" i="9"/>
  <c r="P91" i="9"/>
  <c r="F91" i="9"/>
  <c r="V87" i="9"/>
  <c r="O87" i="9"/>
  <c r="K87" i="9"/>
  <c r="G87" i="9"/>
  <c r="Z87" i="9"/>
  <c r="Q87" i="9"/>
  <c r="Y87" i="9"/>
  <c r="AB83" i="9"/>
  <c r="P83" i="9"/>
  <c r="X83" i="9"/>
  <c r="J83" i="9"/>
  <c r="F83" i="9"/>
  <c r="E83" i="9"/>
  <c r="S79" i="9"/>
  <c r="AD79" i="9"/>
  <c r="J79" i="9"/>
  <c r="O79" i="9"/>
  <c r="H79" i="9"/>
  <c r="M79" i="9"/>
  <c r="U79" i="9"/>
  <c r="X75" i="9"/>
  <c r="S75" i="9"/>
  <c r="R75" i="9"/>
  <c r="AD75" i="9"/>
  <c r="G75" i="9"/>
  <c r="AC75" i="9"/>
  <c r="I75" i="9"/>
  <c r="K71" i="9"/>
  <c r="AD71" i="9"/>
  <c r="W71" i="9"/>
  <c r="X71" i="9"/>
  <c r="F71" i="9"/>
  <c r="M71" i="9"/>
  <c r="U71" i="9"/>
  <c r="AD67" i="9"/>
  <c r="Z67" i="9"/>
  <c r="V67" i="9"/>
  <c r="H67" i="9"/>
  <c r="U67" i="9"/>
  <c r="X63" i="9"/>
  <c r="AD63" i="9"/>
  <c r="J63" i="9"/>
  <c r="K63" i="9"/>
  <c r="L63" i="9"/>
  <c r="M63" i="9"/>
  <c r="I63" i="9"/>
  <c r="M88" i="8"/>
  <c r="T88" i="8"/>
  <c r="P88" i="8"/>
  <c r="F88" i="8"/>
  <c r="G88" i="8"/>
  <c r="Z88" i="8"/>
  <c r="X88" i="8"/>
  <c r="T84" i="8"/>
  <c r="AA84" i="8"/>
  <c r="W84" i="8"/>
  <c r="I84" i="8"/>
  <c r="Z84" i="8"/>
  <c r="V84" i="8"/>
  <c r="P84" i="8"/>
  <c r="I80" i="8"/>
  <c r="L80" i="8"/>
  <c r="M80" i="8"/>
  <c r="N80" i="8"/>
  <c r="Z80" i="8"/>
  <c r="H80" i="8"/>
  <c r="G76" i="8"/>
  <c r="AC76" i="8"/>
  <c r="Y76" i="8"/>
  <c r="W76" i="8"/>
  <c r="P76" i="8"/>
  <c r="R76" i="8"/>
  <c r="K76" i="8"/>
  <c r="V72" i="8"/>
  <c r="U72" i="8"/>
  <c r="M72" i="8"/>
  <c r="F72" i="8"/>
  <c r="K72" i="8"/>
  <c r="AD72" i="8"/>
  <c r="Z72" i="8"/>
  <c r="I68" i="8"/>
  <c r="R68" i="8"/>
  <c r="AC68" i="8"/>
  <c r="L68" i="8"/>
  <c r="Z68" i="8"/>
  <c r="H68" i="8"/>
  <c r="F68" i="8"/>
  <c r="AA64" i="8"/>
  <c r="U64" i="8"/>
  <c r="T64" i="8"/>
  <c r="J64" i="8"/>
  <c r="AB64" i="8"/>
  <c r="S64" i="8"/>
  <c r="I89" i="7"/>
  <c r="AC89" i="7"/>
  <c r="Y89" i="7"/>
  <c r="P89" i="7"/>
  <c r="N89" i="7"/>
  <c r="S89" i="7"/>
  <c r="AC85" i="7"/>
  <c r="X85" i="7"/>
  <c r="K85" i="7"/>
  <c r="T85" i="7"/>
  <c r="X81" i="7"/>
  <c r="K81" i="7"/>
  <c r="Y81" i="7"/>
  <c r="G81" i="7"/>
  <c r="E81" i="7"/>
  <c r="R81" i="7"/>
  <c r="O77" i="7"/>
  <c r="AC77" i="7"/>
  <c r="I77" i="7"/>
  <c r="R77" i="7"/>
  <c r="L77" i="7"/>
  <c r="F73" i="7"/>
  <c r="O73" i="7"/>
  <c r="W73" i="7"/>
  <c r="AC73" i="7"/>
  <c r="Q73" i="7"/>
  <c r="Y73" i="7"/>
  <c r="X73" i="7"/>
  <c r="K69" i="7"/>
  <c r="G69" i="7"/>
  <c r="AC69" i="7"/>
  <c r="P69" i="7"/>
  <c r="L69" i="7"/>
  <c r="N65" i="7"/>
  <c r="W65" i="7"/>
  <c r="F65" i="7"/>
  <c r="Q65" i="7"/>
  <c r="Y65" i="7"/>
  <c r="X65" i="7"/>
  <c r="E90" i="6"/>
  <c r="O90" i="6"/>
  <c r="Y90" i="6"/>
  <c r="R86" i="6"/>
  <c r="O86" i="6"/>
  <c r="U82" i="6"/>
  <c r="M82" i="6"/>
  <c r="W82" i="6"/>
  <c r="O82" i="6"/>
  <c r="AC78" i="6"/>
  <c r="X78" i="6"/>
  <c r="AA78" i="6"/>
  <c r="J74" i="6"/>
  <c r="F74" i="6"/>
  <c r="U74" i="6"/>
  <c r="T70" i="6"/>
  <c r="Y70" i="6"/>
  <c r="V70" i="6"/>
  <c r="M70" i="6"/>
  <c r="T66" i="6"/>
  <c r="W66" i="6"/>
  <c r="AB66" i="6"/>
  <c r="V66" i="6"/>
  <c r="AA66" i="6"/>
  <c r="H81" i="9"/>
  <c r="T81" i="9"/>
  <c r="U81" i="9"/>
  <c r="AD81" i="9"/>
  <c r="G81" i="9"/>
  <c r="J81" i="9"/>
  <c r="S81" i="9"/>
  <c r="AD90" i="8"/>
  <c r="AB90" i="8"/>
  <c r="E90" i="8"/>
  <c r="G90" i="8"/>
  <c r="W90" i="8"/>
  <c r="AA90" i="8"/>
  <c r="T78" i="8"/>
  <c r="P78" i="8"/>
  <c r="L78" i="8"/>
  <c r="U78" i="8"/>
  <c r="N78" i="8"/>
  <c r="G78" i="8"/>
  <c r="O66" i="8"/>
  <c r="T66" i="8"/>
  <c r="Z66" i="8"/>
  <c r="AB66" i="8"/>
  <c r="Y66" i="8"/>
  <c r="W66" i="8"/>
  <c r="H83" i="7"/>
  <c r="L83" i="7"/>
  <c r="K83" i="7"/>
  <c r="AD83" i="7"/>
  <c r="I83" i="7"/>
  <c r="R83" i="7"/>
  <c r="U83" i="7"/>
  <c r="X71" i="7"/>
  <c r="G71" i="7"/>
  <c r="O71" i="7"/>
  <c r="Y71" i="7"/>
  <c r="Z71" i="7"/>
  <c r="AD71" i="7"/>
  <c r="R84" i="6"/>
  <c r="Y84" i="6"/>
  <c r="U84" i="6"/>
  <c r="T72" i="6"/>
  <c r="X72" i="6"/>
  <c r="V72" i="6"/>
  <c r="M72" i="6"/>
  <c r="P90" i="9"/>
  <c r="M90" i="9"/>
  <c r="L90" i="9"/>
  <c r="H90" i="9"/>
  <c r="F90" i="9"/>
  <c r="AA90" i="9"/>
  <c r="AB90" i="9"/>
  <c r="X86" i="9"/>
  <c r="S86" i="9"/>
  <c r="F86" i="9"/>
  <c r="T86" i="9"/>
  <c r="Y86" i="9"/>
  <c r="N81" i="9"/>
  <c r="N86" i="9"/>
  <c r="L86" i="9"/>
  <c r="F82" i="9"/>
  <c r="M82" i="9"/>
  <c r="Y82" i="9"/>
  <c r="S82" i="9"/>
  <c r="E82" i="9"/>
  <c r="Z82" i="9"/>
  <c r="I78" i="9"/>
  <c r="O78" i="9"/>
  <c r="E78" i="9"/>
  <c r="Z78" i="9"/>
  <c r="S78" i="9"/>
  <c r="M78" i="9"/>
  <c r="Z74" i="9"/>
  <c r="G74" i="9"/>
  <c r="Q74" i="9"/>
  <c r="Y74" i="9"/>
  <c r="K74" i="9"/>
  <c r="AB74" i="9"/>
  <c r="K70" i="9"/>
  <c r="V70" i="9"/>
  <c r="I70" i="9"/>
  <c r="L70" i="9"/>
  <c r="S70" i="9"/>
  <c r="N70" i="9"/>
  <c r="T70" i="9"/>
  <c r="H66" i="9"/>
  <c r="O66" i="9"/>
  <c r="AA66" i="9"/>
  <c r="N66" i="9"/>
  <c r="P66" i="9"/>
  <c r="M66" i="9"/>
  <c r="G91" i="8"/>
  <c r="R91" i="8"/>
  <c r="X91" i="8"/>
  <c r="T91" i="8"/>
  <c r="J91" i="8"/>
  <c r="AA91" i="8"/>
  <c r="Y91" i="8"/>
  <c r="W87" i="8"/>
  <c r="Y87" i="8"/>
  <c r="L87" i="8"/>
  <c r="AB87" i="8"/>
  <c r="I87" i="8"/>
  <c r="E87" i="8"/>
  <c r="G87" i="8"/>
  <c r="V83" i="8"/>
  <c r="T83" i="8"/>
  <c r="AC83" i="8"/>
  <c r="X83" i="8"/>
  <c r="I83" i="8"/>
  <c r="N83" i="8"/>
  <c r="G83" i="8"/>
  <c r="Y79" i="8"/>
  <c r="V79" i="8"/>
  <c r="AB79" i="8"/>
  <c r="U79" i="8"/>
  <c r="Z79" i="8"/>
  <c r="S79" i="8"/>
  <c r="X75" i="8"/>
  <c r="L75" i="8"/>
  <c r="R75" i="8"/>
  <c r="Z75" i="8"/>
  <c r="O75" i="8"/>
  <c r="I75" i="8"/>
  <c r="AB71" i="8"/>
  <c r="X71" i="8"/>
  <c r="Z71" i="8"/>
  <c r="F75" i="9"/>
  <c r="T75" i="9"/>
  <c r="N75" i="9"/>
  <c r="Z75" i="9"/>
  <c r="Q75" i="9"/>
  <c r="Y75" i="9"/>
  <c r="N71" i="9"/>
  <c r="G71" i="9"/>
  <c r="H71" i="9"/>
  <c r="T71" i="9"/>
  <c r="AC71" i="9"/>
  <c r="T67" i="9"/>
  <c r="N67" i="9"/>
  <c r="J67" i="9"/>
  <c r="F67" i="9"/>
  <c r="O67" i="9"/>
  <c r="Y67" i="9"/>
  <c r="M67" i="9"/>
  <c r="N63" i="9"/>
  <c r="T63" i="9"/>
  <c r="AC63" i="9"/>
  <c r="V63" i="9"/>
  <c r="W63" i="9"/>
  <c r="U63" i="9"/>
  <c r="O88" i="8"/>
  <c r="AA88" i="8"/>
  <c r="U88" i="8"/>
  <c r="V88" i="8"/>
  <c r="J88" i="8"/>
  <c r="H88" i="8"/>
  <c r="G84" i="8"/>
  <c r="AB84" i="8"/>
  <c r="Y84" i="8"/>
  <c r="F84" i="8"/>
  <c r="AC80" i="8"/>
  <c r="P80" i="8"/>
  <c r="U80" i="8"/>
  <c r="T80" i="8"/>
  <c r="S80" i="8"/>
  <c r="I76" i="8"/>
  <c r="T76" i="8"/>
  <c r="Z76" i="8"/>
  <c r="F76" i="8"/>
  <c r="X76" i="8"/>
  <c r="AD76" i="8"/>
  <c r="AC72" i="8"/>
  <c r="O72" i="8"/>
  <c r="Y72" i="8"/>
  <c r="R72" i="8"/>
  <c r="N72" i="8"/>
  <c r="J72" i="8"/>
  <c r="T68" i="8"/>
  <c r="U68" i="8"/>
  <c r="AD68" i="8"/>
  <c r="W68" i="8"/>
  <c r="J68" i="8"/>
  <c r="S68" i="8"/>
  <c r="O64" i="8"/>
  <c r="M64" i="8"/>
  <c r="N64" i="8"/>
  <c r="AD64" i="8"/>
  <c r="W64" i="8"/>
  <c r="V64" i="8"/>
  <c r="E64" i="8"/>
  <c r="X89" i="7"/>
  <c r="T89" i="7"/>
  <c r="H89" i="7"/>
  <c r="W89" i="7"/>
  <c r="Q89" i="7"/>
  <c r="Z89" i="7"/>
  <c r="L85" i="7"/>
  <c r="AD85" i="7"/>
  <c r="N85" i="7"/>
  <c r="W85" i="7"/>
  <c r="Q85" i="7"/>
  <c r="F85" i="7"/>
  <c r="N81" i="7"/>
  <c r="H81" i="7"/>
  <c r="AC81" i="7"/>
  <c r="I81" i="7"/>
  <c r="X77" i="7"/>
  <c r="K77" i="7"/>
  <c r="P77" i="7"/>
  <c r="U77" i="7"/>
  <c r="S77" i="7"/>
  <c r="K73" i="7"/>
  <c r="G73" i="7"/>
  <c r="S73" i="7"/>
  <c r="E73" i="7"/>
  <c r="H73" i="7"/>
  <c r="O69" i="7"/>
  <c r="AD90" i="7"/>
  <c r="AD69" i="7"/>
  <c r="Z69" i="7"/>
  <c r="F69" i="7"/>
  <c r="H69" i="7"/>
  <c r="X69" i="7"/>
  <c r="K65" i="7"/>
  <c r="E65" i="7"/>
  <c r="P65" i="7"/>
  <c r="AA90" i="6"/>
  <c r="P90" i="6"/>
  <c r="V90" i="6"/>
  <c r="X90" i="6"/>
  <c r="T86" i="6"/>
  <c r="AD86" i="6"/>
  <c r="AB86" i="6"/>
  <c r="X86" i="6"/>
  <c r="U86" i="6"/>
  <c r="V82" i="6"/>
  <c r="AD82" i="6"/>
  <c r="AB82" i="6"/>
  <c r="E82" i="6"/>
  <c r="Y82" i="6"/>
  <c r="O78" i="6"/>
  <c r="P78" i="6"/>
  <c r="U78" i="6"/>
  <c r="Y78" i="6"/>
  <c r="E74" i="6"/>
  <c r="P74" i="6"/>
  <c r="AB74" i="6"/>
  <c r="AA74" i="6"/>
  <c r="O74" i="6"/>
  <c r="Y74" i="6"/>
  <c r="J70" i="6"/>
  <c r="R70" i="6"/>
  <c r="X70" i="6"/>
  <c r="AD66" i="6"/>
  <c r="U66" i="6"/>
  <c r="E66" i="6"/>
  <c r="Y66" i="6"/>
  <c r="Q81" i="9"/>
  <c r="Y81" i="9"/>
  <c r="E81" i="9"/>
  <c r="F81" i="9"/>
  <c r="O81" i="9"/>
  <c r="R81" i="9"/>
  <c r="AA81" i="9"/>
  <c r="M90" i="8"/>
  <c r="X90" i="8"/>
  <c r="P90" i="8"/>
  <c r="S90" i="8"/>
  <c r="N90" i="8"/>
  <c r="R90" i="8"/>
  <c r="AC78" i="8"/>
  <c r="F78" i="8"/>
  <c r="Y78" i="8"/>
  <c r="V78" i="8"/>
  <c r="E78" i="8"/>
  <c r="S78" i="8"/>
  <c r="O78" i="8"/>
  <c r="H66" i="8"/>
  <c r="J66" i="8"/>
  <c r="E66" i="8"/>
  <c r="L66" i="8"/>
  <c r="AC66" i="8"/>
  <c r="M66" i="8"/>
  <c r="T83" i="7"/>
  <c r="W83" i="7"/>
  <c r="S83" i="7"/>
  <c r="Q83" i="7"/>
  <c r="Z83" i="7"/>
  <c r="AC83" i="7"/>
  <c r="H71" i="7"/>
  <c r="W71" i="7"/>
  <c r="U71" i="7"/>
  <c r="S71" i="7"/>
  <c r="I71" i="7"/>
  <c r="P84" i="6"/>
  <c r="X84" i="6"/>
  <c r="E84" i="6"/>
  <c r="Q84" i="6"/>
  <c r="AA84" i="6"/>
  <c r="O84" i="6"/>
  <c r="P72" i="6"/>
  <c r="H72" i="6"/>
  <c r="O72" i="6"/>
  <c r="N90" i="9"/>
  <c r="W90" i="9"/>
  <c r="J90" i="9"/>
  <c r="U90" i="9"/>
  <c r="K90" i="9"/>
  <c r="G90" i="9"/>
  <c r="G86" i="9"/>
  <c r="J86" i="9"/>
  <c r="Q86" i="9"/>
  <c r="I86" i="9"/>
  <c r="U86" i="9"/>
  <c r="G82" i="9"/>
  <c r="W82" i="9"/>
  <c r="I82" i="9"/>
  <c r="AD82" i="9"/>
  <c r="X82" i="9"/>
  <c r="J82" i="9"/>
  <c r="R78" i="9"/>
  <c r="Y78" i="9"/>
  <c r="K78" i="9"/>
  <c r="T78" i="9"/>
  <c r="J78" i="9"/>
  <c r="V78" i="9"/>
  <c r="AB78" i="9"/>
  <c r="X74" i="9"/>
  <c r="N74" i="9"/>
  <c r="AC74" i="9"/>
  <c r="O74" i="9"/>
  <c r="I74" i="9"/>
  <c r="R89" i="9"/>
  <c r="R74" i="9"/>
  <c r="L74" i="9"/>
  <c r="AC70" i="9"/>
  <c r="AA70" i="9"/>
  <c r="W70" i="9"/>
  <c r="R70" i="9"/>
  <c r="X70" i="9"/>
  <c r="Q70" i="9"/>
  <c r="Y66" i="9"/>
  <c r="V66" i="9"/>
  <c r="R66" i="9"/>
  <c r="K66" i="9"/>
  <c r="Q66" i="9"/>
  <c r="Z66" i="9"/>
  <c r="S66" i="9"/>
  <c r="H91" i="8"/>
  <c r="U91" i="8"/>
  <c r="S91" i="8"/>
  <c r="AC91" i="8"/>
  <c r="K91" i="8"/>
  <c r="E91" i="8"/>
  <c r="AD87" i="8"/>
  <c r="AA87" i="8"/>
  <c r="V87" i="8"/>
  <c r="H87" i="8"/>
  <c r="X87" i="8"/>
  <c r="T87" i="8"/>
  <c r="K87" i="8"/>
  <c r="S83" i="8"/>
  <c r="J83" i="8"/>
  <c r="L83" i="8"/>
  <c r="H83" i="8"/>
  <c r="R83" i="8"/>
  <c r="H79" i="8"/>
  <c r="X79" i="8"/>
  <c r="AA79" i="8"/>
  <c r="L79" i="8"/>
  <c r="AD79" i="8"/>
  <c r="J79" i="8"/>
  <c r="W79" i="8"/>
  <c r="T75" i="8"/>
  <c r="N75" i="8"/>
  <c r="U75" i="8"/>
  <c r="J75" i="8"/>
  <c r="V75" i="8"/>
  <c r="S75" i="8"/>
  <c r="W75" i="8"/>
  <c r="J71" i="8"/>
  <c r="AC71" i="8"/>
  <c r="T71" i="8"/>
  <c r="Y71" i="8"/>
  <c r="U71" i="8"/>
  <c r="AA71" i="8"/>
  <c r="W71" i="8"/>
  <c r="F67" i="8"/>
  <c r="T67" i="8"/>
  <c r="V90" i="8"/>
  <c r="V67" i="8"/>
  <c r="E67" i="8"/>
  <c r="X67" i="8"/>
  <c r="AA67" i="8"/>
  <c r="U63" i="8"/>
  <c r="L63" i="8"/>
  <c r="V63" i="8"/>
  <c r="H63" i="8"/>
  <c r="J63" i="8"/>
  <c r="O63" i="8"/>
  <c r="AA63" i="8"/>
  <c r="T63" i="7"/>
  <c r="O63" i="7"/>
  <c r="K63" i="7"/>
  <c r="N63" i="7"/>
  <c r="E63" i="7"/>
  <c r="H63" i="7"/>
  <c r="R63" i="7"/>
  <c r="H80" i="6"/>
  <c r="AB80" i="6"/>
  <c r="E80" i="6"/>
  <c r="U80" i="6"/>
  <c r="J68" i="6"/>
  <c r="AD68" i="6"/>
  <c r="U68" i="6"/>
  <c r="V68" i="6"/>
  <c r="O68" i="6"/>
  <c r="X91" i="9"/>
  <c r="I91" i="9"/>
  <c r="O91" i="9"/>
  <c r="AC91" i="9"/>
  <c r="G91" i="9"/>
  <c r="X87" i="9"/>
  <c r="AA87" i="9"/>
  <c r="AB87" i="9"/>
  <c r="T87" i="9"/>
  <c r="N87" i="9"/>
  <c r="M87" i="9"/>
  <c r="U87" i="9"/>
  <c r="L83" i="9"/>
  <c r="T83" i="9"/>
  <c r="AD83" i="9"/>
  <c r="S83" i="9"/>
  <c r="O83" i="9"/>
  <c r="AC83" i="9"/>
  <c r="I83" i="9"/>
  <c r="T79" i="9"/>
  <c r="N79" i="9"/>
  <c r="L79" i="9"/>
  <c r="F79" i="9"/>
  <c r="K79" i="9"/>
  <c r="Q79" i="9"/>
  <c r="Y79" i="9"/>
  <c r="V75" i="9"/>
  <c r="H75" i="9"/>
  <c r="AA75" i="9"/>
  <c r="P75" i="9"/>
  <c r="J75" i="9"/>
  <c r="E75" i="9"/>
  <c r="O71" i="9"/>
  <c r="P71" i="9"/>
  <c r="AB71" i="9"/>
  <c r="Z71" i="9"/>
  <c r="S71" i="9"/>
  <c r="Y71" i="9"/>
  <c r="Q71" i="9"/>
  <c r="K67" i="9"/>
  <c r="W67" i="9"/>
  <c r="P67" i="9"/>
  <c r="AB67" i="9"/>
  <c r="R67" i="9"/>
  <c r="E67" i="9"/>
  <c r="AC67" i="9"/>
  <c r="H63" i="9"/>
  <c r="O63" i="9"/>
  <c r="P63" i="9"/>
  <c r="F63" i="9"/>
  <c r="G63" i="9"/>
  <c r="E63" i="9"/>
  <c r="Q63" i="9"/>
  <c r="E88" i="8"/>
  <c r="N88" i="8"/>
  <c r="K88" i="8"/>
  <c r="L88" i="8"/>
  <c r="Y88" i="8"/>
  <c r="N84" i="8"/>
  <c r="R84" i="8"/>
  <c r="K84" i="8"/>
  <c r="AD84" i="8"/>
  <c r="H84" i="8"/>
  <c r="E84" i="8"/>
  <c r="AC84" i="8"/>
  <c r="Y80" i="8"/>
  <c r="J80" i="8"/>
  <c r="AB80" i="8"/>
  <c r="AD80" i="8"/>
  <c r="X80" i="8"/>
  <c r="V80" i="8"/>
  <c r="O80" i="8"/>
  <c r="S76" i="8"/>
  <c r="AB76" i="8"/>
  <c r="J76" i="8"/>
  <c r="U76" i="8"/>
  <c r="H76" i="8"/>
  <c r="N76" i="8"/>
  <c r="E72" i="8"/>
  <c r="H72" i="8"/>
  <c r="L72" i="8"/>
  <c r="I72" i="8"/>
  <c r="W72" i="8"/>
  <c r="P72" i="8"/>
  <c r="K68" i="8"/>
  <c r="P68" i="8"/>
  <c r="G68" i="8"/>
  <c r="E68" i="8"/>
  <c r="M68" i="8"/>
  <c r="H64" i="8"/>
  <c r="L64" i="8"/>
  <c r="AC64" i="8"/>
  <c r="G64" i="8"/>
  <c r="F64" i="8"/>
  <c r="X64" i="8"/>
  <c r="O89" i="7"/>
  <c r="K89" i="7"/>
  <c r="U89" i="7"/>
  <c r="G89" i="7"/>
  <c r="I85" i="7"/>
  <c r="O85" i="7"/>
  <c r="Y85" i="7"/>
  <c r="U85" i="7"/>
  <c r="G85" i="7"/>
  <c r="P85" i="7"/>
  <c r="O81" i="7"/>
  <c r="AA81" i="7"/>
  <c r="P81" i="7"/>
  <c r="F81" i="7"/>
  <c r="L81" i="7"/>
  <c r="V77" i="7"/>
  <c r="Z77" i="7"/>
  <c r="F79" i="7"/>
  <c r="F77" i="7"/>
  <c r="W77" i="7"/>
  <c r="E77" i="7"/>
  <c r="AD77" i="7"/>
  <c r="R73" i="7"/>
  <c r="AD73" i="7"/>
  <c r="Z73" i="7"/>
  <c r="U73" i="7"/>
  <c r="L73" i="7"/>
  <c r="P73" i="7"/>
  <c r="R69" i="7"/>
  <c r="E69" i="7"/>
  <c r="M69" i="7"/>
  <c r="I69" i="7"/>
  <c r="T69" i="7"/>
  <c r="AD65" i="7"/>
  <c r="G80" i="7"/>
  <c r="G65" i="7"/>
  <c r="S65" i="7"/>
  <c r="O65" i="7"/>
  <c r="U65" i="7"/>
  <c r="AC65" i="7"/>
  <c r="H65" i="7"/>
  <c r="M90" i="6"/>
  <c r="J90" i="6"/>
  <c r="R90" i="6"/>
  <c r="T90" i="6"/>
  <c r="J86" i="6"/>
  <c r="E86" i="6"/>
  <c r="AA86" i="6"/>
  <c r="J82" i="6"/>
  <c r="X82" i="6"/>
  <c r="AA82" i="6"/>
  <c r="T78" i="6"/>
  <c r="E78" i="6"/>
  <c r="AD78" i="6"/>
  <c r="J78" i="6"/>
  <c r="V78" i="6"/>
  <c r="W78" i="6"/>
  <c r="AD74" i="6"/>
  <c r="T74" i="6"/>
  <c r="R74" i="6"/>
  <c r="M74" i="6"/>
  <c r="I74" i="6"/>
  <c r="U70" i="6"/>
  <c r="AB70" i="6"/>
  <c r="O70" i="6"/>
  <c r="P66" i="6"/>
  <c r="O66" i="6"/>
  <c r="X66" i="6"/>
  <c r="M81" i="9"/>
  <c r="I81" i="9"/>
  <c r="AB81" i="9"/>
  <c r="W81" i="9"/>
  <c r="Z81" i="9"/>
  <c r="K90" i="8"/>
  <c r="H90" i="8"/>
  <c r="I90" i="8"/>
  <c r="T90" i="8"/>
  <c r="O90" i="8"/>
  <c r="Z90" i="8"/>
  <c r="K78" i="8"/>
  <c r="I78" i="8"/>
  <c r="AA78" i="8"/>
  <c r="X78" i="8"/>
  <c r="J78" i="8"/>
  <c r="N66" i="8"/>
  <c r="V66" i="8"/>
  <c r="P66" i="8"/>
  <c r="AD66" i="8"/>
  <c r="F66" i="8"/>
  <c r="G66" i="8"/>
  <c r="AA66" i="8"/>
  <c r="P83" i="7"/>
  <c r="G83" i="7"/>
  <c r="E83" i="7"/>
  <c r="F83" i="7"/>
  <c r="L71" i="7"/>
  <c r="T71" i="7"/>
  <c r="K71" i="7"/>
  <c r="E71" i="7"/>
  <c r="F71" i="7"/>
  <c r="Q71" i="7"/>
  <c r="AB84" i="6"/>
  <c r="T84" i="6"/>
  <c r="AD84" i="6"/>
  <c r="I84" i="6"/>
  <c r="V84" i="6"/>
  <c r="AB72" i="6"/>
  <c r="J72" i="6"/>
  <c r="W72" i="6"/>
  <c r="AA72" i="6"/>
  <c r="S90" i="9"/>
  <c r="AD90" i="9"/>
  <c r="I90" i="9"/>
  <c r="O90" i="9"/>
  <c r="E90" i="9"/>
  <c r="R90" i="9"/>
  <c r="W86" i="9"/>
  <c r="AA86" i="9"/>
  <c r="H86" i="9"/>
  <c r="AC86" i="9"/>
  <c r="O86" i="9"/>
  <c r="P86" i="9"/>
  <c r="E86" i="9"/>
  <c r="K82" i="9"/>
  <c r="AA82" i="9"/>
  <c r="R82" i="9"/>
  <c r="AB82" i="9"/>
  <c r="N82" i="9"/>
  <c r="H82" i="9"/>
  <c r="Q82" i="9"/>
  <c r="AA78" i="9"/>
  <c r="N78" i="9"/>
  <c r="AD78" i="9"/>
  <c r="W78" i="9"/>
  <c r="Q78" i="9"/>
  <c r="F78" i="9"/>
  <c r="L78" i="9"/>
  <c r="W74" i="9"/>
  <c r="H74" i="9"/>
  <c r="M74" i="9"/>
  <c r="V74" i="9"/>
  <c r="P74" i="9"/>
  <c r="U74" i="9"/>
  <c r="F70" i="9"/>
  <c r="Z70" i="9"/>
  <c r="P70" i="9"/>
  <c r="G70" i="9"/>
  <c r="U70" i="9"/>
  <c r="H70" i="9"/>
  <c r="X66" i="9"/>
  <c r="U66" i="9"/>
  <c r="T66" i="9"/>
  <c r="W66" i="9"/>
  <c r="J85" i="9"/>
  <c r="J66" i="9"/>
  <c r="AB66" i="9"/>
  <c r="AB91" i="8"/>
  <c r="L91" i="8"/>
  <c r="N91" i="8"/>
  <c r="O91" i="8"/>
  <c r="M91" i="8"/>
  <c r="V91" i="8"/>
  <c r="I91" i="8"/>
  <c r="P87" i="8"/>
  <c r="J87" i="8"/>
  <c r="F87" i="8"/>
  <c r="R87" i="8"/>
  <c r="S87" i="8"/>
  <c r="Z83" i="8"/>
  <c r="Y83" i="8"/>
  <c r="P83" i="8"/>
  <c r="AA83" i="8"/>
  <c r="U83" i="8"/>
  <c r="K83" i="8"/>
  <c r="P79" i="8"/>
  <c r="E79" i="8"/>
  <c r="F79" i="8"/>
  <c r="N79" i="8"/>
  <c r="AC79" i="8"/>
  <c r="G79" i="8"/>
  <c r="AB75" i="8"/>
  <c r="P75" i="8"/>
  <c r="AC75" i="8"/>
  <c r="F75" i="8"/>
  <c r="AA75" i="8"/>
  <c r="G75" i="8"/>
  <c r="L71" i="8"/>
  <c r="P71" i="8"/>
  <c r="F71" i="8"/>
  <c r="R71" i="8"/>
  <c r="N71" i="8"/>
  <c r="S71" i="8"/>
  <c r="G71" i="8"/>
  <c r="Z67" i="8"/>
  <c r="J67" i="8"/>
  <c r="K67" i="8"/>
  <c r="U67" i="8"/>
  <c r="Q67" i="8"/>
  <c r="G67" i="8"/>
  <c r="X63" i="8"/>
  <c r="T63" i="8"/>
  <c r="P63" i="8"/>
  <c r="Z63" i="8"/>
  <c r="AB63" i="8"/>
  <c r="K63" i="8"/>
  <c r="H88" i="7"/>
  <c r="Q88" i="7"/>
  <c r="Y88" i="7"/>
  <c r="AD88" i="7"/>
  <c r="S88" i="7"/>
  <c r="Z84" i="7"/>
  <c r="X84" i="7"/>
  <c r="F84" i="7"/>
  <c r="U84" i="7"/>
  <c r="AD84" i="7"/>
  <c r="G84" i="7"/>
  <c r="E80" i="7"/>
  <c r="I80" i="7"/>
  <c r="Q80" i="7"/>
  <c r="AC80" i="7"/>
  <c r="W80" i="7"/>
  <c r="T76" i="7"/>
  <c r="P76" i="7"/>
  <c r="I76" i="7"/>
  <c r="F72" i="7"/>
  <c r="Y72" i="7"/>
  <c r="U72" i="7"/>
  <c r="W72" i="7"/>
  <c r="H72" i="7"/>
  <c r="I68" i="7"/>
  <c r="E68" i="7"/>
  <c r="S68" i="7"/>
  <c r="O68" i="7"/>
  <c r="X68" i="7"/>
  <c r="E64" i="7"/>
  <c r="Z64" i="7"/>
  <c r="H64" i="7"/>
  <c r="L64" i="7"/>
  <c r="N89" i="6"/>
  <c r="E89" i="6"/>
  <c r="J89" i="6"/>
  <c r="W89" i="6"/>
  <c r="X89" i="6"/>
  <c r="T85" i="6"/>
  <c r="Y85" i="6"/>
  <c r="P85" i="6"/>
  <c r="R85" i="6"/>
  <c r="M81" i="6"/>
  <c r="T81" i="6"/>
  <c r="O81" i="6"/>
  <c r="U81" i="6"/>
  <c r="J81" i="6"/>
  <c r="Q81" i="6"/>
  <c r="M77" i="6"/>
  <c r="AD77" i="6"/>
  <c r="T77" i="6"/>
  <c r="J77" i="6"/>
  <c r="P77" i="6"/>
  <c r="AA73" i="6"/>
  <c r="O73" i="6"/>
  <c r="F73" i="6"/>
  <c r="V73" i="6"/>
  <c r="E69" i="6"/>
  <c r="X69" i="6"/>
  <c r="P69" i="6"/>
  <c r="Y69" i="6"/>
  <c r="R69" i="6"/>
  <c r="AD69" i="6"/>
  <c r="O65" i="6"/>
  <c r="X65" i="6"/>
  <c r="Q65" i="6"/>
  <c r="J65" i="6"/>
  <c r="AD65" i="6"/>
  <c r="F89" i="9"/>
  <c r="Y89" i="9"/>
  <c r="V81" i="9"/>
  <c r="V89" i="9"/>
  <c r="AC89" i="9"/>
  <c r="L89" i="9"/>
  <c r="W89" i="9"/>
  <c r="T77" i="9"/>
  <c r="E77" i="9"/>
  <c r="X77" i="9"/>
  <c r="V77" i="9"/>
  <c r="W77" i="9"/>
  <c r="Z77" i="9"/>
  <c r="E69" i="9"/>
  <c r="X69" i="9"/>
  <c r="P69" i="9"/>
  <c r="L69" i="9"/>
  <c r="F69" i="9"/>
  <c r="G69" i="9"/>
  <c r="J69" i="9"/>
  <c r="H86" i="8"/>
  <c r="AB86" i="8"/>
  <c r="M86" i="8"/>
  <c r="N86" i="8"/>
  <c r="R86" i="8"/>
  <c r="L70" i="8"/>
  <c r="AB70" i="8"/>
  <c r="R70" i="8"/>
  <c r="M70" i="8"/>
  <c r="G70" i="8"/>
  <c r="Y70" i="8"/>
  <c r="AC70" i="8"/>
  <c r="X87" i="7"/>
  <c r="E87" i="7"/>
  <c r="W87" i="7"/>
  <c r="L75" i="7"/>
  <c r="H75" i="7"/>
  <c r="W75" i="7"/>
  <c r="M75" i="7"/>
  <c r="E75" i="7"/>
  <c r="I75" i="7"/>
  <c r="N75" i="7"/>
  <c r="H67" i="7"/>
  <c r="L67" i="7"/>
  <c r="N67" i="7"/>
  <c r="O67" i="7"/>
  <c r="Y67" i="7"/>
  <c r="P88" i="6"/>
  <c r="AD88" i="6"/>
  <c r="W88" i="6"/>
  <c r="P76" i="6"/>
  <c r="R76" i="6"/>
  <c r="W76" i="6"/>
  <c r="S76" i="6"/>
  <c r="AB64" i="6"/>
  <c r="J64" i="6"/>
  <c r="W64" i="6"/>
  <c r="AD64" i="6"/>
  <c r="N64" i="6"/>
  <c r="F88" i="7"/>
  <c r="AC88" i="7"/>
  <c r="I88" i="7"/>
  <c r="N88" i="7"/>
  <c r="G88" i="7"/>
  <c r="O88" i="7"/>
  <c r="AC84" i="7"/>
  <c r="I84" i="7"/>
  <c r="E84" i="7"/>
  <c r="N84" i="7"/>
  <c r="K84" i="7"/>
  <c r="S84" i="7"/>
  <c r="H80" i="7"/>
  <c r="U80" i="7"/>
  <c r="P80" i="7"/>
  <c r="K80" i="7"/>
  <c r="L76" i="7"/>
  <c r="Q76" i="7"/>
  <c r="R76" i="7"/>
  <c r="AD76" i="7"/>
  <c r="G76" i="7"/>
  <c r="AC72" i="7"/>
  <c r="I72" i="7"/>
  <c r="E72" i="7"/>
  <c r="O72" i="7"/>
  <c r="G72" i="7"/>
  <c r="P72" i="7"/>
  <c r="F68" i="7"/>
  <c r="Y68" i="7"/>
  <c r="AD68" i="7"/>
  <c r="K68" i="7"/>
  <c r="L68" i="7"/>
  <c r="AA68" i="7"/>
  <c r="R68" i="7"/>
  <c r="I64" i="7"/>
  <c r="AD64" i="7"/>
  <c r="J64" i="7"/>
  <c r="X64" i="7"/>
  <c r="G64" i="7"/>
  <c r="K89" i="6"/>
  <c r="P89" i="6"/>
  <c r="U89" i="6"/>
  <c r="R89" i="6"/>
  <c r="AB89" i="6"/>
  <c r="M85" i="6"/>
  <c r="AA85" i="6"/>
  <c r="W85" i="6"/>
  <c r="AB85" i="6"/>
  <c r="X85" i="6"/>
  <c r="E81" i="6"/>
  <c r="N81" i="6"/>
  <c r="P81" i="6"/>
  <c r="V81" i="6"/>
  <c r="H77" i="6"/>
  <c r="Y77" i="6"/>
  <c r="W77" i="6"/>
  <c r="Y73" i="6"/>
  <c r="E73" i="6"/>
  <c r="R73" i="6"/>
  <c r="AD73" i="6"/>
  <c r="O69" i="6"/>
  <c r="AA69" i="6"/>
  <c r="I69" i="6"/>
  <c r="J69" i="6"/>
  <c r="K65" i="6"/>
  <c r="P65" i="6"/>
  <c r="R65" i="6"/>
  <c r="U89" i="9"/>
  <c r="T89" i="9"/>
  <c r="Q89" i="9"/>
  <c r="M89" i="9"/>
  <c r="H89" i="9"/>
  <c r="G89" i="9"/>
  <c r="I77" i="9"/>
  <c r="Y77" i="9"/>
  <c r="AB77" i="9"/>
  <c r="H77" i="9"/>
  <c r="AD77" i="9"/>
  <c r="K77" i="9"/>
  <c r="H69" i="9"/>
  <c r="T69" i="9"/>
  <c r="Y69" i="9"/>
  <c r="K69" i="9"/>
  <c r="N69" i="9"/>
  <c r="O69" i="9"/>
  <c r="R69" i="9"/>
  <c r="E86" i="8"/>
  <c r="V86" i="8"/>
  <c r="T86" i="8"/>
  <c r="L86" i="8"/>
  <c r="K86" i="8"/>
  <c r="G86" i="8"/>
  <c r="AD86" i="8"/>
  <c r="AA70" i="8"/>
  <c r="F70" i="8"/>
  <c r="V70" i="8"/>
  <c r="K70" i="8"/>
  <c r="I70" i="8"/>
  <c r="L87" i="7"/>
  <c r="T87" i="7"/>
  <c r="K87" i="7"/>
  <c r="U87" i="7"/>
  <c r="AC87" i="7"/>
  <c r="AD87" i="7"/>
  <c r="P75" i="7"/>
  <c r="T75" i="7"/>
  <c r="G75" i="7"/>
  <c r="O75" i="7"/>
  <c r="Q75" i="7"/>
  <c r="U75" i="7"/>
  <c r="T67" i="7"/>
  <c r="G67" i="7"/>
  <c r="W67" i="7"/>
  <c r="U67" i="7"/>
  <c r="Z67" i="7"/>
  <c r="J88" i="6"/>
  <c r="E88" i="6"/>
  <c r="R88" i="6"/>
  <c r="AA88" i="6"/>
  <c r="AB76" i="6"/>
  <c r="F76" i="6"/>
  <c r="J76" i="6"/>
  <c r="O76" i="6"/>
  <c r="M76" i="6"/>
  <c r="X64" i="6"/>
  <c r="Q64" i="6"/>
  <c r="E64" i="6"/>
  <c r="M64" i="6"/>
  <c r="U64" i="6"/>
  <c r="I71" i="8"/>
  <c r="E71" i="8"/>
  <c r="K71" i="8"/>
  <c r="L67" i="8"/>
  <c r="I67" i="8"/>
  <c r="M67" i="8"/>
  <c r="Y67" i="8"/>
  <c r="AD67" i="8"/>
  <c r="S67" i="8"/>
  <c r="O67" i="8"/>
  <c r="I63" i="8"/>
  <c r="R63" i="8"/>
  <c r="Y63" i="8"/>
  <c r="N63" i="8"/>
  <c r="AC63" i="8"/>
  <c r="S63" i="8"/>
  <c r="E63" i="8"/>
  <c r="X88" i="7"/>
  <c r="P88" i="7"/>
  <c r="AB88" i="7"/>
  <c r="U88" i="7"/>
  <c r="W88" i="7"/>
  <c r="M84" i="7"/>
  <c r="P84" i="7"/>
  <c r="Q84" i="7"/>
  <c r="W84" i="7"/>
  <c r="L80" i="7"/>
  <c r="Z80" i="7"/>
  <c r="F80" i="7"/>
  <c r="T80" i="7"/>
  <c r="AD80" i="7"/>
  <c r="Z76" i="7"/>
  <c r="E76" i="7"/>
  <c r="X76" i="7"/>
  <c r="AC76" i="7"/>
  <c r="N76" i="7"/>
  <c r="K76" i="7"/>
  <c r="W76" i="7"/>
  <c r="Z72" i="7"/>
  <c r="AD72" i="7"/>
  <c r="T72" i="7"/>
  <c r="S72" i="7"/>
  <c r="X72" i="7"/>
  <c r="AC68" i="7"/>
  <c r="N68" i="7"/>
  <c r="T68" i="7"/>
  <c r="W68" i="7"/>
  <c r="H68" i="7"/>
  <c r="F64" i="7"/>
  <c r="N64" i="7"/>
  <c r="AC64" i="7"/>
  <c r="K64" i="7"/>
  <c r="S64" i="7"/>
  <c r="O64" i="7"/>
  <c r="AD89" i="6"/>
  <c r="Y89" i="6"/>
  <c r="V89" i="6"/>
  <c r="G89" i="6"/>
  <c r="U85" i="6"/>
  <c r="O85" i="6"/>
  <c r="J85" i="6"/>
  <c r="L85" i="6"/>
  <c r="R81" i="6"/>
  <c r="AA81" i="6"/>
  <c r="W81" i="6"/>
  <c r="O77" i="6"/>
  <c r="R77" i="6"/>
  <c r="X77" i="6"/>
  <c r="U77" i="6"/>
  <c r="AB73" i="6"/>
  <c r="T73" i="6"/>
  <c r="M73" i="6"/>
  <c r="J73" i="6"/>
  <c r="T69" i="6"/>
  <c r="W69" i="6"/>
  <c r="AB69" i="6"/>
  <c r="AC65" i="6"/>
  <c r="Y65" i="6"/>
  <c r="U65" i="6"/>
  <c r="W65" i="6"/>
  <c r="S65" i="6"/>
  <c r="P89" i="9"/>
  <c r="I89" i="9"/>
  <c r="Z89" i="9"/>
  <c r="X89" i="9"/>
  <c r="O89" i="9"/>
  <c r="S89" i="9"/>
  <c r="M77" i="9"/>
  <c r="P77" i="9"/>
  <c r="L77" i="9"/>
  <c r="F77" i="9"/>
  <c r="G77" i="9"/>
  <c r="J77" i="9"/>
  <c r="S77" i="9"/>
  <c r="U69" i="9"/>
  <c r="AC69" i="9"/>
  <c r="I69" i="9"/>
  <c r="S69" i="9"/>
  <c r="V69" i="9"/>
  <c r="W69" i="9"/>
  <c r="Z69" i="9"/>
  <c r="J86" i="8"/>
  <c r="U86" i="8"/>
  <c r="S86" i="8"/>
  <c r="AA86" i="8"/>
  <c r="Z86" i="8"/>
  <c r="W86" i="8"/>
  <c r="X70" i="8"/>
  <c r="J70" i="8"/>
  <c r="E70" i="8"/>
  <c r="U70" i="8"/>
  <c r="O70" i="8"/>
  <c r="AD70" i="8"/>
  <c r="H87" i="7"/>
  <c r="P87" i="7"/>
  <c r="F87" i="7"/>
  <c r="G87" i="7"/>
  <c r="I87" i="7"/>
  <c r="R87" i="7"/>
  <c r="AB75" i="7"/>
  <c r="K75" i="7"/>
  <c r="Y75" i="7"/>
  <c r="Z75" i="7"/>
  <c r="AC75" i="7"/>
  <c r="P67" i="7"/>
  <c r="K67" i="7"/>
  <c r="I67" i="7"/>
  <c r="AD67" i="7"/>
  <c r="R67" i="7"/>
  <c r="T88" i="6"/>
  <c r="X88" i="6"/>
  <c r="V88" i="6"/>
  <c r="M88" i="6"/>
  <c r="X76" i="6"/>
  <c r="L76" i="6"/>
  <c r="AD76" i="6"/>
  <c r="E76" i="6"/>
  <c r="I76" i="6"/>
  <c r="U76" i="6"/>
  <c r="T64" i="6"/>
  <c r="V64" i="6"/>
  <c r="F64" i="6"/>
  <c r="Y64" i="6"/>
  <c r="AA64" i="6"/>
  <c r="AC64" i="6"/>
  <c r="X90" i="2"/>
  <c r="H90" i="2"/>
  <c r="K90" i="2"/>
  <c r="I90" i="2"/>
  <c r="R90" i="2"/>
  <c r="AC86" i="2"/>
  <c r="N86" i="2"/>
  <c r="M82" i="2"/>
  <c r="S82" i="2"/>
  <c r="Z82" i="2"/>
  <c r="F78" i="2"/>
  <c r="Y78" i="2"/>
  <c r="AB74" i="2"/>
  <c r="V81" i="2"/>
  <c r="F65" i="2"/>
  <c r="E89" i="5"/>
  <c r="O89" i="5"/>
  <c r="S89" i="5"/>
  <c r="N89" i="5"/>
  <c r="Q89" i="5"/>
  <c r="P85" i="5"/>
  <c r="X77" i="5"/>
  <c r="L77" i="5"/>
  <c r="U77" i="5"/>
  <c r="Y73" i="5"/>
  <c r="T82" i="5"/>
  <c r="AD91" i="2"/>
  <c r="T81" i="2"/>
  <c r="O77" i="2"/>
  <c r="H73" i="5"/>
  <c r="Y69" i="5"/>
  <c r="N88" i="5"/>
  <c r="S84" i="5"/>
  <c r="H90" i="5"/>
  <c r="Y87" i="5"/>
  <c r="E79" i="5"/>
  <c r="AC71" i="5"/>
  <c r="O63" i="5"/>
  <c r="N86" i="5"/>
  <c r="I78" i="2"/>
  <c r="R70" i="2"/>
  <c r="L89" i="2"/>
  <c r="H85" i="2"/>
  <c r="S81" i="5"/>
  <c r="U69" i="5"/>
  <c r="T74" i="5"/>
  <c r="S74" i="5"/>
  <c r="E88" i="5"/>
  <c r="U76" i="5"/>
  <c r="E64" i="5"/>
  <c r="E78" i="5"/>
  <c r="E66" i="5"/>
  <c r="Y66" i="5"/>
  <c r="O87" i="5"/>
  <c r="E83" i="5"/>
  <c r="T79" i="5"/>
  <c r="N67" i="5"/>
  <c r="S70" i="5"/>
  <c r="K86" i="2"/>
  <c r="M74" i="2"/>
  <c r="R74" i="2"/>
  <c r="G70" i="2"/>
  <c r="X66" i="2"/>
  <c r="E89" i="2"/>
  <c r="Z85" i="2"/>
  <c r="X81" i="2"/>
  <c r="N81" i="2"/>
  <c r="O77" i="5"/>
  <c r="S77" i="5"/>
  <c r="Y82" i="5"/>
  <c r="N82" i="5"/>
  <c r="L74" i="5"/>
  <c r="T76" i="5"/>
  <c r="N76" i="5"/>
  <c r="O72" i="5"/>
  <c r="K64" i="5"/>
  <c r="I64" i="5"/>
  <c r="U90" i="5"/>
  <c r="K78" i="5"/>
  <c r="Q66" i="5"/>
  <c r="P91" i="5"/>
  <c r="S79" i="5"/>
  <c r="AD79" i="5"/>
  <c r="Q75" i="5"/>
  <c r="H71" i="5"/>
  <c r="E63" i="5"/>
  <c r="O70" i="5"/>
  <c r="AA70" i="5"/>
  <c r="H86" i="2"/>
  <c r="H70" i="2"/>
  <c r="AC70" i="2"/>
  <c r="P66" i="2"/>
  <c r="N66" i="2"/>
  <c r="S89" i="2"/>
  <c r="X89" i="2"/>
  <c r="K85" i="2"/>
  <c r="AB81" i="2"/>
  <c r="L85" i="5"/>
  <c r="N85" i="5"/>
  <c r="Q85" i="5"/>
  <c r="AB73" i="5"/>
  <c r="U73" i="5"/>
  <c r="L69" i="5"/>
  <c r="Q65" i="5"/>
  <c r="Y65" i="5"/>
  <c r="E82" i="5"/>
  <c r="S82" i="5"/>
  <c r="Y74" i="5"/>
  <c r="N65" i="5"/>
  <c r="O82" i="5"/>
  <c r="E74" i="5"/>
  <c r="U84" i="5"/>
  <c r="O80" i="5"/>
  <c r="I90" i="5"/>
  <c r="E90" i="5"/>
  <c r="L78" i="5"/>
  <c r="U66" i="5"/>
  <c r="E91" i="5"/>
  <c r="Y91" i="5"/>
  <c r="U75" i="5"/>
  <c r="N71" i="5"/>
  <c r="O71" i="5"/>
  <c r="L67" i="5"/>
  <c r="F63" i="5"/>
  <c r="L86" i="5"/>
  <c r="Q70" i="5"/>
  <c r="X86" i="2"/>
  <c r="AC82" i="2"/>
  <c r="X78" i="2"/>
  <c r="L74" i="2"/>
  <c r="G74" i="2"/>
  <c r="M70" i="2"/>
  <c r="S66" i="2"/>
  <c r="I66" i="2"/>
  <c r="R89" i="2"/>
  <c r="F89" i="5"/>
  <c r="O85" i="5"/>
  <c r="Q81" i="5"/>
  <c r="I77" i="5"/>
  <c r="N77" i="5"/>
  <c r="L73" i="5"/>
  <c r="P69" i="5"/>
  <c r="N69" i="5"/>
  <c r="Q69" i="5"/>
  <c r="U65" i="5"/>
  <c r="E65" i="5"/>
  <c r="L82" i="5"/>
  <c r="T77" i="2"/>
  <c r="Z77" i="2"/>
  <c r="O73" i="2"/>
  <c r="Z73" i="2"/>
  <c r="S69" i="2"/>
  <c r="N69" i="2"/>
  <c r="I69" i="2"/>
  <c r="T69" i="2"/>
  <c r="S65" i="2"/>
  <c r="Z65" i="2"/>
  <c r="J65" i="2"/>
  <c r="F72" i="2"/>
  <c r="V72" i="2"/>
  <c r="X72" i="2"/>
  <c r="N64" i="2"/>
  <c r="F64" i="2"/>
  <c r="AB64" i="2"/>
  <c r="Y89" i="5"/>
  <c r="U85" i="5"/>
  <c r="E85" i="5"/>
  <c r="L81" i="5"/>
  <c r="E81" i="5"/>
  <c r="N81" i="5"/>
  <c r="O81" i="5"/>
  <c r="H77" i="5"/>
  <c r="Y77" i="5"/>
  <c r="R77" i="5"/>
  <c r="Q73" i="5"/>
  <c r="S73" i="5"/>
  <c r="T69" i="5"/>
  <c r="G69" i="5"/>
  <c r="L65" i="5"/>
  <c r="T65" i="5"/>
  <c r="S65" i="5"/>
  <c r="V65" i="5"/>
  <c r="Q82" i="5"/>
  <c r="I82" i="5"/>
  <c r="V82" i="5"/>
  <c r="N74" i="5"/>
  <c r="Q74" i="5"/>
  <c r="G74" i="5"/>
  <c r="O74" i="5"/>
  <c r="S88" i="5"/>
  <c r="T88" i="5"/>
  <c r="Y88" i="5"/>
  <c r="N84" i="5"/>
  <c r="E84" i="5"/>
  <c r="L80" i="5"/>
  <c r="U80" i="5"/>
  <c r="Q80" i="5"/>
  <c r="S76" i="5"/>
  <c r="I76" i="5"/>
  <c r="L72" i="5"/>
  <c r="E72" i="5"/>
  <c r="N68" i="5"/>
  <c r="S68" i="5"/>
  <c r="Q68" i="5"/>
  <c r="L64" i="5"/>
  <c r="L90" i="5"/>
  <c r="S90" i="5"/>
  <c r="N78" i="5"/>
  <c r="O78" i="5"/>
  <c r="AA78" i="5"/>
  <c r="I66" i="5"/>
  <c r="O66" i="5"/>
  <c r="X91" i="5"/>
  <c r="L91" i="5"/>
  <c r="S87" i="5"/>
  <c r="X87" i="5"/>
  <c r="P87" i="5"/>
  <c r="L83" i="5"/>
  <c r="N83" i="5"/>
  <c r="G79" i="5"/>
  <c r="O79" i="5"/>
  <c r="U79" i="5"/>
  <c r="O75" i="5"/>
  <c r="L75" i="5"/>
  <c r="AB75" i="5"/>
  <c r="Y75" i="5"/>
  <c r="T71" i="5"/>
  <c r="Q71" i="5"/>
  <c r="Y71" i="5"/>
  <c r="U71" i="5"/>
  <c r="S71" i="5"/>
  <c r="X67" i="5"/>
  <c r="K67" i="5"/>
  <c r="U67" i="5"/>
  <c r="O67" i="5"/>
  <c r="N63" i="5"/>
  <c r="T63" i="5"/>
  <c r="Q63" i="5"/>
  <c r="K63" i="5"/>
  <c r="Q86" i="5"/>
  <c r="U86" i="5"/>
  <c r="Y86" i="5"/>
  <c r="K86" i="5"/>
  <c r="L70" i="5"/>
  <c r="N70" i="5"/>
  <c r="T90" i="2"/>
  <c r="AD90" i="2"/>
  <c r="N90" i="2"/>
  <c r="T86" i="2"/>
  <c r="U86" i="2"/>
  <c r="G86" i="2"/>
  <c r="Z86" i="2"/>
  <c r="J86" i="2"/>
  <c r="AB82" i="2"/>
  <c r="O82" i="2"/>
  <c r="Q82" i="2"/>
  <c r="V82" i="2"/>
  <c r="F82" i="2"/>
  <c r="Z78" i="2"/>
  <c r="E78" i="2"/>
  <c r="H78" i="2"/>
  <c r="S78" i="2"/>
  <c r="E74" i="2"/>
  <c r="X74" i="2"/>
  <c r="H74" i="2"/>
  <c r="S74" i="2"/>
  <c r="N74" i="2"/>
  <c r="AB70" i="2"/>
  <c r="T70" i="2"/>
  <c r="S70" i="2"/>
  <c r="N70" i="2"/>
  <c r="Y70" i="2"/>
  <c r="I70" i="2"/>
  <c r="H66" i="2"/>
  <c r="O66" i="2"/>
  <c r="Z66" i="2"/>
  <c r="O89" i="2"/>
  <c r="N89" i="2"/>
  <c r="H89" i="2"/>
  <c r="Q89" i="2"/>
  <c r="X85" i="2"/>
  <c r="V85" i="2"/>
  <c r="F85" i="2"/>
  <c r="AC85" i="2"/>
  <c r="M85" i="2"/>
  <c r="K81" i="2"/>
  <c r="S81" i="2"/>
  <c r="R81" i="2"/>
  <c r="P81" i="2"/>
  <c r="J81" i="2"/>
  <c r="AC77" i="2"/>
  <c r="I77" i="2"/>
  <c r="P77" i="2"/>
  <c r="K77" i="2"/>
  <c r="V77" i="2"/>
  <c r="F77" i="2"/>
  <c r="X73" i="2"/>
  <c r="K73" i="2"/>
  <c r="V73" i="2"/>
  <c r="F73" i="2"/>
  <c r="W69" i="2"/>
  <c r="K69" i="2"/>
  <c r="Z69" i="2"/>
  <c r="U69" i="2"/>
  <c r="E69" i="2"/>
  <c r="AA65" i="2"/>
  <c r="V65" i="2"/>
  <c r="Q65" i="2"/>
  <c r="AB65" i="2"/>
  <c r="AA72" i="2"/>
  <c r="N72" i="2"/>
  <c r="AC72" i="2"/>
  <c r="Q78" i="5"/>
  <c r="S78" i="5"/>
  <c r="L66" i="5"/>
  <c r="M66" i="5"/>
  <c r="S66" i="5"/>
  <c r="AA66" i="5"/>
  <c r="N91" i="5"/>
  <c r="S91" i="5"/>
  <c r="Q91" i="5"/>
  <c r="AB91" i="5"/>
  <c r="F87" i="5"/>
  <c r="E87" i="5"/>
  <c r="N87" i="5"/>
  <c r="O83" i="5"/>
  <c r="U83" i="5"/>
  <c r="Q83" i="5"/>
  <c r="Q79" i="5"/>
  <c r="S75" i="5"/>
  <c r="AC75" i="5"/>
  <c r="E71" i="5"/>
  <c r="AA71" i="5"/>
  <c r="Y67" i="5"/>
  <c r="E67" i="5"/>
  <c r="Y63" i="5"/>
  <c r="S63" i="5"/>
  <c r="P63" i="5"/>
  <c r="S86" i="5"/>
  <c r="U70" i="5"/>
  <c r="M90" i="2"/>
  <c r="P90" i="2"/>
  <c r="E90" i="2"/>
  <c r="S90" i="2"/>
  <c r="AC90" i="2"/>
  <c r="Z90" i="2"/>
  <c r="I86" i="2"/>
  <c r="S86" i="2"/>
  <c r="V86" i="2"/>
  <c r="F86" i="2"/>
  <c r="X82" i="2"/>
  <c r="H82" i="2"/>
  <c r="K82" i="2"/>
  <c r="I82" i="2"/>
  <c r="R82" i="2"/>
  <c r="AD78" i="2"/>
  <c r="AB78" i="2"/>
  <c r="N78" i="2"/>
  <c r="T78" i="2"/>
  <c r="O78" i="2"/>
  <c r="T74" i="2"/>
  <c r="O74" i="2"/>
  <c r="Z74" i="2"/>
  <c r="O70" i="2"/>
  <c r="Z70" i="2"/>
  <c r="E70" i="2"/>
  <c r="T66" i="2"/>
  <c r="K66" i="2"/>
  <c r="V66" i="2"/>
  <c r="F66" i="2"/>
  <c r="AB89" i="2"/>
  <c r="AA89" i="2"/>
  <c r="K89" i="2"/>
  <c r="Z89" i="2"/>
  <c r="AC89" i="2"/>
  <c r="M89" i="2"/>
  <c r="S85" i="2"/>
  <c r="P85" i="2"/>
  <c r="R85" i="2"/>
  <c r="AB85" i="2"/>
  <c r="I85" i="2"/>
  <c r="O81" i="2"/>
  <c r="AD81" i="2"/>
  <c r="M81" i="2"/>
  <c r="AC81" i="2"/>
  <c r="F81" i="2"/>
  <c r="M77" i="2"/>
  <c r="AB77" i="2"/>
  <c r="W77" i="2"/>
  <c r="R77" i="2"/>
  <c r="H73" i="2"/>
  <c r="R73" i="2"/>
  <c r="AC73" i="2"/>
  <c r="M73" i="2"/>
  <c r="V69" i="2"/>
  <c r="F69" i="2"/>
  <c r="AB69" i="2"/>
  <c r="K65" i="2"/>
  <c r="R65" i="2"/>
  <c r="AC65" i="2"/>
  <c r="M65" i="2"/>
  <c r="X65" i="2"/>
  <c r="H65" i="2"/>
  <c r="S72" i="2"/>
  <c r="M72" i="2"/>
  <c r="P74" i="5"/>
  <c r="U88" i="5"/>
  <c r="Y84" i="5"/>
  <c r="Q84" i="5"/>
  <c r="S80" i="5"/>
  <c r="X80" i="5"/>
  <c r="N80" i="5"/>
  <c r="E80" i="5"/>
  <c r="AB76" i="5"/>
  <c r="Q76" i="5"/>
  <c r="Q72" i="5"/>
  <c r="N72" i="5"/>
  <c r="Y72" i="5"/>
  <c r="L68" i="5"/>
  <c r="Y68" i="5"/>
  <c r="U68" i="5"/>
  <c r="Q64" i="5"/>
  <c r="Q90" i="5"/>
  <c r="V90" i="5"/>
  <c r="Y78" i="5"/>
  <c r="L89" i="5"/>
  <c r="U89" i="5"/>
  <c r="Y85" i="5"/>
  <c r="S85" i="5"/>
  <c r="H81" i="5"/>
  <c r="Y81" i="5"/>
  <c r="U81" i="5"/>
  <c r="E77" i="5"/>
  <c r="Q77" i="5"/>
  <c r="E73" i="5"/>
  <c r="N73" i="5"/>
  <c r="O73" i="5"/>
  <c r="E69" i="5"/>
  <c r="S69" i="5"/>
  <c r="O69" i="5"/>
  <c r="O65" i="5"/>
  <c r="G65" i="5"/>
  <c r="U82" i="5"/>
  <c r="I74" i="5"/>
  <c r="U74" i="5"/>
  <c r="V74" i="5"/>
  <c r="O88" i="5"/>
  <c r="L88" i="5"/>
  <c r="Q88" i="5"/>
  <c r="O90" i="5"/>
  <c r="O84" i="5"/>
  <c r="L84" i="5"/>
  <c r="H80" i="5"/>
  <c r="Y80" i="5"/>
  <c r="O76" i="5"/>
  <c r="L76" i="5"/>
  <c r="E76" i="5"/>
  <c r="Y76" i="5"/>
  <c r="S72" i="5"/>
  <c r="U72" i="5"/>
  <c r="I72" i="5"/>
  <c r="O68" i="5"/>
  <c r="I68" i="5"/>
  <c r="E68" i="5"/>
  <c r="S64" i="5"/>
  <c r="N64" i="5"/>
  <c r="T64" i="5"/>
  <c r="Y64" i="5"/>
  <c r="O64" i="5"/>
  <c r="U64" i="5"/>
  <c r="Y90" i="5"/>
  <c r="N90" i="5"/>
  <c r="I78" i="5"/>
  <c r="U78" i="5"/>
  <c r="N66" i="5"/>
  <c r="U91" i="5"/>
  <c r="G91" i="5"/>
  <c r="O91" i="5"/>
  <c r="T91" i="5"/>
  <c r="L87" i="5"/>
  <c r="Q87" i="5"/>
  <c r="U87" i="5"/>
  <c r="S83" i="5"/>
  <c r="V83" i="5"/>
  <c r="AB83" i="5"/>
  <c r="Y83" i="5"/>
  <c r="L79" i="5"/>
  <c r="Y79" i="5"/>
  <c r="N79" i="5"/>
  <c r="N75" i="5"/>
  <c r="E75" i="5"/>
  <c r="F71" i="5"/>
  <c r="L71" i="5"/>
  <c r="S67" i="5"/>
  <c r="Q67" i="5"/>
  <c r="L63" i="5"/>
  <c r="AB63" i="5"/>
  <c r="I63" i="5"/>
  <c r="U63" i="5"/>
  <c r="E86" i="5"/>
  <c r="AB86" i="5"/>
  <c r="O86" i="5"/>
  <c r="Y70" i="5"/>
  <c r="E70" i="5"/>
  <c r="V70" i="5"/>
  <c r="H70" i="5"/>
  <c r="AB90" i="2"/>
  <c r="O90" i="2"/>
  <c r="V90" i="2"/>
  <c r="F90" i="2"/>
  <c r="AB86" i="2"/>
  <c r="O86" i="2"/>
  <c r="M86" i="2"/>
  <c r="R86" i="2"/>
  <c r="T82" i="2"/>
  <c r="Y82" i="2"/>
  <c r="W82" i="2"/>
  <c r="N82" i="2"/>
  <c r="V78" i="2"/>
  <c r="R78" i="2"/>
  <c r="AC78" i="2"/>
  <c r="M78" i="2"/>
  <c r="P78" i="2"/>
  <c r="K78" i="2"/>
  <c r="AC74" i="2"/>
  <c r="I74" i="2"/>
  <c r="K74" i="2"/>
  <c r="V74" i="2"/>
  <c r="F74" i="2"/>
  <c r="X70" i="2"/>
  <c r="AA70" i="2"/>
  <c r="K70" i="2"/>
  <c r="V70" i="2"/>
  <c r="F70" i="2"/>
  <c r="L66" i="2"/>
  <c r="AB66" i="2"/>
  <c r="G66" i="2"/>
  <c r="R66" i="2"/>
  <c r="AC66" i="2"/>
  <c r="M66" i="2"/>
  <c r="T89" i="2"/>
  <c r="W89" i="2"/>
  <c r="V89" i="2"/>
  <c r="F89" i="2"/>
  <c r="Y89" i="2"/>
  <c r="I89" i="2"/>
  <c r="O85" i="2"/>
  <c r="N85" i="2"/>
  <c r="T85" i="2"/>
  <c r="E85" i="2"/>
  <c r="AA81" i="2"/>
  <c r="I81" i="2"/>
  <c r="Z81" i="2"/>
  <c r="H81" i="2"/>
  <c r="Y81" i="2"/>
  <c r="U77" i="2"/>
  <c r="E77" i="2"/>
  <c r="X77" i="2"/>
  <c r="H77" i="2"/>
  <c r="S77" i="2"/>
  <c r="N77" i="2"/>
  <c r="AB73" i="2"/>
  <c r="T73" i="2"/>
  <c r="S73" i="2"/>
  <c r="N73" i="2"/>
  <c r="I73" i="2"/>
  <c r="AA69" i="2"/>
  <c r="O69" i="2"/>
  <c r="R69" i="2"/>
  <c r="AC69" i="2"/>
  <c r="M69" i="2"/>
  <c r="X69" i="2"/>
  <c r="H69" i="2"/>
  <c r="O65" i="2"/>
  <c r="N65" i="2"/>
  <c r="I65" i="2"/>
  <c r="T65" i="2"/>
  <c r="Z72" i="2"/>
  <c r="I72" i="2"/>
  <c r="AB72" i="2"/>
  <c r="K72" i="2"/>
  <c r="AD64" i="2"/>
  <c r="V64" i="2"/>
  <c r="E64" i="2"/>
  <c r="P64" i="2"/>
  <c r="M71" i="2"/>
  <c r="AB71" i="2"/>
  <c r="L71" i="2"/>
  <c r="G71" i="2"/>
  <c r="R71" i="2"/>
  <c r="V88" i="2"/>
  <c r="F88" i="2"/>
  <c r="Y88" i="2"/>
  <c r="I88" i="2"/>
  <c r="O84" i="2"/>
  <c r="V84" i="2"/>
  <c r="F84" i="2"/>
  <c r="E84" i="2"/>
  <c r="AB84" i="2"/>
  <c r="X80" i="2"/>
  <c r="V80" i="2"/>
  <c r="K80" i="2"/>
  <c r="E80" i="2"/>
  <c r="X76" i="2"/>
  <c r="V76" i="2"/>
  <c r="U76" i="2"/>
  <c r="V68" i="2"/>
  <c r="F68" i="2"/>
  <c r="I68" i="2"/>
  <c r="T68" i="2"/>
  <c r="O68" i="2"/>
  <c r="AC67" i="2"/>
  <c r="T67" i="2"/>
  <c r="O67" i="2"/>
  <c r="Z67" i="2"/>
  <c r="F91" i="2"/>
  <c r="Z91" i="2"/>
  <c r="T91" i="2"/>
  <c r="V91" i="2"/>
  <c r="AC87" i="2"/>
  <c r="M87" i="2"/>
  <c r="N87" i="2"/>
  <c r="F87" i="2"/>
  <c r="S87" i="2"/>
  <c r="V83" i="2"/>
  <c r="I83" i="2"/>
  <c r="AB83" i="2"/>
  <c r="O83" i="2"/>
  <c r="U79" i="2"/>
  <c r="M79" i="2"/>
  <c r="R79" i="2"/>
  <c r="AB79" i="2"/>
  <c r="L79" i="2"/>
  <c r="Z75" i="2"/>
  <c r="N75" i="2"/>
  <c r="AB75" i="2"/>
  <c r="G75" i="2"/>
  <c r="Z63" i="2"/>
  <c r="M63" i="2"/>
  <c r="S63" i="2"/>
  <c r="T63" i="2"/>
  <c r="T72" i="2"/>
  <c r="R72" i="2"/>
  <c r="Z64" i="2"/>
  <c r="AC64" i="2"/>
  <c r="M64" i="2"/>
  <c r="X64" i="2"/>
  <c r="H64" i="2"/>
  <c r="S64" i="2"/>
  <c r="E71" i="2"/>
  <c r="X71" i="2"/>
  <c r="H71" i="2"/>
  <c r="S71" i="2"/>
  <c r="N71" i="2"/>
  <c r="O88" i="2"/>
  <c r="R88" i="2"/>
  <c r="U88" i="2"/>
  <c r="AB88" i="2"/>
  <c r="G84" i="2"/>
  <c r="R84" i="2"/>
  <c r="AA84" i="2"/>
  <c r="X84" i="2"/>
  <c r="H84" i="2"/>
  <c r="P80" i="2"/>
  <c r="N80" i="2"/>
  <c r="AB80" i="2"/>
  <c r="G80" i="2"/>
  <c r="G76" i="2"/>
  <c r="F76" i="2"/>
  <c r="R76" i="2"/>
  <c r="N76" i="2"/>
  <c r="R68" i="2"/>
  <c r="Z68" i="2"/>
  <c r="U68" i="2"/>
  <c r="E68" i="2"/>
  <c r="P68" i="2"/>
  <c r="K68" i="2"/>
  <c r="M67" i="2"/>
  <c r="E67" i="2"/>
  <c r="AA67" i="2"/>
  <c r="K67" i="2"/>
  <c r="V67" i="2"/>
  <c r="F67" i="2"/>
  <c r="AC91" i="2"/>
  <c r="M91" i="2"/>
  <c r="J91" i="2"/>
  <c r="N91" i="2"/>
  <c r="S91" i="2"/>
  <c r="I87" i="2"/>
  <c r="AB87" i="2"/>
  <c r="O87" i="2"/>
  <c r="N83" i="2"/>
  <c r="E83" i="2"/>
  <c r="X83" i="2"/>
  <c r="H83" i="2"/>
  <c r="AA83" i="2"/>
  <c r="K83" i="2"/>
  <c r="Y79" i="2"/>
  <c r="AD79" i="2"/>
  <c r="N79" i="2"/>
  <c r="X79" i="2"/>
  <c r="H79" i="2"/>
  <c r="R75" i="2"/>
  <c r="AC75" i="2"/>
  <c r="M75" i="2"/>
  <c r="X75" i="2"/>
  <c r="H75" i="2"/>
  <c r="S75" i="2"/>
  <c r="V63" i="2"/>
  <c r="F63" i="2"/>
  <c r="Y63" i="2"/>
  <c r="I63" i="2"/>
  <c r="G63" i="2"/>
  <c r="P63" i="2"/>
  <c r="Y72" i="2"/>
  <c r="H72" i="2"/>
  <c r="O72" i="2"/>
  <c r="R64" i="2"/>
  <c r="I64" i="2"/>
  <c r="T64" i="2"/>
  <c r="O64" i="2"/>
  <c r="Y71" i="2"/>
  <c r="T71" i="2"/>
  <c r="O71" i="2"/>
  <c r="Z71" i="2"/>
  <c r="N88" i="2"/>
  <c r="K88" i="2"/>
  <c r="AA88" i="2"/>
  <c r="X88" i="2"/>
  <c r="H88" i="2"/>
  <c r="N84" i="2"/>
  <c r="AC84" i="2"/>
  <c r="M84" i="2"/>
  <c r="S84" i="2"/>
  <c r="T84" i="2"/>
  <c r="R80" i="2"/>
  <c r="H80" i="2"/>
  <c r="F80" i="2"/>
  <c r="T80" i="2"/>
  <c r="S80" i="2"/>
  <c r="AC80" i="2"/>
  <c r="M80" i="2"/>
  <c r="AB76" i="2"/>
  <c r="T76" i="2"/>
  <c r="S76" i="2"/>
  <c r="M76" i="2"/>
  <c r="AC76" i="2"/>
  <c r="Q68" i="2"/>
  <c r="AB68" i="2"/>
  <c r="G68" i="2"/>
  <c r="AB67" i="2"/>
  <c r="R67" i="2"/>
  <c r="Y91" i="2"/>
  <c r="I91" i="2"/>
  <c r="AB91" i="2"/>
  <c r="L91" i="2"/>
  <c r="O91" i="2"/>
  <c r="V87" i="2"/>
  <c r="E87" i="2"/>
  <c r="X87" i="2"/>
  <c r="H87" i="2"/>
  <c r="K87" i="2"/>
  <c r="F83" i="2"/>
  <c r="T83" i="2"/>
  <c r="Z83" i="2"/>
  <c r="S79" i="2"/>
  <c r="W79" i="2"/>
  <c r="Z79" i="2"/>
  <c r="T79" i="2"/>
  <c r="V75" i="2"/>
  <c r="Y75" i="2"/>
  <c r="I75" i="2"/>
  <c r="T75" i="2"/>
  <c r="O75" i="2"/>
  <c r="K63" i="2"/>
  <c r="R63" i="2"/>
  <c r="U63" i="2"/>
  <c r="AB63" i="2"/>
  <c r="AA64" i="2"/>
  <c r="K64" i="2"/>
  <c r="AC71" i="2"/>
  <c r="I71" i="2"/>
  <c r="P71" i="2"/>
  <c r="AA71" i="2"/>
  <c r="K71" i="2"/>
  <c r="V71" i="2"/>
  <c r="F71" i="2"/>
  <c r="Z88" i="2"/>
  <c r="AC88" i="2"/>
  <c r="M88" i="2"/>
  <c r="S88" i="2"/>
  <c r="T88" i="2"/>
  <c r="Z84" i="2"/>
  <c r="Y84" i="2"/>
  <c r="I84" i="2"/>
  <c r="K84" i="2"/>
  <c r="P84" i="2"/>
  <c r="AD80" i="2"/>
  <c r="Z80" i="2"/>
  <c r="O80" i="2"/>
  <c r="Y80" i="2"/>
  <c r="I80" i="2"/>
  <c r="K76" i="2"/>
  <c r="O76" i="2"/>
  <c r="Z76" i="2"/>
  <c r="I76" i="2"/>
  <c r="Y76" i="2"/>
  <c r="H76" i="2"/>
  <c r="N68" i="2"/>
  <c r="AC68" i="2"/>
  <c r="M68" i="2"/>
  <c r="X68" i="2"/>
  <c r="H68" i="2"/>
  <c r="S68" i="2"/>
  <c r="I67" i="2"/>
  <c r="X67" i="2"/>
  <c r="H67" i="2"/>
  <c r="S67" i="2"/>
  <c r="N67" i="2"/>
  <c r="R91" i="2"/>
  <c r="E91" i="2"/>
  <c r="X91" i="2"/>
  <c r="H91" i="2"/>
  <c r="AA91" i="2"/>
  <c r="K91" i="2"/>
  <c r="J87" i="2"/>
  <c r="Z87" i="2"/>
  <c r="T87" i="2"/>
  <c r="R87" i="2"/>
  <c r="G87" i="2"/>
  <c r="AC83" i="2"/>
  <c r="M83" i="2"/>
  <c r="R83" i="2"/>
  <c r="P83" i="2"/>
  <c r="S83" i="2"/>
  <c r="AC79" i="2"/>
  <c r="K79" i="2"/>
  <c r="I79" i="2"/>
  <c r="O79" i="2"/>
  <c r="V79" i="2"/>
  <c r="F79" i="2"/>
  <c r="P79" i="2"/>
  <c r="F75" i="2"/>
  <c r="E75" i="2"/>
  <c r="P75" i="2"/>
  <c r="AA75" i="2"/>
  <c r="K75" i="2"/>
  <c r="N63" i="2"/>
  <c r="O63" i="2"/>
  <c r="AA63" i="2"/>
  <c r="X63" i="2"/>
  <c r="H63" i="2"/>
  <c r="O67" i="6" l="1"/>
  <c r="AA78" i="7"/>
  <c r="AA66" i="7"/>
  <c r="AA82" i="7"/>
  <c r="AA84" i="7"/>
  <c r="AA89" i="7"/>
  <c r="AA64" i="7"/>
  <c r="AA85" i="7"/>
  <c r="AA74" i="7"/>
  <c r="AA90" i="7"/>
  <c r="AA70" i="7"/>
  <c r="AA79" i="7"/>
  <c r="AA73" i="7"/>
  <c r="AA91" i="7"/>
  <c r="AA86" i="7"/>
  <c r="AA63" i="7"/>
  <c r="AA69" i="7"/>
  <c r="AA77" i="7"/>
  <c r="AA71" i="7"/>
  <c r="L83" i="6"/>
  <c r="L70" i="6"/>
  <c r="L90" i="6"/>
  <c r="L87" i="6"/>
  <c r="L84" i="6"/>
  <c r="L66" i="6"/>
  <c r="L86" i="6"/>
  <c r="L74" i="6"/>
  <c r="L80" i="6"/>
  <c r="L63" i="6"/>
  <c r="L75" i="6"/>
  <c r="L78" i="6"/>
  <c r="S87" i="6"/>
  <c r="S86" i="6"/>
  <c r="S85" i="6"/>
  <c r="S69" i="6"/>
  <c r="S63" i="6"/>
  <c r="S84" i="6"/>
  <c r="S80" i="6"/>
  <c r="S70" i="6"/>
  <c r="S72" i="6"/>
  <c r="S91" i="6"/>
  <c r="S83" i="6"/>
  <c r="S71" i="6"/>
  <c r="S73" i="6"/>
  <c r="S82" i="6"/>
  <c r="M83" i="7"/>
  <c r="M74" i="7"/>
  <c r="M78" i="7"/>
  <c r="M76" i="7"/>
  <c r="M86" i="7"/>
  <c r="M90" i="7"/>
  <c r="M64" i="7"/>
  <c r="M79" i="7"/>
  <c r="M82" i="7"/>
  <c r="M63" i="7"/>
  <c r="M89" i="7"/>
  <c r="M71" i="7"/>
  <c r="M85" i="7"/>
  <c r="M66" i="7"/>
  <c r="M91" i="7"/>
  <c r="M77" i="7"/>
  <c r="M73" i="7"/>
  <c r="M70" i="7"/>
  <c r="AC76" i="6"/>
  <c r="AC79" i="6"/>
  <c r="AC68" i="6"/>
  <c r="AC87" i="6"/>
  <c r="AC80" i="6"/>
  <c r="AC71" i="6"/>
  <c r="AC90" i="6"/>
  <c r="AC86" i="6"/>
  <c r="AC91" i="6"/>
  <c r="AC67" i="6"/>
  <c r="AC84" i="6"/>
  <c r="AC85" i="6"/>
  <c r="AC66" i="6"/>
  <c r="AC75" i="6"/>
  <c r="AC82" i="6"/>
  <c r="F65" i="6"/>
  <c r="F83" i="6"/>
  <c r="F89" i="6"/>
  <c r="F79" i="6"/>
  <c r="F71" i="6"/>
  <c r="F67" i="6"/>
  <c r="F63" i="6"/>
  <c r="F86" i="6"/>
  <c r="F72" i="6"/>
  <c r="F90" i="6"/>
  <c r="F70" i="6"/>
  <c r="F82" i="6"/>
  <c r="F78" i="6"/>
  <c r="F68" i="6"/>
  <c r="F66" i="6"/>
  <c r="F80" i="6"/>
  <c r="F91" i="6"/>
  <c r="F87" i="6"/>
  <c r="J90" i="7"/>
  <c r="J79" i="7"/>
  <c r="J73" i="7"/>
  <c r="J70" i="7"/>
  <c r="J86" i="7"/>
  <c r="J82" i="7"/>
  <c r="J74" i="7"/>
  <c r="J85" i="7"/>
  <c r="J81" i="7"/>
  <c r="J75" i="7"/>
  <c r="J63" i="7"/>
  <c r="J65" i="7"/>
  <c r="J71" i="7"/>
  <c r="J78" i="7"/>
  <c r="J80" i="7"/>
  <c r="J66" i="7"/>
  <c r="J91" i="7"/>
  <c r="I83" i="6"/>
  <c r="I79" i="6"/>
  <c r="I71" i="6"/>
  <c r="I67" i="6"/>
  <c r="I82" i="6"/>
  <c r="I87" i="6"/>
  <c r="I63" i="6"/>
  <c r="I72" i="6"/>
  <c r="I80" i="6"/>
  <c r="I68" i="6"/>
  <c r="I77" i="6"/>
  <c r="I75" i="6"/>
  <c r="I64" i="6"/>
  <c r="I90" i="6"/>
  <c r="I70" i="6"/>
  <c r="Z74" i="6"/>
  <c r="Z63" i="6"/>
  <c r="Z88" i="6"/>
  <c r="Z80" i="6"/>
  <c r="Z66" i="6"/>
  <c r="Z67" i="6"/>
  <c r="Z84" i="6"/>
  <c r="Z83" i="6"/>
  <c r="Z68" i="6"/>
  <c r="Z91" i="6"/>
  <c r="Z90" i="6"/>
  <c r="Z86" i="6"/>
  <c r="Z78" i="6"/>
  <c r="Z70" i="6"/>
  <c r="N84" i="6"/>
  <c r="N87" i="6"/>
  <c r="N88" i="6"/>
  <c r="N76" i="6"/>
  <c r="N67" i="6"/>
  <c r="N75" i="6"/>
  <c r="N68" i="6"/>
  <c r="N90" i="6"/>
  <c r="N78" i="6"/>
  <c r="N83" i="6"/>
  <c r="N82" i="6"/>
  <c r="N80" i="6"/>
  <c r="N79" i="6"/>
  <c r="N63" i="6"/>
  <c r="N66" i="6"/>
  <c r="K82" i="6"/>
  <c r="K76" i="6"/>
  <c r="K70" i="6"/>
  <c r="K84" i="6"/>
  <c r="K83" i="6"/>
  <c r="K90" i="6"/>
  <c r="K67" i="6"/>
  <c r="K63" i="6"/>
  <c r="K78" i="6"/>
  <c r="K74" i="6"/>
  <c r="K71" i="6"/>
  <c r="K72" i="6"/>
  <c r="F88" i="6"/>
  <c r="J67" i="7"/>
  <c r="Z69" i="6"/>
  <c r="AC69" i="6"/>
  <c r="N73" i="6"/>
  <c r="F81" i="6"/>
  <c r="G85" i="6"/>
  <c r="J68" i="7"/>
  <c r="M72" i="7"/>
  <c r="V84" i="7"/>
  <c r="Z64" i="6"/>
  <c r="Z76" i="6"/>
  <c r="V67" i="7"/>
  <c r="V75" i="7"/>
  <c r="Z65" i="6"/>
  <c r="I65" i="6"/>
  <c r="L69" i="6"/>
  <c r="I73" i="6"/>
  <c r="N77" i="6"/>
  <c r="S81" i="6"/>
  <c r="AC81" i="6"/>
  <c r="N85" i="6"/>
  <c r="M80" i="7"/>
  <c r="AB80" i="7"/>
  <c r="AC88" i="6"/>
  <c r="M67" i="7"/>
  <c r="M87" i="7"/>
  <c r="L65" i="6"/>
  <c r="G73" i="6"/>
  <c r="K77" i="6"/>
  <c r="V64" i="7"/>
  <c r="J72" i="7"/>
  <c r="Z72" i="6"/>
  <c r="F84" i="6"/>
  <c r="J83" i="7"/>
  <c r="Q70" i="6"/>
  <c r="J69" i="7"/>
  <c r="M81" i="7"/>
  <c r="J89" i="7"/>
  <c r="J77" i="7"/>
  <c r="AB85" i="7"/>
  <c r="AB79" i="7"/>
  <c r="H83" i="6"/>
  <c r="H81" i="6"/>
  <c r="H84" i="6"/>
  <c r="AC63" i="6"/>
  <c r="S67" i="6"/>
  <c r="S78" i="6"/>
  <c r="AA65" i="7"/>
  <c r="S68" i="6"/>
  <c r="Z71" i="6"/>
  <c r="AB78" i="7"/>
  <c r="Q71" i="6"/>
  <c r="V66" i="7"/>
  <c r="V70" i="7"/>
  <c r="V78" i="7"/>
  <c r="V74" i="7"/>
  <c r="V89" i="7"/>
  <c r="V73" i="7"/>
  <c r="V90" i="7"/>
  <c r="V82" i="7"/>
  <c r="V71" i="7"/>
  <c r="V91" i="7"/>
  <c r="V63" i="7"/>
  <c r="V85" i="7"/>
  <c r="V69" i="7"/>
  <c r="V86" i="7"/>
  <c r="V65" i="7"/>
  <c r="V79" i="7"/>
  <c r="V83" i="7"/>
  <c r="G74" i="6"/>
  <c r="G69" i="6"/>
  <c r="G78" i="6"/>
  <c r="G81" i="6"/>
  <c r="G84" i="6"/>
  <c r="G82" i="6"/>
  <c r="G91" i="6"/>
  <c r="G79" i="6"/>
  <c r="G83" i="6"/>
  <c r="G80" i="6"/>
  <c r="G72" i="6"/>
  <c r="G75" i="6"/>
  <c r="G71" i="6"/>
  <c r="G90" i="6"/>
  <c r="G65" i="6"/>
  <c r="G67" i="6"/>
  <c r="G68" i="6"/>
  <c r="G86" i="6"/>
  <c r="G66" i="6"/>
  <c r="AB82" i="7"/>
  <c r="AB87" i="7"/>
  <c r="AB90" i="7"/>
  <c r="AB83" i="7"/>
  <c r="AB81" i="7"/>
  <c r="AB68" i="7"/>
  <c r="AB73" i="7"/>
  <c r="AB63" i="7"/>
  <c r="AB71" i="7"/>
  <c r="AB72" i="7"/>
  <c r="AB67" i="7"/>
  <c r="AB69" i="7"/>
  <c r="AB89" i="7"/>
  <c r="AB66" i="7"/>
  <c r="AB91" i="7"/>
  <c r="Q69" i="6"/>
  <c r="Q91" i="6"/>
  <c r="Q68" i="6"/>
  <c r="Q88" i="6"/>
  <c r="Q90" i="6"/>
  <c r="Q78" i="6"/>
  <c r="Q72" i="6"/>
  <c r="Q89" i="6"/>
  <c r="Q79" i="6"/>
  <c r="Q66" i="6"/>
  <c r="Q87" i="6"/>
  <c r="Q63" i="6"/>
  <c r="Q83" i="6"/>
  <c r="Q75" i="6"/>
  <c r="Q82" i="6"/>
  <c r="Q74" i="6"/>
  <c r="H88" i="6"/>
  <c r="H75" i="6"/>
  <c r="H71" i="6"/>
  <c r="H91" i="6"/>
  <c r="H67" i="6"/>
  <c r="H78" i="6"/>
  <c r="H70" i="6"/>
  <c r="H82" i="6"/>
  <c r="H74" i="6"/>
  <c r="H86" i="6"/>
  <c r="H66" i="6"/>
  <c r="H87" i="6"/>
  <c r="Q71" i="8"/>
  <c r="Q63" i="8"/>
  <c r="Q64" i="8"/>
  <c r="Q87" i="8"/>
  <c r="Q65" i="8"/>
  <c r="Q79" i="8"/>
  <c r="Q69" i="8"/>
  <c r="Q82" i="8"/>
  <c r="Q80" i="8"/>
  <c r="Q83" i="8"/>
  <c r="Q90" i="8"/>
  <c r="Q78" i="8"/>
  <c r="Q81" i="8"/>
  <c r="Q77" i="8"/>
  <c r="Q74" i="8"/>
  <c r="Q88" i="8"/>
  <c r="Q73" i="8"/>
  <c r="Q89" i="8"/>
  <c r="Q85" i="8"/>
  <c r="Q76" i="8"/>
  <c r="Q72" i="8"/>
  <c r="S64" i="6"/>
  <c r="Q76" i="6"/>
  <c r="I88" i="6"/>
  <c r="AA75" i="7"/>
  <c r="F69" i="6"/>
  <c r="K69" i="6"/>
  <c r="L77" i="6"/>
  <c r="AC77" i="6"/>
  <c r="I81" i="6"/>
  <c r="K85" i="6"/>
  <c r="L89" i="6"/>
  <c r="AA72" i="7"/>
  <c r="AA80" i="7"/>
  <c r="AB84" i="7"/>
  <c r="M88" i="7"/>
  <c r="L64" i="6"/>
  <c r="H76" i="6"/>
  <c r="Q70" i="8"/>
  <c r="H65" i="6"/>
  <c r="AC73" i="6"/>
  <c r="I85" i="6"/>
  <c r="H89" i="6"/>
  <c r="AA76" i="7"/>
  <c r="J76" i="7"/>
  <c r="H64" i="6"/>
  <c r="K88" i="6"/>
  <c r="AA67" i="7"/>
  <c r="K73" i="6"/>
  <c r="V68" i="7"/>
  <c r="AB76" i="7"/>
  <c r="V80" i="7"/>
  <c r="V88" i="7"/>
  <c r="Q75" i="8"/>
  <c r="AC72" i="6"/>
  <c r="L82" i="6"/>
  <c r="N86" i="6"/>
  <c r="H90" i="6"/>
  <c r="Q80" i="6"/>
  <c r="N72" i="6"/>
  <c r="N74" i="6"/>
  <c r="S90" i="6"/>
  <c r="M65" i="7"/>
  <c r="Q84" i="8"/>
  <c r="N70" i="6"/>
  <c r="H68" i="6"/>
  <c r="L79" i="6"/>
  <c r="AB70" i="7"/>
  <c r="K79" i="6"/>
  <c r="N71" i="6"/>
  <c r="AC83" i="6"/>
  <c r="I66" i="6"/>
  <c r="AB77" i="7"/>
  <c r="K80" i="6"/>
  <c r="G63" i="6"/>
  <c r="S79" i="6"/>
  <c r="G88" i="6"/>
  <c r="N65" i="6"/>
  <c r="L73" i="6"/>
  <c r="G77" i="6"/>
  <c r="K81" i="6"/>
  <c r="H85" i="6"/>
  <c r="AC89" i="6"/>
  <c r="L88" i="6"/>
  <c r="J87" i="7"/>
  <c r="N69" i="6"/>
  <c r="Q73" i="6"/>
  <c r="Q77" i="6"/>
  <c r="F77" i="6"/>
  <c r="I89" i="6"/>
  <c r="AB64" i="7"/>
  <c r="V72" i="7"/>
  <c r="J84" i="7"/>
  <c r="J88" i="7"/>
  <c r="K64" i="6"/>
  <c r="G76" i="6"/>
  <c r="S88" i="6"/>
  <c r="AA87" i="7"/>
  <c r="Q86" i="8"/>
  <c r="H69" i="6"/>
  <c r="L81" i="6"/>
  <c r="F85" i="6"/>
  <c r="Q85" i="6"/>
  <c r="K66" i="6"/>
  <c r="AC70" i="6"/>
  <c r="AC74" i="6"/>
  <c r="I86" i="6"/>
  <c r="Q68" i="8"/>
  <c r="L68" i="6"/>
  <c r="Z82" i="6"/>
  <c r="K86" i="6"/>
  <c r="V81" i="7"/>
  <c r="AB65" i="7"/>
  <c r="K68" i="6"/>
  <c r="S77" i="6"/>
  <c r="AB86" i="7"/>
  <c r="M68" i="7"/>
  <c r="S66" i="6"/>
  <c r="I78" i="6"/>
  <c r="L67" i="6"/>
  <c r="K91" i="6"/>
  <c r="L72" i="6"/>
  <c r="Z75" i="6"/>
  <c r="L91" i="7"/>
  <c r="L89" i="7"/>
  <c r="L84" i="7"/>
  <c r="L90" i="7"/>
  <c r="L78" i="7"/>
  <c r="AA63" i="6"/>
  <c r="AA67" i="6"/>
  <c r="Y71" i="6"/>
  <c r="Y80" i="6"/>
  <c r="Y79" i="6"/>
  <c r="Q91" i="7"/>
  <c r="Q66" i="7"/>
  <c r="Q68" i="7"/>
  <c r="AB77" i="6"/>
  <c r="AB78" i="6"/>
  <c r="AB87" i="6"/>
  <c r="W63" i="6"/>
  <c r="W90" i="6"/>
  <c r="W75" i="6"/>
  <c r="W84" i="6"/>
  <c r="Z85" i="6"/>
  <c r="Z73" i="6"/>
  <c r="Z81" i="6"/>
  <c r="Z89" i="6"/>
  <c r="Z77" i="6"/>
  <c r="P64" i="7"/>
  <c r="P90" i="7"/>
  <c r="P71" i="7"/>
  <c r="N83" i="7"/>
  <c r="N77" i="7"/>
  <c r="N69" i="7"/>
  <c r="X75" i="6"/>
  <c r="X79" i="6"/>
  <c r="X68" i="6"/>
  <c r="X74" i="6"/>
  <c r="X91" i="6"/>
  <c r="T83" i="6"/>
  <c r="T82" i="6"/>
  <c r="AD65" i="8"/>
  <c r="AD88" i="8"/>
  <c r="AD85" i="8"/>
  <c r="AD83" i="8"/>
  <c r="G81" i="8"/>
  <c r="G77" i="8"/>
  <c r="G73" i="8"/>
  <c r="G72" i="8"/>
  <c r="G74" i="8"/>
  <c r="G63" i="8"/>
  <c r="G85" i="8"/>
  <c r="Q72" i="7"/>
  <c r="W79" i="6"/>
  <c r="AA70" i="6"/>
  <c r="W86" i="6"/>
  <c r="AB90" i="6"/>
  <c r="N90" i="7"/>
  <c r="AA80" i="6"/>
  <c r="Q79" i="7"/>
  <c r="T67" i="6"/>
  <c r="AA71" i="6"/>
  <c r="AB79" i="6"/>
  <c r="Q70" i="7"/>
  <c r="Y76" i="6"/>
  <c r="AB65" i="6"/>
  <c r="X73" i="6"/>
  <c r="X83" i="6"/>
  <c r="P74" i="7"/>
  <c r="AA65" i="6"/>
  <c r="L91" i="6"/>
  <c r="I91" i="6"/>
  <c r="G80" i="8"/>
  <c r="AA68" i="6"/>
  <c r="I91" i="7"/>
  <c r="AD82" i="8"/>
  <c r="AB75" i="6"/>
  <c r="Z79" i="6"/>
  <c r="AB81" i="6"/>
  <c r="N80" i="7"/>
  <c r="G82" i="8"/>
  <c r="W71" i="6"/>
  <c r="W91" i="6"/>
  <c r="L70" i="7"/>
  <c r="K91" i="5"/>
  <c r="G73" i="5"/>
  <c r="AD63" i="5"/>
  <c r="M91" i="5"/>
  <c r="R76" i="5"/>
  <c r="J72" i="5"/>
  <c r="W64" i="5"/>
  <c r="H85" i="5"/>
  <c r="P80" i="5"/>
  <c r="AA67" i="5"/>
  <c r="AC63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J83" i="2"/>
  <c r="AD67" i="2"/>
  <c r="J84" i="2"/>
  <c r="Q79" i="2"/>
  <c r="U87" i="2"/>
  <c r="W67" i="2"/>
  <c r="W68" i="2"/>
  <c r="J68" i="2"/>
  <c r="AD88" i="2"/>
  <c r="AD87" i="2"/>
  <c r="Q80" i="2"/>
  <c r="W88" i="2"/>
  <c r="AD71" i="2"/>
  <c r="Q75" i="2"/>
  <c r="J67" i="2"/>
  <c r="U67" i="2"/>
  <c r="U80" i="2"/>
  <c r="U84" i="2"/>
  <c r="Q70" i="2"/>
  <c r="L90" i="2"/>
  <c r="AD72" i="2"/>
  <c r="L69" i="2"/>
  <c r="W73" i="2"/>
  <c r="L77" i="2"/>
  <c r="L81" i="2"/>
  <c r="U70" i="2"/>
  <c r="L70" i="2"/>
  <c r="Q78" i="2"/>
  <c r="J69" i="2"/>
  <c r="Q73" i="2"/>
  <c r="Q81" i="2"/>
  <c r="U66" i="2"/>
  <c r="AD70" i="2"/>
  <c r="J78" i="2"/>
  <c r="W90" i="2"/>
  <c r="Q64" i="2"/>
  <c r="U73" i="2"/>
  <c r="L73" i="2"/>
  <c r="J85" i="2"/>
  <c r="W74" i="2"/>
  <c r="U81" i="2"/>
  <c r="AD66" i="2"/>
  <c r="W78" i="2"/>
  <c r="J82" i="2"/>
  <c r="U75" i="2"/>
  <c r="U91" i="2"/>
  <c r="Q67" i="2"/>
  <c r="L80" i="2"/>
  <c r="L63" i="2"/>
  <c r="J79" i="2"/>
  <c r="AD83" i="2"/>
  <c r="L67" i="2"/>
  <c r="L68" i="2"/>
  <c r="AD68" i="2"/>
  <c r="AD76" i="2"/>
  <c r="AD84" i="2"/>
  <c r="Q88" i="2"/>
  <c r="J71" i="2"/>
  <c r="W63" i="2"/>
  <c r="L87" i="2"/>
  <c r="Q84" i="2"/>
  <c r="L88" i="2"/>
  <c r="U71" i="2"/>
  <c r="W75" i="2"/>
  <c r="L83" i="2"/>
  <c r="J76" i="2"/>
  <c r="L84" i="2"/>
  <c r="U64" i="2"/>
  <c r="J72" i="2"/>
  <c r="AD73" i="2"/>
  <c r="AD85" i="2"/>
  <c r="W66" i="2"/>
  <c r="J89" i="2"/>
  <c r="J70" i="2"/>
  <c r="J74" i="2"/>
  <c r="Q74" i="2"/>
  <c r="J90" i="2"/>
  <c r="L65" i="2"/>
  <c r="W85" i="2"/>
  <c r="J66" i="2"/>
  <c r="AD74" i="2"/>
  <c r="L82" i="2"/>
  <c r="Q86" i="2"/>
  <c r="U90" i="2"/>
  <c r="W65" i="2"/>
  <c r="J73" i="2"/>
  <c r="J77" i="2"/>
  <c r="W70" i="2"/>
  <c r="W81" i="2"/>
  <c r="L64" i="2"/>
  <c r="Q85" i="2"/>
  <c r="L78" i="2"/>
  <c r="AD86" i="2"/>
  <c r="Q63" i="2"/>
  <c r="AD75" i="2"/>
  <c r="W87" i="2"/>
  <c r="Q87" i="2"/>
  <c r="J88" i="2"/>
  <c r="J75" i="2"/>
  <c r="W83" i="2"/>
  <c r="Q83" i="2"/>
  <c r="L76" i="2"/>
  <c r="Q71" i="2"/>
  <c r="J64" i="2"/>
  <c r="U83" i="2"/>
  <c r="Q76" i="2"/>
  <c r="W76" i="2"/>
  <c r="W80" i="2"/>
  <c r="W84" i="2"/>
  <c r="L72" i="2"/>
  <c r="J63" i="2"/>
  <c r="L75" i="2"/>
  <c r="W91" i="2"/>
  <c r="Q91" i="2"/>
  <c r="W71" i="2"/>
  <c r="W64" i="2"/>
  <c r="U72" i="2"/>
  <c r="W72" i="2"/>
  <c r="AD65" i="2"/>
  <c r="AD77" i="2"/>
  <c r="U85" i="2"/>
  <c r="AD82" i="2"/>
  <c r="U82" i="2"/>
  <c r="L86" i="2"/>
  <c r="Q90" i="2"/>
  <c r="Q69" i="2"/>
  <c r="Q66" i="2"/>
  <c r="Q72" i="2"/>
  <c r="AD89" i="2"/>
  <c r="U74" i="2"/>
  <c r="U78" i="2"/>
  <c r="U65" i="2"/>
  <c r="AD69" i="2"/>
  <c r="AC89" i="5"/>
  <c r="W82" i="5"/>
  <c r="J89" i="5"/>
  <c r="M85" i="5"/>
  <c r="E79" i="2"/>
  <c r="AA76" i="2"/>
  <c r="P88" i="2"/>
  <c r="G64" i="2"/>
  <c r="Y65" i="2"/>
  <c r="Y73" i="2"/>
  <c r="AA74" i="2"/>
  <c r="AD71" i="5"/>
  <c r="J79" i="5"/>
  <c r="V79" i="5"/>
  <c r="R66" i="5"/>
  <c r="M78" i="5"/>
  <c r="AD88" i="5"/>
  <c r="J65" i="5"/>
  <c r="Z69" i="5"/>
  <c r="M69" i="5"/>
  <c r="AB72" i="5"/>
  <c r="J88" i="5"/>
  <c r="G69" i="2"/>
  <c r="G73" i="2"/>
  <c r="G77" i="2"/>
  <c r="Y85" i="2"/>
  <c r="AA82" i="2"/>
  <c r="P86" i="2"/>
  <c r="V71" i="5"/>
  <c r="AD83" i="5"/>
  <c r="G65" i="2"/>
  <c r="AA73" i="2"/>
  <c r="G85" i="2"/>
  <c r="E66" i="2"/>
  <c r="AB70" i="5"/>
  <c r="M71" i="5"/>
  <c r="M68" i="5"/>
  <c r="V84" i="5"/>
  <c r="P72" i="2"/>
  <c r="P65" i="2"/>
  <c r="V66" i="5"/>
  <c r="Z66" i="5"/>
  <c r="AD74" i="5"/>
  <c r="M65" i="5"/>
  <c r="Y77" i="2"/>
  <c r="P89" i="2"/>
  <c r="AA86" i="2"/>
  <c r="M80" i="5"/>
  <c r="V88" i="5"/>
  <c r="G78" i="2"/>
  <c r="G83" i="2"/>
  <c r="AA87" i="2"/>
  <c r="G67" i="2"/>
  <c r="Y67" i="2"/>
  <c r="Y64" i="2"/>
  <c r="AA79" i="2"/>
  <c r="Y87" i="2"/>
  <c r="P91" i="2"/>
  <c r="P67" i="2"/>
  <c r="AA68" i="2"/>
  <c r="P76" i="2"/>
  <c r="E88" i="2"/>
  <c r="G79" i="2"/>
  <c r="Y83" i="2"/>
  <c r="P87" i="2"/>
  <c r="G91" i="2"/>
  <c r="Y68" i="2"/>
  <c r="E76" i="2"/>
  <c r="AA80" i="2"/>
  <c r="G88" i="2"/>
  <c r="G81" i="2"/>
  <c r="G89" i="2"/>
  <c r="P74" i="2"/>
  <c r="AA78" i="2"/>
  <c r="G82" i="2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AA66" i="2"/>
  <c r="Y74" i="2"/>
  <c r="Y86" i="2"/>
  <c r="E86" i="2"/>
  <c r="R70" i="5"/>
  <c r="V75" i="5"/>
  <c r="J78" i="5"/>
  <c r="P69" i="2"/>
  <c r="AA77" i="2"/>
  <c r="E81" i="2"/>
  <c r="G90" i="2"/>
  <c r="Y90" i="2"/>
  <c r="AD64" i="5"/>
  <c r="M76" i="5"/>
  <c r="M84" i="5"/>
  <c r="Z88" i="5"/>
  <c r="AB82" i="5"/>
  <c r="R65" i="5"/>
  <c r="J73" i="5"/>
  <c r="V77" i="5"/>
  <c r="J85" i="5"/>
  <c r="AB85" i="5"/>
  <c r="E72" i="2"/>
  <c r="E65" i="2"/>
  <c r="Y69" i="2"/>
  <c r="E73" i="2"/>
  <c r="AD77" i="5"/>
  <c r="AA85" i="2"/>
  <c r="V67" i="5"/>
  <c r="Z73" i="5"/>
  <c r="AB89" i="5"/>
  <c r="AD75" i="5"/>
  <c r="Z83" i="5"/>
  <c r="AB69" i="5"/>
  <c r="AB80" i="5"/>
  <c r="R73" i="5"/>
  <c r="P73" i="2"/>
  <c r="P82" i="2"/>
  <c r="Z82" i="5"/>
  <c r="R74" i="5"/>
  <c r="R69" i="5"/>
  <c r="V87" i="5"/>
  <c r="R68" i="5"/>
  <c r="J71" i="5"/>
  <c r="V73" i="5"/>
  <c r="E63" i="2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AD91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AA63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<sst xmlns="http://schemas.openxmlformats.org/spreadsheetml/2006/main" count="9892" uniqueCount="474">
  <si>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</si>
  <si>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</si>
  <si>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</si>
  <si>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</si>
  <si>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</si>
  <si>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</si>
  <si>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</si>
  <si>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</si>
  <si>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</si>
  <si>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</si>
  <si>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</si>
  <si>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</si>
  <si>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</si>
  <si>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</si>
  <si>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</si>
  <si>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</si>
  <si>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</si>
  <si>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</si>
  <si>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</si>
  <si>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</si>
  <si>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</si>
  <si>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</si>
  <si>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</si>
  <si>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</si>
  <si>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</si>
  <si>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</si>
  <si>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</si>
  <si>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</si>
  <si>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</si>
  <si>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</si>
  <si>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</si>
  <si>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</si>
  <si>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</si>
  <si>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</si>
  <si>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</si>
  <si>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</si>
  <si>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</si>
  <si>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</si>
  <si>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</si>
  <si>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</si>
  <si>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</si>
  <si>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</si>
  <si>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</si>
  <si>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</si>
  <si>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</si>
  <si>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</si>
  <si>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</si>
  <si>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</si>
  <si>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</si>
  <si>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</si>
  <si>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</si>
  <si>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</si>
  <si>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</si>
  <si>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</si>
  <si>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</si>
  <si>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</si>
  <si>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</si>
  <si>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</si>
  <si>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</si>
  <si>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</si>
  <si>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</si>
  <si>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</si>
  <si>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</si>
  <si>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</si>
  <si>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</si>
  <si>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</si>
  <si>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</si>
  <si>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</si>
  <si>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</si>
  <si>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</si>
  <si>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</si>
  <si>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</si>
  <si>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</si>
  <si>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</si>
  <si>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</si>
  <si>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</si>
  <si>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</si>
  <si>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</si>
  <si>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</si>
  <si>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</si>
  <si>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</si>
  <si>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</si>
  <si>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</si>
  <si>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</si>
  <si>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</si>
  <si>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</si>
  <si>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</si>
  <si>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</si>
  <si>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</si>
  <si>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</si>
  <si>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</si>
  <si>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</si>
  <si>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</si>
  <si>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</si>
  <si>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</si>
  <si>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</si>
  <si>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</si>
  <si>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</si>
  <si>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</si>
  <si>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</si>
  <si>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</si>
  <si>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</si>
  <si>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</si>
  <si>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</si>
  <si>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</si>
  <si>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</si>
  <si>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</si>
  <si>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</si>
  <si>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</si>
  <si>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</si>
  <si>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</si>
  <si>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</si>
  <si>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</si>
  <si>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</si>
  <si>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</si>
  <si>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</si>
  <si>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</si>
  <si>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</si>
  <si>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</si>
  <si>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</si>
  <si>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</si>
  <si>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</si>
  <si>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</si>
  <si>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</si>
  <si>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</si>
  <si>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</si>
  <si>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</si>
  <si>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</si>
  <si>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</si>
  <si>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</si>
  <si>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</si>
  <si>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</si>
  <si>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</si>
  <si>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</si>
  <si>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</si>
  <si>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</si>
  <si>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</si>
  <si>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</si>
  <si>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</si>
  <si>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</si>
  <si>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</si>
  <si>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</si>
  <si>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</si>
  <si>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</si>
  <si>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</si>
  <si>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</si>
  <si>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</si>
  <si>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</si>
  <si>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</si>
  <si>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</si>
  <si>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</si>
  <si>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</si>
  <si>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</si>
  <si>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</si>
  <si>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</si>
  <si>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</si>
  <si>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</si>
  <si>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</si>
  <si>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</si>
  <si>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</si>
  <si>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</si>
  <si>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</si>
  <si>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</si>
  <si>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</si>
  <si>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</si>
  <si>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</si>
  <si>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</si>
  <si>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</si>
  <si>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</si>
  <si>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</si>
  <si>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</si>
  <si>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</si>
  <si>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</si>
  <si>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</si>
  <si>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</si>
  <si>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</si>
  <si>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</si>
  <si>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</si>
  <si>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</si>
  <si>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</si>
  <si>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</si>
  <si>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</si>
  <si>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</si>
  <si>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</si>
  <si>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</si>
  <si>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</si>
  <si>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</si>
  <si>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</si>
  <si>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</si>
  <si>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</si>
  <si>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r>
      <t>A futtatás idôtartama: </t>
    </r>
    <r>
      <rPr>
        <b/>
        <sz val="9"/>
        <color rgb="FF333333"/>
        <rFont val="Verdana"/>
        <family val="2"/>
        <charset val="238"/>
      </rPr>
      <t>0.46 mp (0.01 p)</t>
    </r>
  </si>
  <si>
    <t>%</t>
  </si>
  <si>
    <t>COCO STD: 9992987</t>
  </si>
  <si>
    <t>(6179+6120)/(2)=6149.5</t>
  </si>
  <si>
    <t>(1933+2176)/(2)=2054.5</t>
  </si>
  <si>
    <t>(182+7082)/(2)=3632</t>
  </si>
  <si>
    <t>(0+6285)/(2)=3142.5</t>
  </si>
  <si>
    <t>(3792+0)/(2)=1896</t>
  </si>
  <si>
    <t>(1880+1880)/(2)=1880</t>
  </si>
  <si>
    <t>(1215+1503)/(2)=1359</t>
  </si>
  <si>
    <t>(6266+5942)/(2)=6104</t>
  </si>
  <si>
    <t>(6263+6657)/(2)=6460</t>
  </si>
  <si>
    <t>(969355.3+2293)/(2)=485824.15</t>
  </si>
  <si>
    <t>(11500+11569)/(2)=11534.5</t>
  </si>
  <si>
    <t>(0+4262)/(2)=2131</t>
  </si>
  <si>
    <t>(0+973045.3)/(2)=486522.65</t>
  </si>
  <si>
    <t>(13359+12302)/(2)=12830.5</t>
  </si>
  <si>
    <t>(10762+4544)/(2)=7653</t>
  </si>
  <si>
    <t>(0+6590)/(2)=3295</t>
  </si>
  <si>
    <t>(11500+10971)/(2)=11235.5</t>
  </si>
  <si>
    <t>(13359+0)/(2)=6679.5</t>
  </si>
  <si>
    <t>(6735+531)/(2)=3633</t>
  </si>
  <si>
    <t>(966836.3+0)/(2)=483418.15</t>
  </si>
  <si>
    <t>(9834+9305)/(2)=9569.5</t>
  </si>
  <si>
    <t>(594+980)/(2)=787</t>
  </si>
  <si>
    <t>(5659+5047)/(2)=5353</t>
  </si>
  <si>
    <t>(6263+6573)/(2)=6418</t>
  </si>
  <si>
    <t>(4865+4253)/(2)=4559</t>
  </si>
  <si>
    <t>(6175+6120)/(2)=6147.5</t>
  </si>
  <si>
    <t>(98+0)/(2)=49</t>
  </si>
  <si>
    <t>(5894+0)/(2)=2947</t>
  </si>
  <si>
    <t>(6175+5934)/(2)=6054.5</t>
  </si>
  <si>
    <t>(3024+3334)/(2)=3179</t>
  </si>
  <si>
    <t>(748+930)/(2)=839</t>
  </si>
  <si>
    <t>(3875+3489)/(2)=3682</t>
  </si>
  <si>
    <t>(5704+0)/(2)=2852</t>
  </si>
  <si>
    <r>
      <t>A futtatás idôtartama: </t>
    </r>
    <r>
      <rPr>
        <b/>
        <sz val="9"/>
        <color rgb="FF333333"/>
        <rFont val="Verdana"/>
        <family val="2"/>
        <charset val="238"/>
      </rPr>
      <t>0.52 mp (0.01 p)</t>
    </r>
  </si>
  <si>
    <t>COCO STD: 6671138</t>
  </si>
  <si>
    <t>(3499+343216.3)/(2)=173357.65</t>
  </si>
  <si>
    <t>(640+0)/(2)=320</t>
  </si>
  <si>
    <t>(3689+258820.2)/(2)=131254.6</t>
  </si>
  <si>
    <t>(0+96489.1)/(2)=48244.55</t>
  </si>
  <si>
    <t>(0+128829.1)/(2)=64414.55</t>
  </si>
  <si>
    <t>(210+50330)/(2)=25270</t>
  </si>
  <si>
    <t>(1435+0)/(2)=717.5</t>
  </si>
  <si>
    <t>(4117+0)/(2)=2058.5</t>
  </si>
  <si>
    <t>(458+0)/(2)=229</t>
  </si>
  <si>
    <t>(158+175054.1)/(2)=87606.05</t>
  </si>
  <si>
    <t>(2642+64985.1)/(2)=33813.55</t>
  </si>
  <si>
    <t>(998042.8+339354.3)/(2)=668698.5</t>
  </si>
  <si>
    <t>(596+60361)/(2)=30478.5</t>
  </si>
  <si>
    <t>(7795+781197.6)/(2)=394496.3</t>
  </si>
  <si>
    <t>(140+177603.1)/(2)=88871.55</t>
  </si>
  <si>
    <t>(2702+112139.1)/(2)=57420.55</t>
  </si>
  <si>
    <t>(134+0)/(2)=67</t>
  </si>
  <si>
    <t>(3971+474130.4)/(2)=239050.7</t>
  </si>
  <si>
    <t>(140+163186.1)/(2)=81663.05</t>
  </si>
  <si>
    <t>(0+50330)/(2)=25165</t>
  </si>
  <si>
    <t>(140+60169)/(2)=30154.5</t>
  </si>
  <si>
    <t>(2702+56382)/(2)=29542</t>
  </si>
  <si>
    <t>(998042.8+55741)/(2)=526891.9</t>
  </si>
  <si>
    <t>(3971+414820.3)/(2)=209395.65</t>
  </si>
  <si>
    <t>(0+56382)/(2)=28191</t>
  </si>
  <si>
    <t>(3499+127139.1)/(2)=65319.05</t>
  </si>
  <si>
    <t>(1206+0)/(2)=603</t>
  </si>
  <si>
    <t>(0+128728.1)/(2)=64364.05</t>
  </si>
  <si>
    <t>(3815+359273.3)/(2)=181544.15</t>
  </si>
  <si>
    <t>(2154+127139.1)/(2)=64646.55</t>
  </si>
  <si>
    <t>(1311+0)/(2)=655.5</t>
  </si>
  <si>
    <t>(997606.8+55741)/(2)=526673.9</t>
  </si>
  <si>
    <t>(0+4249)/(2)=2124.5</t>
  </si>
  <si>
    <t>(2642+0)/(2)=1321</t>
  </si>
  <si>
    <t>(140+0)/(2)=70</t>
  </si>
  <si>
    <t>(3535+258820.2)/(2)=131177.6</t>
  </si>
  <si>
    <t>(775+0)/(2)=387.5</t>
  </si>
  <si>
    <t>(0+57130)/(2)=28565</t>
  </si>
  <si>
    <t>(3815+349148.3)/(2)=176481.65</t>
  </si>
  <si>
    <t>(3222+258820.2)/(2)=131021.1</t>
  </si>
  <si>
    <t>(3815+290481.2)/(2)=147148.1</t>
  </si>
  <si>
    <t>(2936+290481.2)/(2)=146708.6</t>
  </si>
  <si>
    <t>(2936+232302.2)/(2)=117619.1</t>
  </si>
  <si>
    <t>(0+94039.1)/(2)=47019.55</t>
  </si>
  <si>
    <t>(0+166870.1)/(2)=83435.05</t>
  </si>
  <si>
    <t>(997606.8+0)/(2)=498803.4</t>
  </si>
  <si>
    <t>(2001+0)/(2)=1000.5</t>
  </si>
  <si>
    <t>(627+0)/(2)=313.5</t>
  </si>
  <si>
    <r>
      <t>A futtatás idôtartama: </t>
    </r>
    <r>
      <rPr>
        <b/>
        <sz val="9"/>
        <color rgb="FF333333"/>
        <rFont val="Verdana"/>
        <family val="2"/>
        <charset val="238"/>
      </rPr>
      <t>0.53 mp (0.01 p)</t>
    </r>
  </si>
  <si>
    <t>COCO STD: 5052381</t>
  </si>
  <si>
    <t>(1139+1781)/(2)=1460</t>
  </si>
  <si>
    <t>(471+1574)/(2)=1022.5</t>
  </si>
  <si>
    <t>(927+3226)/(2)=2076.5</t>
  </si>
  <si>
    <t>(1003881.3+1226)/(2)=502553.65</t>
  </si>
  <si>
    <t>(0+830)/(2)=415</t>
  </si>
  <si>
    <t>(105+997897.3)/(2)=499001.15</t>
  </si>
  <si>
    <t>(80+0)/(2)=40</t>
  </si>
  <si>
    <t>(4029+1332)/(2)=2680.5</t>
  </si>
  <si>
    <t>(999709.3+1295)/(2)=500502.15</t>
  </si>
  <si>
    <t>(1260+3348)/(2)=2304</t>
  </si>
  <si>
    <t>(4030+5661)/(2)=4845.5</t>
  </si>
  <si>
    <t>(44+0)/(2)=22</t>
  </si>
  <si>
    <t>(211+969)/(2)=590</t>
  </si>
  <si>
    <t>(114+4192)/(2)=2153</t>
  </si>
  <si>
    <t>(2824+1295)/(2)=2059.5</t>
  </si>
  <si>
    <t>(0+997897.3)/(2)=498948.65</t>
  </si>
  <si>
    <t>(114+575)/(2)=344.5</t>
  </si>
  <si>
    <t>(4029+1279)/(2)=2654</t>
  </si>
  <si>
    <t>(496+0)/(2)=248</t>
  </si>
  <si>
    <t>(3496+5661)/(2)=4578.5</t>
  </si>
  <si>
    <t>(2454+1279)/(2)=1866.5</t>
  </si>
  <si>
    <t>(3178+4575)/(2)=3876.5</t>
  </si>
  <si>
    <t>(291+3226)/(2)=1758.5</t>
  </si>
  <si>
    <t>(2454+1025)/(2)=1739.5</t>
  </si>
  <si>
    <t>(122+30)/(2)=76</t>
  </si>
  <si>
    <t>(291+2715)/(2)=1503</t>
  </si>
  <si>
    <t>(3103+4575)/(2)=3839</t>
  </si>
  <si>
    <t>(1260+2478)/(2)=1869</t>
  </si>
  <si>
    <t>(122+0)/(2)=61</t>
  </si>
  <si>
    <t>(1360+1025)/(2)=1192.5</t>
  </si>
  <si>
    <t>(1360+313)/(2)=836.5</t>
  </si>
  <si>
    <t>(0+969)/(2)=484.5</t>
  </si>
  <si>
    <t>(0+997655.3)/(2)=498827.65</t>
  </si>
  <si>
    <t>(1360+266)/(2)=813</t>
  </si>
  <si>
    <t>(3103+3992)/(2)=3547.5</t>
  </si>
  <si>
    <t>(0+997580.3)/(2)=498790.15</t>
  </si>
  <si>
    <t>(956+1822)/(2)=1389</t>
  </si>
  <si>
    <t>(3103+2683)/(2)=2893</t>
  </si>
  <si>
    <t>(2127+2683)/(2)=2405</t>
  </si>
  <si>
    <t>(2127+1289)/(2)=1708</t>
  </si>
  <si>
    <t>(1415+228)/(2)=821.5</t>
  </si>
  <si>
    <t>(471+0)/(2)=235.5</t>
  </si>
  <si>
    <t>(786+0)/(2)=393</t>
  </si>
  <si>
    <t>(1415+0)/(2)=707.5</t>
  </si>
  <si>
    <t>(1003611.3+1226)/(2)=502418.65</t>
  </si>
  <si>
    <t>(1002131.3+1226)/(2)=501678.65</t>
  </si>
  <si>
    <t>COCO STD: 9032157</t>
  </si>
  <si>
    <t>(0+73069)/(2)=36534.5</t>
  </si>
  <si>
    <t>(5981+407618)/(2)=206799.5</t>
  </si>
  <si>
    <t>(1001950+275983)/(2)=638966.5</t>
  </si>
  <si>
    <t>(3903+61732)/(2)=32817.5</t>
  </si>
  <si>
    <t>(0+41341)/(2)=20670.5</t>
  </si>
  <si>
    <t>(580+35371)/(2)=17975.5</t>
  </si>
  <si>
    <t>(1508+797293)/(2)=399400.5</t>
  </si>
  <si>
    <t>(3370+119238)/(2)=61304</t>
  </si>
  <si>
    <t>(0+3429)/(2)=1714.5</t>
  </si>
  <si>
    <t>(0+117679)/(2)=58839.5</t>
  </si>
  <si>
    <t>(277+0)/(2)=138.5</t>
  </si>
  <si>
    <t>(2525+366851)/(2)=184688</t>
  </si>
  <si>
    <t>(506+90553)/(2)=45529.5</t>
  </si>
  <si>
    <t>(6070+430508)/(2)=218289</t>
  </si>
  <si>
    <t>(0+186813)/(2)=93406.5</t>
  </si>
  <si>
    <t>(0+8811)/(2)=4405.5</t>
  </si>
  <si>
    <t>(0+46)/(2)=23</t>
  </si>
  <si>
    <t>(411+142156)/(2)=71283.5</t>
  </si>
  <si>
    <t>(2211+255432)/(2)=128821.5</t>
  </si>
  <si>
    <t>(3110+407618)/(2)=205364</t>
  </si>
  <si>
    <t>(3154+430508)/(2)=216831</t>
  </si>
  <si>
    <t>(411+0)/(2)=205.5</t>
  </si>
  <si>
    <t>(2456+187704)/(2)=95080</t>
  </si>
  <si>
    <t>(3794+61732)/(2)=32763</t>
  </si>
  <si>
    <t>(2680+171132)/(2)=86906</t>
  </si>
  <si>
    <t>(1135+119238)/(2)=60186.5</t>
  </si>
  <si>
    <t>(506+40629)/(2)=20567.5</t>
  </si>
  <si>
    <t>(0+35371)/(2)=17685.5</t>
  </si>
  <si>
    <t>(0+122057)/(2)=61028.5</t>
  </si>
  <si>
    <t>(3380+61732)/(2)=32556</t>
  </si>
  <si>
    <t>(493+40629)/(2)=20561</t>
  </si>
  <si>
    <t>(0+115213)/(2)=57606.5</t>
  </si>
  <si>
    <t>(493+0)/(2)=246.5</t>
  </si>
  <si>
    <t>(1135+0)/(2)=567.5</t>
  </si>
  <si>
    <t>(0+37813)/(2)=18906.5</t>
  </si>
  <si>
    <t>(2629+171132)/(2)=86880.5</t>
  </si>
  <si>
    <t>(1001840+275983)/(2)=638911.5</t>
  </si>
  <si>
    <t>(3142+61732)/(2)=32437</t>
  </si>
  <si>
    <t>(31+43681)/(2)=21856</t>
  </si>
  <si>
    <t>(3142+3078)/(2)=3110</t>
  </si>
  <si>
    <t>(0+3191)/(2)=1595.5</t>
  </si>
  <si>
    <t>(31+0)/(2)=15.5</t>
  </si>
  <si>
    <t>(1001840+231008)/(2)=616424</t>
  </si>
  <si>
    <t>(3131+3078)/(2)=3104.5</t>
  </si>
  <si>
    <t>(1001500+231008)/(2)=616254</t>
  </si>
  <si>
    <t>(3131+0)/(2)=1565.5</t>
  </si>
  <si>
    <t>(999555+231008)/(2)=615281.5</t>
  </si>
  <si>
    <t>(2499+0)/(2)=1249.5</t>
  </si>
  <si>
    <t>(999555+0)/(2)=499777.5</t>
  </si>
  <si>
    <r>
      <t>A futtatás idôtartama: </t>
    </r>
    <r>
      <rPr>
        <b/>
        <sz val="9"/>
        <color rgb="FF333333"/>
        <rFont val="Verdana"/>
        <family val="2"/>
        <charset val="238"/>
      </rPr>
      <t>0.41 mp (0.01 p)</t>
    </r>
  </si>
  <si>
    <t>COCO STD: 8419404</t>
  </si>
  <si>
    <t>(139587+389563)/(2)=264575</t>
  </si>
  <si>
    <t>(605759+363301)/(2)=484529.95</t>
  </si>
  <si>
    <t>(66575+279730)/(2)=173152.5</t>
  </si>
  <si>
    <t>(63784+0)/(2)=31892</t>
  </si>
  <si>
    <t>(670707+535763)/(2)=603234.95</t>
  </si>
  <si>
    <t>(201583+86879)/(2)=144231</t>
  </si>
  <si>
    <t>(201604+0)/(2)=100802</t>
  </si>
  <si>
    <t>(64438+169561)/(2)=116999.5</t>
  </si>
  <si>
    <t>(0+64796)/(2)=32398</t>
  </si>
  <si>
    <t>(394+2545)/(2)=1469.5</t>
  </si>
  <si>
    <t>(331531+254888)/(2)=293209.5</t>
  </si>
  <si>
    <t>(340462+301421)/(2)=320941.5</t>
  </si>
  <si>
    <t>(2568+0)/(2)=1284</t>
  </si>
  <si>
    <t>(671516+472263)/(2)=571889.45</t>
  </si>
  <si>
    <t>(0+378)/(2)=189</t>
  </si>
  <si>
    <t>(205560+749898.9)/(2)=477729.45</t>
  </si>
  <si>
    <t>(408769+386974)/(2)=397871.45</t>
  </si>
  <si>
    <t>(0+84830)/(2)=42415</t>
  </si>
  <si>
    <t>(400647+23673)/(2)=212160</t>
  </si>
  <si>
    <t>(135352+0)/(2)=67676</t>
  </si>
  <si>
    <t>(265327+254888)/(2)=260107.5</t>
  </si>
  <si>
    <t>(205560+301543)/(2)=253551.5</t>
  </si>
  <si>
    <t>(70625+23673)/(2)=47149</t>
  </si>
  <si>
    <t>(394+0)/(2)=197</t>
  </si>
  <si>
    <t>(265327+0)/(2)=132663.5</t>
  </si>
  <si>
    <t>(671516+324570)/(2)=498042.95</t>
  </si>
  <si>
    <t>(602374+324570)/(2)=463471.95</t>
  </si>
  <si>
    <t>(64494+0)/(2)=32247</t>
  </si>
  <si>
    <t>(602374+169996)/(2)=386184.95</t>
  </si>
  <si>
    <t>(266053+169996)/(2)=218024.5</t>
  </si>
  <si>
    <t>(66575+278684)/(2)=172629.5</t>
  </si>
  <si>
    <t>(1880+0)/(2)=940</t>
  </si>
  <si>
    <t>(0+64283)/(2)=32141.5</t>
  </si>
  <si>
    <t>(66575+278567)/(2)=172571</t>
  </si>
  <si>
    <t>(70625+22681)/(2)=46653</t>
  </si>
  <si>
    <t>(208889+301421)/(2)=255155</t>
  </si>
  <si>
    <t>(266053+86185)/(2)=176119</t>
  </si>
  <si>
    <t>(63773+169561)/(2)=116667</t>
  </si>
  <si>
    <t>(0+64060)/(2)=32030</t>
  </si>
  <si>
    <t>(134061+714)/(2)=67387.5</t>
  </si>
  <si>
    <t>(137778+301421)/(2)=219599.5</t>
  </si>
  <si>
    <t>(0+169561)/(2)=84780.5</t>
  </si>
  <si>
    <t>(66294+86185)/(2)=76239.5</t>
  </si>
  <si>
    <t>(0+278567)/(2)=139283.5</t>
  </si>
  <si>
    <t>(66294+791)/(2)=33542.5</t>
  </si>
  <si>
    <t>(0+275833)/(2)=137916.5</t>
  </si>
  <si>
    <t>(66294+0)/(2)=33147</t>
  </si>
  <si>
    <t>COCO STD: 4403572</t>
  </si>
  <si>
    <t>(0+209831.8)/(2)=104915.9</t>
  </si>
  <si>
    <t>(1772+637463.5)/(2)=319617.75</t>
  </si>
  <si>
    <t>(3304+0)/(2)=1652</t>
  </si>
  <si>
    <t>(0+192493.9)/(2)=96246.95</t>
  </si>
  <si>
    <t>(1364+3806)/(2)=2585</t>
  </si>
  <si>
    <t>(1000929.3+473190.7)/(2)=737059.95</t>
  </si>
  <si>
    <t>(42+0)/(2)=21</t>
  </si>
  <si>
    <t>(1695+63978)/(2)=32836.5</t>
  </si>
  <si>
    <t>(999141.3+34432)/(2)=516786.65</t>
  </si>
  <si>
    <t>(0+18294)/(2)=9147</t>
  </si>
  <si>
    <t>(657+0)/(2)=328.5</t>
  </si>
  <si>
    <t>(1015+289629.8)/(2)=145322.4</t>
  </si>
  <si>
    <t>(1989+51682)/(2)=26835.5</t>
  </si>
  <si>
    <t>(730+541367.6)/(2)=271048.8</t>
  </si>
  <si>
    <t>(507+35172)/(2)=17839.5</t>
  </si>
  <si>
    <t>(2952+24779)/(2)=13865.5</t>
  </si>
  <si>
    <t>(53+0)/(2)=26.5</t>
  </si>
  <si>
    <t>(0+80993.9)/(2)=40496.95</t>
  </si>
  <si>
    <t>(1136+0)/(2)=568</t>
  </si>
  <si>
    <t>(644+289629.8)/(2)=145136.9</t>
  </si>
  <si>
    <t>(730+332914.8)/(2)=166822.4</t>
  </si>
  <si>
    <t>(2169+0)/(2)=1084.5</t>
  </si>
  <si>
    <t>(1772+320512.8)/(2)=161142.4</t>
  </si>
  <si>
    <t>(457+0)/(2)=228.5</t>
  </si>
  <si>
    <t>(0+2486)/(2)=1243</t>
  </si>
  <si>
    <t>(644+279639.8)/(2)=140141.9</t>
  </si>
  <si>
    <t>(926+320512.8)/(2)=160719.4</t>
  </si>
  <si>
    <t>(25+171919.9)/(2)=85972.45</t>
  </si>
  <si>
    <t>(999141.3+0)/(2)=499570.65</t>
  </si>
  <si>
    <t>(7+0)/(2)=3.5</t>
  </si>
  <si>
    <t>(0+175053.9)/(2)=87526.95</t>
  </si>
  <si>
    <t>(759+320512.8)/(2)=160635.9</t>
  </si>
  <si>
    <t>(0+171919.9)/(2)=85959.95</t>
  </si>
  <si>
    <t>(730+175503.9)/(2)=88116.95</t>
  </si>
  <si>
    <t>(244+0)/(2)=122</t>
  </si>
  <si>
    <t>(759+169040.9)/(2)=84899.95</t>
  </si>
  <si>
    <t>(216+169040.9)/(2)=84628.45</t>
  </si>
  <si>
    <t>(1989+29224)/(2)=15606.5</t>
  </si>
  <si>
    <t>(654+175503.9)/(2)=88078.95</t>
  </si>
  <si>
    <t>(1364+0)/(2)=682</t>
  </si>
  <si>
    <t>(1536+63978)/(2)=32757</t>
  </si>
  <si>
    <t>(0+134315.9)/(2)=67157.95</t>
  </si>
  <si>
    <t>(216+142967.9)/(2)=71591.95</t>
  </si>
  <si>
    <t>(1989+0)/(2)=994.5</t>
  </si>
  <si>
    <t>(1572+0)/(2)=786</t>
  </si>
  <si>
    <t>(0+21318)/(2)=10659</t>
  </si>
  <si>
    <t>(0+99085.9)/(2)=49542.95</t>
  </si>
  <si>
    <t>(216+115501.9)/(2)=57858.95</t>
  </si>
  <si>
    <t>(324+0)/(2)=162</t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</si>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</sst>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0" fontId="0" fillId="0" borderId="0" xfId="0" applyBorder="1"/>
    <xf numFmtId="164" fontId="0" fillId="0" borderId="0" xfId="0" applyNumberFormat="1" applyBorder="1"/>
    <xf numFmtId="0" fontId="0" fillId="0" borderId="0" xfId="0" applyAlignment="1"/>
    <xf numFmtId="0" fontId="2" fillId="0" borderId="0" xfId="0" applyFont="1" applyBorder="1"/>
    <xf numFmtId="2" fontId="2" fillId="0" borderId="0" xfId="0" applyNumberFormat="1" applyFont="1" applyBorder="1"/>
    <xf numFmtId="9" fontId="2" fillId="0" borderId="0" xfId="1" applyFont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71F5058-A56D-462E-BDA0-A77380D1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86EC47C-81B9-4210-8BD3-156C183E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1BC73C7-AD90-440A-B5A8-C3A63CED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EFF3067-A31F-4715-A49C-27E58998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0B4C256-0CF2-423C-A3EE-98DD5D17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416E6D4-65A0-485B-AB52-9BA1A31E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dol&#225;nyi/Szakdoga/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999298720220213204905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667113820220213205311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505238120220213205533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903215720220213205644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84194042022021320585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44035722022021321013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tabSelected="1" zoomScale="60" zoomScaleNormal="60" workbookViewId="0">
      <selection activeCell="AB1" sqref="AB1"/>
    </sheetView>
  </sheetViews>
  <sheetFormatPr defaultRowHeight="15" x14ac:dyDescent="0.25"/>
  <cols>
    <col min="4" max="4" width="10.85546875" bestFit="1" customWidth="1"/>
    <col min="30" max="30" width="11" customWidth="1"/>
    <col min="31" max="31" width="10.14062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4" t="s">
        <v>30</v>
      </c>
      <c r="AD1" t="s">
        <v>29</v>
      </c>
      <c r="AE1" t="s">
        <v>28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">
        <v>187816</v>
      </c>
      <c r="W2" s="2">
        <v>854074.00000000023</v>
      </c>
      <c r="X2" s="2">
        <v>236332</v>
      </c>
      <c r="Y2" s="2">
        <v>5634850.0000000009</v>
      </c>
      <c r="Z2" s="2">
        <v>1301911.9999999995</v>
      </c>
      <c r="AA2" s="2">
        <v>266503.00000000017</v>
      </c>
      <c r="AB2" s="2">
        <v>631520</v>
      </c>
      <c r="AC2" s="2">
        <v>75220</v>
      </c>
      <c r="AD2" s="2">
        <v>2377062.0000000009</v>
      </c>
      <c r="AE2" s="2">
        <v>377570.00000000006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>
        <v>187816</v>
      </c>
      <c r="W3">
        <v>854074.00000000023</v>
      </c>
      <c r="X3">
        <v>236332</v>
      </c>
      <c r="Y3">
        <v>5634850.0000000009</v>
      </c>
      <c r="Z3">
        <v>1301911.9999999995</v>
      </c>
      <c r="AA3">
        <v>266503.00000000017</v>
      </c>
      <c r="AB3">
        <v>631520</v>
      </c>
      <c r="AC3">
        <v>75220</v>
      </c>
      <c r="AD3">
        <v>2377062.0000000009</v>
      </c>
      <c r="AE3">
        <v>377570.00000000006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>
        <v>3949</v>
      </c>
      <c r="W4">
        <v>56241</v>
      </c>
      <c r="X4">
        <v>76534</v>
      </c>
      <c r="Y4">
        <v>491099</v>
      </c>
      <c r="Z4">
        <v>171945.00000000003</v>
      </c>
      <c r="AA4">
        <v>27226.000000000011</v>
      </c>
      <c r="AB4">
        <v>93169.999999999985</v>
      </c>
      <c r="AC4">
        <v>2780</v>
      </c>
      <c r="AD4">
        <v>283759</v>
      </c>
      <c r="AE4">
        <v>38200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>
        <v>2696</v>
      </c>
      <c r="W5">
        <v>33780</v>
      </c>
      <c r="X5">
        <v>21054</v>
      </c>
      <c r="Y5">
        <v>285110</v>
      </c>
      <c r="Z5">
        <v>116594</v>
      </c>
      <c r="AA5">
        <v>12958.000000000002</v>
      </c>
      <c r="AB5">
        <v>50900.000000000007</v>
      </c>
      <c r="AC5">
        <v>6872</v>
      </c>
      <c r="AD5">
        <v>279466</v>
      </c>
      <c r="AE5">
        <v>25865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>
        <v>33310</v>
      </c>
      <c r="W6">
        <v>49327</v>
      </c>
      <c r="X6">
        <v>27950</v>
      </c>
      <c r="Y6">
        <v>303367</v>
      </c>
      <c r="Z6">
        <v>116375.00000000001</v>
      </c>
      <c r="AA6">
        <v>26771.999999999993</v>
      </c>
      <c r="AB6">
        <v>63837</v>
      </c>
      <c r="AC6">
        <v>3849</v>
      </c>
      <c r="AD6">
        <v>249121.99999999997</v>
      </c>
      <c r="AE6">
        <v>28687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>
        <v>39955</v>
      </c>
      <c r="W7">
        <v>139348</v>
      </c>
      <c r="X7">
        <v>125538</v>
      </c>
      <c r="Y7">
        <v>1079576</v>
      </c>
      <c r="Z7">
        <v>404914</v>
      </c>
      <c r="AA7">
        <v>66956</v>
      </c>
      <c r="AB7">
        <v>207907</v>
      </c>
      <c r="AC7">
        <v>13501</v>
      </c>
      <c r="AD7">
        <v>812347</v>
      </c>
      <c r="AE7">
        <v>92752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>
        <v>6377</v>
      </c>
      <c r="W8">
        <v>49228.999999999993</v>
      </c>
      <c r="X8">
        <v>73743</v>
      </c>
      <c r="Y8">
        <v>426304</v>
      </c>
      <c r="Z8">
        <v>174996</v>
      </c>
      <c r="AA8">
        <v>38245.000000000007</v>
      </c>
      <c r="AB8">
        <v>77344</v>
      </c>
      <c r="AC8">
        <v>3790</v>
      </c>
      <c r="AD8">
        <v>279066</v>
      </c>
      <c r="AE8">
        <v>81727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>
        <v>12554</v>
      </c>
      <c r="W9">
        <v>14479.999999999998</v>
      </c>
      <c r="X9">
        <v>30228</v>
      </c>
      <c r="Y9">
        <v>300301</v>
      </c>
      <c r="Z9">
        <v>74795</v>
      </c>
      <c r="AA9">
        <v>19200.000000000004</v>
      </c>
      <c r="AB9">
        <v>21640</v>
      </c>
      <c r="AC9">
        <v>1191</v>
      </c>
      <c r="AD9">
        <v>126238</v>
      </c>
      <c r="AE9">
        <v>25108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>
        <v>13118.999999999998</v>
      </c>
      <c r="W10">
        <v>42109</v>
      </c>
      <c r="X10">
        <v>28105</v>
      </c>
      <c r="Y10">
        <v>373036</v>
      </c>
      <c r="Z10">
        <v>91342</v>
      </c>
      <c r="AA10">
        <v>22958.000000000004</v>
      </c>
      <c r="AB10">
        <v>51036</v>
      </c>
      <c r="AC10">
        <v>2405</v>
      </c>
      <c r="AD10">
        <v>315907</v>
      </c>
      <c r="AE10">
        <v>26873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>
        <v>32050</v>
      </c>
      <c r="W11">
        <v>105818</v>
      </c>
      <c r="X11">
        <v>132076</v>
      </c>
      <c r="Y11">
        <v>1099641</v>
      </c>
      <c r="Z11">
        <v>341133</v>
      </c>
      <c r="AA11">
        <v>80403.000000000015</v>
      </c>
      <c r="AB11">
        <v>150020</v>
      </c>
      <c r="AC11">
        <v>7386</v>
      </c>
      <c r="AD11">
        <v>721211</v>
      </c>
      <c r="AE11">
        <v>133708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>
        <v>9974</v>
      </c>
      <c r="W12">
        <v>109661</v>
      </c>
      <c r="X12">
        <v>31761</v>
      </c>
      <c r="Y12">
        <v>687087</v>
      </c>
      <c r="Z12">
        <v>148241.99999999997</v>
      </c>
      <c r="AA12">
        <v>36562</v>
      </c>
      <c r="AB12">
        <v>108305.00000000001</v>
      </c>
      <c r="AC12">
        <v>4063</v>
      </c>
      <c r="AD12">
        <v>236183.99999999994</v>
      </c>
      <c r="AE12">
        <v>51310.000000000007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>
        <v>2148</v>
      </c>
      <c r="W13">
        <v>44315.999999999993</v>
      </c>
      <c r="X13">
        <v>54368</v>
      </c>
      <c r="Y13">
        <v>426173</v>
      </c>
      <c r="Z13">
        <v>109454</v>
      </c>
      <c r="AA13">
        <v>34014.999999999993</v>
      </c>
      <c r="AB13">
        <v>68370.999999999985</v>
      </c>
      <c r="AC13">
        <v>2013</v>
      </c>
      <c r="AD13">
        <v>165210.99999999997</v>
      </c>
      <c r="AE13">
        <v>27390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>
        <v>3570</v>
      </c>
      <c r="W14">
        <v>40315</v>
      </c>
      <c r="X14">
        <v>18344</v>
      </c>
      <c r="Y14">
        <v>275892</v>
      </c>
      <c r="Z14">
        <v>76679</v>
      </c>
      <c r="AA14">
        <v>11708.999999999995</v>
      </c>
      <c r="AB14">
        <v>35961</v>
      </c>
      <c r="AC14">
        <v>3476</v>
      </c>
      <c r="AD14">
        <v>105977</v>
      </c>
      <c r="AE14">
        <v>20601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>
        <v>15692</v>
      </c>
      <c r="W15">
        <v>194292</v>
      </c>
      <c r="X15">
        <v>104473</v>
      </c>
      <c r="Y15">
        <v>1389152</v>
      </c>
      <c r="Z15">
        <v>334375</v>
      </c>
      <c r="AA15">
        <v>82286</v>
      </c>
      <c r="AB15">
        <v>212637</v>
      </c>
      <c r="AC15">
        <v>9552</v>
      </c>
      <c r="AD15">
        <v>507371.99999999988</v>
      </c>
      <c r="AE15">
        <v>99301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>
        <v>87697</v>
      </c>
      <c r="W16">
        <v>439458</v>
      </c>
      <c r="X16">
        <v>362087</v>
      </c>
      <c r="Y16">
        <v>3568369</v>
      </c>
      <c r="Z16">
        <v>1080422</v>
      </c>
      <c r="AA16">
        <v>229645</v>
      </c>
      <c r="AB16">
        <v>570564</v>
      </c>
      <c r="AC16">
        <v>30439</v>
      </c>
      <c r="AD16">
        <v>2040930</v>
      </c>
      <c r="AE16">
        <v>325761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>
        <v>28948</v>
      </c>
      <c r="W17">
        <v>84607</v>
      </c>
      <c r="X17">
        <v>35201</v>
      </c>
      <c r="Y17">
        <v>760183</v>
      </c>
      <c r="Z17">
        <v>241375.99999999997</v>
      </c>
      <c r="AA17">
        <v>51216.999999999978</v>
      </c>
      <c r="AB17">
        <v>198499.00000000003</v>
      </c>
      <c r="AC17">
        <v>4295</v>
      </c>
      <c r="AD17">
        <v>614189.99999999977</v>
      </c>
      <c r="AE17">
        <v>62958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>
        <v>8495</v>
      </c>
      <c r="W18">
        <v>34544</v>
      </c>
      <c r="X18">
        <v>54935</v>
      </c>
      <c r="Y18">
        <v>364409.99999999994</v>
      </c>
      <c r="Z18">
        <v>102091</v>
      </c>
      <c r="AA18">
        <v>20890.000000000004</v>
      </c>
      <c r="AB18">
        <v>48316</v>
      </c>
      <c r="AC18">
        <v>2436</v>
      </c>
      <c r="AD18">
        <v>111782</v>
      </c>
      <c r="AE18">
        <v>29343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>
        <v>1431</v>
      </c>
      <c r="W19">
        <v>15189</v>
      </c>
      <c r="X19">
        <v>30887</v>
      </c>
      <c r="Y19">
        <v>177633</v>
      </c>
      <c r="Z19">
        <v>62613</v>
      </c>
      <c r="AA19">
        <v>8860</v>
      </c>
      <c r="AB19">
        <v>34425</v>
      </c>
      <c r="AC19">
        <v>1562</v>
      </c>
      <c r="AD19">
        <v>107851</v>
      </c>
      <c r="AE19">
        <v>15388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>
        <v>38874</v>
      </c>
      <c r="W20">
        <v>134340</v>
      </c>
      <c r="X20">
        <v>121023</v>
      </c>
      <c r="Y20">
        <v>1302226</v>
      </c>
      <c r="Z20">
        <v>406080</v>
      </c>
      <c r="AA20">
        <v>80966.999999999985</v>
      </c>
      <c r="AB20">
        <v>281240</v>
      </c>
      <c r="AC20">
        <v>8293</v>
      </c>
      <c r="AD20">
        <v>833822.99999999977</v>
      </c>
      <c r="AE20">
        <v>107689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>
        <v>58235</v>
      </c>
      <c r="W21">
        <v>97846</v>
      </c>
      <c r="X21">
        <v>63666</v>
      </c>
      <c r="Y21">
        <v>992020.00000000012</v>
      </c>
      <c r="Z21">
        <v>258037.00000000006</v>
      </c>
      <c r="AA21">
        <v>48905</v>
      </c>
      <c r="AB21">
        <v>186787.99999999997</v>
      </c>
      <c r="AC21">
        <v>7842</v>
      </c>
      <c r="AD21">
        <v>415602.00000000006</v>
      </c>
      <c r="AE21">
        <v>63248.000000000007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>
        <v>9823.9999999999982</v>
      </c>
      <c r="W22">
        <v>43308</v>
      </c>
      <c r="X22">
        <v>57508</v>
      </c>
      <c r="Y22">
        <v>543464</v>
      </c>
      <c r="Z22">
        <v>134369</v>
      </c>
      <c r="AA22">
        <v>28485.000000000004</v>
      </c>
      <c r="AB22">
        <v>65651</v>
      </c>
      <c r="AC22">
        <v>256</v>
      </c>
      <c r="AD22">
        <v>227791</v>
      </c>
      <c r="AE22">
        <v>26368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>
        <v>22722</v>
      </c>
      <c r="W23">
        <v>53170.000000000007</v>
      </c>
      <c r="X23">
        <v>66745</v>
      </c>
      <c r="Y23">
        <v>739801</v>
      </c>
      <c r="Z23">
        <v>218076</v>
      </c>
      <c r="AA23">
        <v>41122.000000000007</v>
      </c>
      <c r="AB23">
        <v>115132</v>
      </c>
      <c r="AC23">
        <v>7482</v>
      </c>
      <c r="AD23">
        <v>225453.00000000006</v>
      </c>
      <c r="AE23">
        <v>56250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>
        <v>90781</v>
      </c>
      <c r="W24">
        <v>194324</v>
      </c>
      <c r="X24">
        <v>187919</v>
      </c>
      <c r="Y24">
        <v>2275285</v>
      </c>
      <c r="Z24">
        <v>610482</v>
      </c>
      <c r="AA24">
        <v>118512</v>
      </c>
      <c r="AB24">
        <v>367571</v>
      </c>
      <c r="AC24">
        <v>15580</v>
      </c>
      <c r="AD24">
        <v>868846</v>
      </c>
      <c r="AE24">
        <v>145866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>
        <v>1730</v>
      </c>
      <c r="W25">
        <v>69971.999999999985</v>
      </c>
      <c r="X25">
        <v>78426</v>
      </c>
      <c r="Y25">
        <v>697360.99999999988</v>
      </c>
      <c r="Z25">
        <v>212488.00000000003</v>
      </c>
      <c r="AA25">
        <v>27082.000000000018</v>
      </c>
      <c r="AB25">
        <v>91347.999999999985</v>
      </c>
      <c r="AC25">
        <v>55330.000000000007</v>
      </c>
      <c r="AD25">
        <v>360500.00000000006</v>
      </c>
      <c r="AE25">
        <v>48335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>
        <v>3737</v>
      </c>
      <c r="W26">
        <v>63679</v>
      </c>
      <c r="X26">
        <v>59832</v>
      </c>
      <c r="Y26">
        <v>458144.00000000012</v>
      </c>
      <c r="Z26">
        <v>136994.99999999994</v>
      </c>
      <c r="AA26">
        <v>28925.999999999993</v>
      </c>
      <c r="AB26">
        <v>86121</v>
      </c>
      <c r="AC26">
        <v>4968</v>
      </c>
      <c r="AD26">
        <v>214406.99999999997</v>
      </c>
      <c r="AE26">
        <v>33430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>
        <v>9207</v>
      </c>
      <c r="W27">
        <v>77967</v>
      </c>
      <c r="X27">
        <v>64666</v>
      </c>
      <c r="Y27">
        <v>861467.00000000012</v>
      </c>
      <c r="Z27">
        <v>153045.00000000003</v>
      </c>
      <c r="AA27">
        <v>41087.000000000015</v>
      </c>
      <c r="AB27">
        <v>104089</v>
      </c>
      <c r="AC27">
        <v>20422</v>
      </c>
      <c r="AD27">
        <v>329303.99999999994</v>
      </c>
      <c r="AE27">
        <v>57737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>
        <v>14674</v>
      </c>
      <c r="W28">
        <v>211618</v>
      </c>
      <c r="X28">
        <v>202924</v>
      </c>
      <c r="Y28">
        <v>2016972</v>
      </c>
      <c r="Z28">
        <v>502528</v>
      </c>
      <c r="AA28">
        <v>97095.000000000029</v>
      </c>
      <c r="AB28">
        <v>281558</v>
      </c>
      <c r="AC28">
        <v>80720</v>
      </c>
      <c r="AD28">
        <v>904211</v>
      </c>
      <c r="AE28">
        <v>139502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>
        <v>144329</v>
      </c>
      <c r="W29">
        <v>540282</v>
      </c>
      <c r="X29">
        <v>511866</v>
      </c>
      <c r="Y29">
        <v>5594483</v>
      </c>
      <c r="Z29">
        <v>1519090</v>
      </c>
      <c r="AA29">
        <v>296574</v>
      </c>
      <c r="AB29">
        <v>930369</v>
      </c>
      <c r="AC29">
        <v>104593</v>
      </c>
      <c r="AD29">
        <v>2606880</v>
      </c>
      <c r="AE29">
        <v>393057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7">
        <v>419842</v>
      </c>
      <c r="W30" s="7">
        <v>1833814.0000000002</v>
      </c>
      <c r="X30" s="7">
        <v>1110285</v>
      </c>
      <c r="Y30" s="7">
        <v>14797702</v>
      </c>
      <c r="Z30" s="7">
        <v>3901423.9999999995</v>
      </c>
      <c r="AA30" s="7">
        <v>792722.00000000023</v>
      </c>
      <c r="AB30" s="7">
        <v>2132453</v>
      </c>
      <c r="AC30" s="7">
        <v>210252</v>
      </c>
      <c r="AD30" s="7">
        <v>7024872.0000000009</v>
      </c>
      <c r="AE30" s="7">
        <v>1096388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>
        <v>184266.99999999968</v>
      </c>
      <c r="W31">
        <v>852068.99999999884</v>
      </c>
      <c r="X31">
        <v>242462.99999999994</v>
      </c>
      <c r="Y31">
        <v>5705917.9999999944</v>
      </c>
      <c r="Z31">
        <v>1308547.0000000016</v>
      </c>
      <c r="AA31">
        <v>321862</v>
      </c>
      <c r="AB31">
        <v>630254.00000000023</v>
      </c>
      <c r="AC31">
        <v>62112.999999999978</v>
      </c>
      <c r="AD31">
        <v>2363370.9999999991</v>
      </c>
      <c r="AE31">
        <v>341609.0000000007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>
        <v>184266.99999999968</v>
      </c>
      <c r="W32">
        <v>852068.99999999884</v>
      </c>
      <c r="X32">
        <v>242462.99999999994</v>
      </c>
      <c r="Y32">
        <v>5705917.9999999944</v>
      </c>
      <c r="Z32">
        <v>1308547.0000000016</v>
      </c>
      <c r="AA32">
        <v>321862</v>
      </c>
      <c r="AB32">
        <v>630254.00000000023</v>
      </c>
      <c r="AC32">
        <v>62112.999999999978</v>
      </c>
      <c r="AD32">
        <v>2363370.9999999991</v>
      </c>
      <c r="AE32">
        <v>341609.0000000007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>
        <v>3519</v>
      </c>
      <c r="W33">
        <v>53240.000000000022</v>
      </c>
      <c r="X33">
        <v>78633.999999999971</v>
      </c>
      <c r="Y33">
        <v>498008.00000000017</v>
      </c>
      <c r="Z33">
        <v>172007.00000000012</v>
      </c>
      <c r="AA33">
        <v>27553.999999999996</v>
      </c>
      <c r="AB33">
        <v>95763.000000000058</v>
      </c>
      <c r="AC33">
        <v>2740</v>
      </c>
      <c r="AD33">
        <v>288342.99999999977</v>
      </c>
      <c r="AE33">
        <v>38062.000000000015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>
        <v>2187.9999999999991</v>
      </c>
      <c r="W34">
        <v>34475.000000000007</v>
      </c>
      <c r="X34">
        <v>32724.000000000011</v>
      </c>
      <c r="Y34">
        <v>280969</v>
      </c>
      <c r="Z34">
        <v>112721.0000000001</v>
      </c>
      <c r="AA34">
        <v>17393</v>
      </c>
      <c r="AB34">
        <v>55345</v>
      </c>
      <c r="AC34">
        <v>7326.0000000000009</v>
      </c>
      <c r="AD34">
        <v>296192.99999999965</v>
      </c>
      <c r="AE34">
        <v>23198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>
        <v>31846.000000000004</v>
      </c>
      <c r="W35">
        <v>51235.000000000029</v>
      </c>
      <c r="X35">
        <v>27770.999999999985</v>
      </c>
      <c r="Y35">
        <v>252053.99999999991</v>
      </c>
      <c r="Z35">
        <v>117527.00000000006</v>
      </c>
      <c r="AA35">
        <v>29427</v>
      </c>
      <c r="AB35">
        <v>64681.000000000109</v>
      </c>
      <c r="AC35">
        <v>3862.0000000000005</v>
      </c>
      <c r="AD35">
        <v>242148.00000000006</v>
      </c>
      <c r="AE35">
        <v>28717.999999999982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>
        <v>37553</v>
      </c>
      <c r="W36">
        <v>138950.00000000006</v>
      </c>
      <c r="X36">
        <v>139128.99999999997</v>
      </c>
      <c r="Y36">
        <v>1031031.0000000001</v>
      </c>
      <c r="Z36">
        <v>402255.00000000029</v>
      </c>
      <c r="AA36">
        <v>74374</v>
      </c>
      <c r="AB36">
        <v>215789.00000000017</v>
      </c>
      <c r="AC36">
        <v>13928</v>
      </c>
      <c r="AD36">
        <v>826683.99999999953</v>
      </c>
      <c r="AE36">
        <v>89978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>
        <v>7565</v>
      </c>
      <c r="W37">
        <v>50938.999999999964</v>
      </c>
      <c r="X37">
        <v>81307.000000000073</v>
      </c>
      <c r="Y37">
        <v>447329.99999999959</v>
      </c>
      <c r="Z37">
        <v>169525.00000000009</v>
      </c>
      <c r="AA37">
        <v>22562</v>
      </c>
      <c r="AB37">
        <v>79748.999999999985</v>
      </c>
      <c r="AC37">
        <v>3089.0000000000009</v>
      </c>
      <c r="AD37">
        <v>280851.00000000012</v>
      </c>
      <c r="AE37">
        <v>76730.000000000029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>
        <v>12509.000000000004</v>
      </c>
      <c r="W38">
        <v>14743.999999999996</v>
      </c>
      <c r="X38">
        <v>33355</v>
      </c>
      <c r="Y38">
        <v>311796.99999999994</v>
      </c>
      <c r="Z38">
        <v>79655.000000000131</v>
      </c>
      <c r="AA38">
        <v>20090</v>
      </c>
      <c r="AB38">
        <v>22980.000000000007</v>
      </c>
      <c r="AC38">
        <v>1321</v>
      </c>
      <c r="AD38">
        <v>142757.99999999985</v>
      </c>
      <c r="AE38">
        <v>25456.000000000004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>
        <v>12829.000000000002</v>
      </c>
      <c r="W39">
        <v>42798</v>
      </c>
      <c r="X39">
        <v>29140.999999999993</v>
      </c>
      <c r="Y39">
        <v>369808.99999999988</v>
      </c>
      <c r="Z39">
        <v>91990.000000000102</v>
      </c>
      <c r="AA39">
        <v>23829</v>
      </c>
      <c r="AB39">
        <v>51239.000000000007</v>
      </c>
      <c r="AC39">
        <v>2340</v>
      </c>
      <c r="AD39">
        <v>332077.99999999971</v>
      </c>
      <c r="AE39">
        <v>27148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>
        <v>32903.000000000007</v>
      </c>
      <c r="W40">
        <v>108480.99999999996</v>
      </c>
      <c r="X40">
        <v>143803.00000000006</v>
      </c>
      <c r="Y40">
        <v>1128935.9999999995</v>
      </c>
      <c r="Z40">
        <v>341170.00000000035</v>
      </c>
      <c r="AA40">
        <v>66481</v>
      </c>
      <c r="AB40">
        <v>153968</v>
      </c>
      <c r="AC40">
        <v>6750.0000000000009</v>
      </c>
      <c r="AD40">
        <v>755686.99999999977</v>
      </c>
      <c r="AE40">
        <v>129334.00000000003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>
        <v>7830.9999999999991</v>
      </c>
      <c r="W41">
        <v>107570.99999999991</v>
      </c>
      <c r="X41">
        <v>49255.999999999993</v>
      </c>
      <c r="Y41">
        <v>700715.9999999979</v>
      </c>
      <c r="Z41">
        <v>140409.00000000017</v>
      </c>
      <c r="AA41">
        <v>37856.999999999993</v>
      </c>
      <c r="AB41">
        <v>107643.00000000028</v>
      </c>
      <c r="AC41">
        <v>3569.0000000000032</v>
      </c>
      <c r="AD41">
        <v>225033.00000000012</v>
      </c>
      <c r="AE41">
        <v>50314.999999999993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>
        <v>2104</v>
      </c>
      <c r="W42">
        <v>45292</v>
      </c>
      <c r="X42">
        <v>55856.000000000007</v>
      </c>
      <c r="Y42">
        <v>438297.00000000047</v>
      </c>
      <c r="Z42">
        <v>109985</v>
      </c>
      <c r="AA42">
        <v>34622.000000000015</v>
      </c>
      <c r="AB42">
        <v>68265.000000000058</v>
      </c>
      <c r="AC42">
        <v>1794.9999999999995</v>
      </c>
      <c r="AD42">
        <v>174823.99999999968</v>
      </c>
      <c r="AE42">
        <v>26580.000000000015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>
        <v>3706</v>
      </c>
      <c r="W43">
        <v>40402.999999999978</v>
      </c>
      <c r="X43">
        <v>19737.999999999996</v>
      </c>
      <c r="Y43">
        <v>269390.99999999988</v>
      </c>
      <c r="Z43">
        <v>73233.000000000029</v>
      </c>
      <c r="AA43">
        <v>12235.000000000002</v>
      </c>
      <c r="AB43">
        <v>35876.999999999978</v>
      </c>
      <c r="AC43">
        <v>3427.0000000000005</v>
      </c>
      <c r="AD43">
        <v>104059.99999999999</v>
      </c>
      <c r="AE43">
        <v>20960.999999999993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>
        <v>13641</v>
      </c>
      <c r="W44">
        <v>193265.99999999988</v>
      </c>
      <c r="X44">
        <v>124850</v>
      </c>
      <c r="Y44">
        <v>1408403.9999999981</v>
      </c>
      <c r="Z44">
        <v>323627.00000000023</v>
      </c>
      <c r="AA44">
        <v>84714</v>
      </c>
      <c r="AB44">
        <v>211785.00000000032</v>
      </c>
      <c r="AC44">
        <v>8791.0000000000036</v>
      </c>
      <c r="AD44">
        <v>503916.99999999977</v>
      </c>
      <c r="AE44">
        <v>97856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>
        <v>84097</v>
      </c>
      <c r="W45">
        <v>440696.99999999988</v>
      </c>
      <c r="X45">
        <v>407782</v>
      </c>
      <c r="Y45">
        <v>3568370.9999999977</v>
      </c>
      <c r="Z45">
        <v>1067052.0000000009</v>
      </c>
      <c r="AA45">
        <v>225569</v>
      </c>
      <c r="AB45">
        <v>581542.00000000047</v>
      </c>
      <c r="AC45">
        <v>29469.000000000004</v>
      </c>
      <c r="AD45">
        <v>2086287.9999999991</v>
      </c>
      <c r="AE45">
        <v>317168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>
        <v>28867.999999999989</v>
      </c>
      <c r="W46">
        <v>83151</v>
      </c>
      <c r="X46">
        <v>37204</v>
      </c>
      <c r="Y46">
        <v>728737.99999999942</v>
      </c>
      <c r="Z46">
        <v>248568.9999999998</v>
      </c>
      <c r="AA46">
        <v>71496.000000000029</v>
      </c>
      <c r="AB46">
        <v>196185.00000000017</v>
      </c>
      <c r="AC46">
        <v>4557</v>
      </c>
      <c r="AD46">
        <v>636713.99999999919</v>
      </c>
      <c r="AE46">
        <v>62555.999999999971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>
        <v>6573.9999999999982</v>
      </c>
      <c r="W47">
        <v>33386</v>
      </c>
      <c r="X47">
        <v>73282.000000000029</v>
      </c>
      <c r="Y47">
        <v>419037.00000000012</v>
      </c>
      <c r="Z47">
        <v>110773.99999999997</v>
      </c>
      <c r="AA47">
        <v>23544.000000000007</v>
      </c>
      <c r="AB47">
        <v>52332.999999999956</v>
      </c>
      <c r="AC47">
        <v>2403</v>
      </c>
      <c r="AD47">
        <v>122041.00000000003</v>
      </c>
      <c r="AE47">
        <v>28080.000000000007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>
        <v>1549.9999999999998</v>
      </c>
      <c r="W48">
        <v>15514</v>
      </c>
      <c r="X48">
        <v>31366.000000000004</v>
      </c>
      <c r="Y48">
        <v>182116.00000000003</v>
      </c>
      <c r="Z48">
        <v>61202.999999999985</v>
      </c>
      <c r="AA48">
        <v>15238.000000000004</v>
      </c>
      <c r="AB48">
        <v>38362.000000000022</v>
      </c>
      <c r="AC48">
        <v>1523</v>
      </c>
      <c r="AD48">
        <v>105606.99999999997</v>
      </c>
      <c r="AE48">
        <v>15938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>
        <v>36991.999999999985</v>
      </c>
      <c r="W49">
        <v>132051</v>
      </c>
      <c r="X49">
        <v>141852.00000000003</v>
      </c>
      <c r="Y49">
        <v>1329890.9999999995</v>
      </c>
      <c r="Z49">
        <v>420545.99999999977</v>
      </c>
      <c r="AA49">
        <v>110278.00000000003</v>
      </c>
      <c r="AB49">
        <v>286880.00000000012</v>
      </c>
      <c r="AC49">
        <v>8483</v>
      </c>
      <c r="AD49">
        <v>864361.99999999919</v>
      </c>
      <c r="AE49">
        <v>106573.99999999997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>
        <v>70500.999999999985</v>
      </c>
      <c r="W50">
        <v>92492.999999999971</v>
      </c>
      <c r="X50">
        <v>64985</v>
      </c>
      <c r="Y50">
        <v>1005657.9999999986</v>
      </c>
      <c r="Z50">
        <v>257744.00000000006</v>
      </c>
      <c r="AA50">
        <v>50625.999999999993</v>
      </c>
      <c r="AB50">
        <v>183005.99999999994</v>
      </c>
      <c r="AC50">
        <v>7818</v>
      </c>
      <c r="AD50">
        <v>405162.00000000012</v>
      </c>
      <c r="AE50">
        <v>58607.999999999949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>
        <v>9864.0000000000091</v>
      </c>
      <c r="W51">
        <v>49588.000000000015</v>
      </c>
      <c r="X51">
        <v>60416.999999999993</v>
      </c>
      <c r="Y51">
        <v>503625.99999999971</v>
      </c>
      <c r="Z51">
        <v>146770.99999999988</v>
      </c>
      <c r="AA51">
        <v>6692.9999999999973</v>
      </c>
      <c r="AB51">
        <v>67998.000000000073</v>
      </c>
      <c r="AC51">
        <v>2197.9999999999995</v>
      </c>
      <c r="AD51">
        <v>237859.99999999994</v>
      </c>
      <c r="AE51">
        <v>25435.999999999989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>
        <v>24036.000000000004</v>
      </c>
      <c r="W52">
        <v>57666.999999999942</v>
      </c>
      <c r="X52">
        <v>65231.000000000007</v>
      </c>
      <c r="Y52">
        <v>776562.99999999965</v>
      </c>
      <c r="Z52">
        <v>216696.99999999974</v>
      </c>
      <c r="AA52">
        <v>42426</v>
      </c>
      <c r="AB52">
        <v>115329.00000000006</v>
      </c>
      <c r="AC52">
        <v>7379</v>
      </c>
      <c r="AD52">
        <v>240208.00000000006</v>
      </c>
      <c r="AE52">
        <v>54477.999999999971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>
        <v>104401</v>
      </c>
      <c r="W53">
        <v>199747.99999999994</v>
      </c>
      <c r="X53">
        <v>190633</v>
      </c>
      <c r="Y53">
        <v>2285846.9999999981</v>
      </c>
      <c r="Z53">
        <v>621211.99999999965</v>
      </c>
      <c r="AA53">
        <v>99745</v>
      </c>
      <c r="AB53">
        <v>366333.00000000006</v>
      </c>
      <c r="AC53">
        <v>17395</v>
      </c>
      <c r="AD53">
        <v>883230</v>
      </c>
      <c r="AE53">
        <v>138521.99999999991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>
        <v>1791.0000000000005</v>
      </c>
      <c r="W54">
        <v>68299.999999999942</v>
      </c>
      <c r="X54">
        <v>79618</v>
      </c>
      <c r="Y54">
        <v>694897.99999999965</v>
      </c>
      <c r="Z54">
        <v>202326.0000000002</v>
      </c>
      <c r="AA54">
        <v>27483.000000000007</v>
      </c>
      <c r="AB54">
        <v>91912.999999999913</v>
      </c>
      <c r="AC54">
        <v>59084.000000000022</v>
      </c>
      <c r="AD54">
        <v>360935.99999999953</v>
      </c>
      <c r="AE54">
        <v>45625.000000000022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>
        <v>3663.9999999999991</v>
      </c>
      <c r="W55">
        <v>58113.000000000065</v>
      </c>
      <c r="X55">
        <v>57050.999999999985</v>
      </c>
      <c r="Y55">
        <v>456873.99999999977</v>
      </c>
      <c r="Z55">
        <v>132411</v>
      </c>
      <c r="AA55">
        <v>30794.000000000015</v>
      </c>
      <c r="AB55">
        <v>84969.999999999971</v>
      </c>
      <c r="AC55">
        <v>5095</v>
      </c>
      <c r="AD55">
        <v>211010.00000000009</v>
      </c>
      <c r="AE55">
        <v>32552.999999999985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>
        <v>8936.0000000000018</v>
      </c>
      <c r="W56">
        <v>78249.000000000029</v>
      </c>
      <c r="X56">
        <v>65024.999999999942</v>
      </c>
      <c r="Y56">
        <v>864925.99999999884</v>
      </c>
      <c r="Z56">
        <v>150365.00000000003</v>
      </c>
      <c r="AA56">
        <v>40950.999999999993</v>
      </c>
      <c r="AB56">
        <v>104642.0000000002</v>
      </c>
      <c r="AC56">
        <v>20804.999999999989</v>
      </c>
      <c r="AD56">
        <v>329815.99999999988</v>
      </c>
      <c r="AE56">
        <v>58818.000000000007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>
        <v>14391.000000000002</v>
      </c>
      <c r="W57">
        <v>204662.00000000003</v>
      </c>
      <c r="X57">
        <v>201693.99999999994</v>
      </c>
      <c r="Y57">
        <v>2016697.9999999984</v>
      </c>
      <c r="Z57">
        <v>485102.00000000023</v>
      </c>
      <c r="AA57">
        <v>99228.000000000015</v>
      </c>
      <c r="AB57">
        <v>281525.00000000012</v>
      </c>
      <c r="AC57">
        <v>84984.000000000015</v>
      </c>
      <c r="AD57">
        <v>901761.99999999953</v>
      </c>
      <c r="AE57">
        <v>136996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>
        <v>155784</v>
      </c>
      <c r="W58">
        <v>536461</v>
      </c>
      <c r="X58">
        <v>534179</v>
      </c>
      <c r="Y58">
        <v>5632435.9999999963</v>
      </c>
      <c r="Z58">
        <v>1526859.9999999995</v>
      </c>
      <c r="AA58">
        <v>309251.00000000006</v>
      </c>
      <c r="AB58">
        <v>934738.00000000035</v>
      </c>
      <c r="AC58">
        <v>110862.00000000001</v>
      </c>
      <c r="AD58">
        <v>2649353.9999999986</v>
      </c>
      <c r="AE58">
        <v>382091.99999999988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7">
        <v>424147.99999999965</v>
      </c>
      <c r="W59" s="7">
        <v>1829226.9999999986</v>
      </c>
      <c r="X59" s="7">
        <v>1184424</v>
      </c>
      <c r="Y59" s="7">
        <v>14906724.999999989</v>
      </c>
      <c r="Z59" s="7">
        <v>3902459.0000000023</v>
      </c>
      <c r="AA59" s="7">
        <v>856682</v>
      </c>
      <c r="AB59" s="7">
        <v>2146534.0000000009</v>
      </c>
      <c r="AC59" s="7">
        <v>202444</v>
      </c>
      <c r="AD59" s="7">
        <v>7099012.9999999963</v>
      </c>
      <c r="AE59" s="7">
        <v>1040869.0000000006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>
        <v>172075</v>
      </c>
      <c r="W60">
        <v>846907</v>
      </c>
      <c r="X60">
        <v>247626</v>
      </c>
      <c r="Y60">
        <v>5648495</v>
      </c>
      <c r="Z60">
        <v>1272672</v>
      </c>
      <c r="AA60">
        <v>328828</v>
      </c>
      <c r="AB60">
        <v>605056</v>
      </c>
      <c r="AC60">
        <v>60389</v>
      </c>
      <c r="AD60">
        <v>2326016</v>
      </c>
      <c r="AE60">
        <v>329288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>
        <v>172075</v>
      </c>
      <c r="W61">
        <v>846907</v>
      </c>
      <c r="X61">
        <v>247626</v>
      </c>
      <c r="Y61">
        <v>5648495</v>
      </c>
      <c r="Z61">
        <v>1272672</v>
      </c>
      <c r="AA61">
        <v>328828</v>
      </c>
      <c r="AB61">
        <v>605056</v>
      </c>
      <c r="AC61">
        <v>60389</v>
      </c>
      <c r="AD61">
        <v>2326016</v>
      </c>
      <c r="AE61">
        <v>329288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>
        <v>3015</v>
      </c>
      <c r="W62">
        <v>50660</v>
      </c>
      <c r="X62">
        <v>80455</v>
      </c>
      <c r="Y62">
        <v>494353</v>
      </c>
      <c r="Z62">
        <v>173664</v>
      </c>
      <c r="AA62">
        <v>28766</v>
      </c>
      <c r="AB62">
        <v>96407</v>
      </c>
      <c r="AC62">
        <v>2739</v>
      </c>
      <c r="AD62">
        <v>296533</v>
      </c>
      <c r="AE62">
        <v>36440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>
        <v>1981</v>
      </c>
      <c r="W63">
        <v>33550</v>
      </c>
      <c r="X63">
        <v>31279</v>
      </c>
      <c r="Y63">
        <v>305852</v>
      </c>
      <c r="Z63">
        <v>114779</v>
      </c>
      <c r="AA63">
        <v>18784</v>
      </c>
      <c r="AB63">
        <v>52369</v>
      </c>
      <c r="AC63">
        <v>7382</v>
      </c>
      <c r="AD63">
        <v>288482</v>
      </c>
      <c r="AE63">
        <v>23269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>
        <v>30847</v>
      </c>
      <c r="W64">
        <v>54172</v>
      </c>
      <c r="X64">
        <v>28667</v>
      </c>
      <c r="Y64">
        <v>250664</v>
      </c>
      <c r="Z64">
        <v>118707</v>
      </c>
      <c r="AA64">
        <v>31123</v>
      </c>
      <c r="AB64">
        <v>61366</v>
      </c>
      <c r="AC64">
        <v>3751</v>
      </c>
      <c r="AD64">
        <v>250468</v>
      </c>
      <c r="AE64">
        <v>27166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>
        <v>35843</v>
      </c>
      <c r="W65">
        <v>138382</v>
      </c>
      <c r="X65">
        <v>140401</v>
      </c>
      <c r="Y65">
        <v>1050869</v>
      </c>
      <c r="Z65">
        <v>407150</v>
      </c>
      <c r="AA65">
        <v>78673</v>
      </c>
      <c r="AB65">
        <v>210142</v>
      </c>
      <c r="AC65">
        <v>13872</v>
      </c>
      <c r="AD65">
        <v>835483</v>
      </c>
      <c r="AE65">
        <v>86875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>
        <v>7768</v>
      </c>
      <c r="W66">
        <v>49440</v>
      </c>
      <c r="X66">
        <v>82951</v>
      </c>
      <c r="Y66">
        <v>438994</v>
      </c>
      <c r="Z66">
        <v>165509</v>
      </c>
      <c r="AA66">
        <v>23887</v>
      </c>
      <c r="AB66">
        <v>78980</v>
      </c>
      <c r="AC66">
        <v>3047</v>
      </c>
      <c r="AD66">
        <v>281797</v>
      </c>
      <c r="AE66">
        <v>66801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>
        <v>11991</v>
      </c>
      <c r="W67">
        <v>14505</v>
      </c>
      <c r="X67">
        <v>33490</v>
      </c>
      <c r="Y67">
        <v>313013</v>
      </c>
      <c r="Z67">
        <v>77714</v>
      </c>
      <c r="AA67">
        <v>20856</v>
      </c>
      <c r="AB67">
        <v>23005</v>
      </c>
      <c r="AC67">
        <v>1089</v>
      </c>
      <c r="AD67">
        <v>138635</v>
      </c>
      <c r="AE67">
        <v>23769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>
        <v>11150</v>
      </c>
      <c r="W68">
        <v>44246</v>
      </c>
      <c r="X68">
        <v>30103</v>
      </c>
      <c r="Y68">
        <v>355299</v>
      </c>
      <c r="Z68">
        <v>90770</v>
      </c>
      <c r="AA68">
        <v>26012</v>
      </c>
      <c r="AB68">
        <v>48992</v>
      </c>
      <c r="AC68">
        <v>2192</v>
      </c>
      <c r="AD68">
        <v>323992</v>
      </c>
      <c r="AE68">
        <v>25237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>
        <v>30909</v>
      </c>
      <c r="W69">
        <v>108191</v>
      </c>
      <c r="X69">
        <v>146544</v>
      </c>
      <c r="Y69">
        <v>1107306</v>
      </c>
      <c r="Z69">
        <v>333993</v>
      </c>
      <c r="AA69">
        <v>70755</v>
      </c>
      <c r="AB69">
        <v>150977</v>
      </c>
      <c r="AC69">
        <v>6328</v>
      </c>
      <c r="AD69">
        <v>744424</v>
      </c>
      <c r="AE69">
        <v>115807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>
        <v>8290</v>
      </c>
      <c r="W70">
        <v>104942</v>
      </c>
      <c r="X70">
        <v>52563</v>
      </c>
      <c r="Y70">
        <v>696049</v>
      </c>
      <c r="Z70">
        <v>140929</v>
      </c>
      <c r="AA70">
        <v>40039</v>
      </c>
      <c r="AB70">
        <v>107374</v>
      </c>
      <c r="AC70">
        <v>3495</v>
      </c>
      <c r="AD70">
        <v>220819</v>
      </c>
      <c r="AE70">
        <v>49186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>
        <v>2096</v>
      </c>
      <c r="W71">
        <v>43924</v>
      </c>
      <c r="X71">
        <v>55631</v>
      </c>
      <c r="Y71">
        <v>422431</v>
      </c>
      <c r="Z71">
        <v>112477</v>
      </c>
      <c r="AA71">
        <v>37492</v>
      </c>
      <c r="AB71">
        <v>61616</v>
      </c>
      <c r="AC71">
        <v>1688</v>
      </c>
      <c r="AD71">
        <v>177496</v>
      </c>
      <c r="AE71">
        <v>25542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>
        <v>3779</v>
      </c>
      <c r="W72">
        <v>39993</v>
      </c>
      <c r="X72">
        <v>20566</v>
      </c>
      <c r="Y72">
        <v>259642</v>
      </c>
      <c r="Z72">
        <v>70160</v>
      </c>
      <c r="AA72">
        <v>12701</v>
      </c>
      <c r="AB72">
        <v>34502</v>
      </c>
      <c r="AC72">
        <v>3463</v>
      </c>
      <c r="AD72">
        <v>94600</v>
      </c>
      <c r="AE72">
        <v>20144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>
        <v>14165</v>
      </c>
      <c r="W73">
        <v>188859</v>
      </c>
      <c r="X73">
        <v>128760</v>
      </c>
      <c r="Y73">
        <v>1378122</v>
      </c>
      <c r="Z73">
        <v>323566</v>
      </c>
      <c r="AA73">
        <v>90232</v>
      </c>
      <c r="AB73">
        <v>203492</v>
      </c>
      <c r="AC73">
        <v>8646</v>
      </c>
      <c r="AD73">
        <v>492915</v>
      </c>
      <c r="AE73">
        <v>94872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>
        <v>80917</v>
      </c>
      <c r="W74">
        <v>435432</v>
      </c>
      <c r="X74">
        <v>415705</v>
      </c>
      <c r="Y74">
        <v>3536297</v>
      </c>
      <c r="Z74">
        <v>1064709</v>
      </c>
      <c r="AA74">
        <v>239660</v>
      </c>
      <c r="AB74">
        <v>564611</v>
      </c>
      <c r="AC74">
        <v>28846</v>
      </c>
      <c r="AD74">
        <v>2072822</v>
      </c>
      <c r="AE74">
        <v>297554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>
        <v>27202</v>
      </c>
      <c r="W75">
        <v>79757</v>
      </c>
      <c r="X75">
        <v>36575</v>
      </c>
      <c r="Y75">
        <v>720113</v>
      </c>
      <c r="Z75">
        <v>249039</v>
      </c>
      <c r="AA75">
        <v>70794</v>
      </c>
      <c r="AB75">
        <v>188552</v>
      </c>
      <c r="AC75">
        <v>4626</v>
      </c>
      <c r="AD75">
        <v>608340</v>
      </c>
      <c r="AE75">
        <v>58395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>
        <v>7159</v>
      </c>
      <c r="W76">
        <v>31281</v>
      </c>
      <c r="X76">
        <v>80977</v>
      </c>
      <c r="Y76">
        <v>382168</v>
      </c>
      <c r="Z76">
        <v>118896</v>
      </c>
      <c r="AA76">
        <v>27826</v>
      </c>
      <c r="AB76">
        <v>51963</v>
      </c>
      <c r="AC76">
        <v>2383</v>
      </c>
      <c r="AD76">
        <v>129393</v>
      </c>
      <c r="AE76">
        <v>27159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>
        <v>1643</v>
      </c>
      <c r="W77">
        <v>15314</v>
      </c>
      <c r="X77">
        <v>30518</v>
      </c>
      <c r="Y77">
        <v>175342</v>
      </c>
      <c r="Z77">
        <v>61264</v>
      </c>
      <c r="AA77">
        <v>15106</v>
      </c>
      <c r="AB77">
        <v>39486</v>
      </c>
      <c r="AC77">
        <v>1609</v>
      </c>
      <c r="AD77">
        <v>105781</v>
      </c>
      <c r="AE77">
        <v>14214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>
        <v>36004</v>
      </c>
      <c r="W78">
        <v>126352</v>
      </c>
      <c r="X78">
        <v>148070</v>
      </c>
      <c r="Y78">
        <v>1277623</v>
      </c>
      <c r="Z78">
        <v>429199</v>
      </c>
      <c r="AA78">
        <v>113726</v>
      </c>
      <c r="AB78">
        <v>280001</v>
      </c>
      <c r="AC78">
        <v>8618</v>
      </c>
      <c r="AD78">
        <v>843514</v>
      </c>
      <c r="AE78">
        <v>99768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>
        <v>77298</v>
      </c>
      <c r="W79">
        <v>92053</v>
      </c>
      <c r="X79">
        <v>66770</v>
      </c>
      <c r="Y79">
        <v>995951</v>
      </c>
      <c r="Z79">
        <v>263804</v>
      </c>
      <c r="AA79">
        <v>50268</v>
      </c>
      <c r="AB79">
        <v>175256</v>
      </c>
      <c r="AC79">
        <v>6935</v>
      </c>
      <c r="AD79">
        <v>383131</v>
      </c>
      <c r="AE79">
        <v>53254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>
        <v>9376</v>
      </c>
      <c r="W80">
        <v>49522</v>
      </c>
      <c r="X80">
        <v>61179</v>
      </c>
      <c r="Y80">
        <v>508403</v>
      </c>
      <c r="Z80">
        <v>150551</v>
      </c>
      <c r="AA80">
        <v>6934</v>
      </c>
      <c r="AB80">
        <v>67167</v>
      </c>
      <c r="AC80">
        <v>2151</v>
      </c>
      <c r="AD80">
        <v>243812</v>
      </c>
      <c r="AE80">
        <v>23524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>
        <v>23580</v>
      </c>
      <c r="W81">
        <v>61290</v>
      </c>
      <c r="X81">
        <v>62516</v>
      </c>
      <c r="Y81">
        <v>777557</v>
      </c>
      <c r="Z81">
        <v>206027</v>
      </c>
      <c r="AA81">
        <v>44499</v>
      </c>
      <c r="AB81">
        <v>112663</v>
      </c>
      <c r="AC81">
        <v>7186</v>
      </c>
      <c r="AD81">
        <v>214471</v>
      </c>
      <c r="AE81">
        <v>51386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>
        <v>110254</v>
      </c>
      <c r="W82">
        <v>202865</v>
      </c>
      <c r="X82">
        <v>190465</v>
      </c>
      <c r="Y82">
        <v>2281911</v>
      </c>
      <c r="Z82">
        <v>620382</v>
      </c>
      <c r="AA82">
        <v>101701</v>
      </c>
      <c r="AB82">
        <v>355086</v>
      </c>
      <c r="AC82">
        <v>16272</v>
      </c>
      <c r="AD82">
        <v>841414</v>
      </c>
      <c r="AE82">
        <v>128164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>
        <v>1503</v>
      </c>
      <c r="W83">
        <v>64116</v>
      </c>
      <c r="X83">
        <v>77047</v>
      </c>
      <c r="Y83">
        <v>675181</v>
      </c>
      <c r="Z83">
        <v>201911</v>
      </c>
      <c r="AA83">
        <v>27374</v>
      </c>
      <c r="AB83">
        <v>90910</v>
      </c>
      <c r="AC83">
        <v>43478</v>
      </c>
      <c r="AD83">
        <v>332604</v>
      </c>
      <c r="AE83">
        <v>43356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>
        <v>3646</v>
      </c>
      <c r="W84">
        <v>58280</v>
      </c>
      <c r="X84">
        <v>58127</v>
      </c>
      <c r="Y84">
        <v>448531</v>
      </c>
      <c r="Z84">
        <v>131363</v>
      </c>
      <c r="AA84">
        <v>30253</v>
      </c>
      <c r="AB84">
        <v>83825</v>
      </c>
      <c r="AC84">
        <v>4996</v>
      </c>
      <c r="AD84">
        <v>202176</v>
      </c>
      <c r="AE84">
        <v>31920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>
        <v>9597</v>
      </c>
      <c r="W85">
        <v>75574</v>
      </c>
      <c r="X85">
        <v>66170</v>
      </c>
      <c r="Y85">
        <v>845361</v>
      </c>
      <c r="Z85">
        <v>143233</v>
      </c>
      <c r="AA85">
        <v>45222</v>
      </c>
      <c r="AB85">
        <v>100526</v>
      </c>
      <c r="AC85">
        <v>20746</v>
      </c>
      <c r="AD85">
        <v>331429</v>
      </c>
      <c r="AE85">
        <v>56094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>
        <v>14746</v>
      </c>
      <c r="W86">
        <v>197970</v>
      </c>
      <c r="X86">
        <v>201344</v>
      </c>
      <c r="Y86">
        <v>1969073</v>
      </c>
      <c r="Z86">
        <v>476507</v>
      </c>
      <c r="AA86">
        <v>102849</v>
      </c>
      <c r="AB86">
        <v>275261</v>
      </c>
      <c r="AC86">
        <v>69220</v>
      </c>
      <c r="AD86">
        <v>866209</v>
      </c>
      <c r="AE86">
        <v>131370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>
        <v>161004</v>
      </c>
      <c r="W87">
        <v>527187</v>
      </c>
      <c r="X87">
        <v>539879</v>
      </c>
      <c r="Y87">
        <v>5528607</v>
      </c>
      <c r="Z87">
        <v>1526088</v>
      </c>
      <c r="AA87">
        <v>318276</v>
      </c>
      <c r="AB87">
        <v>910348</v>
      </c>
      <c r="AC87">
        <v>94110</v>
      </c>
      <c r="AD87">
        <v>2551137</v>
      </c>
      <c r="AE87">
        <v>359302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7">
        <v>413996</v>
      </c>
      <c r="W88" s="7">
        <v>1809526</v>
      </c>
      <c r="X88" s="7">
        <v>1203210</v>
      </c>
      <c r="Y88" s="7">
        <v>14713399</v>
      </c>
      <c r="Z88" s="7">
        <v>3863469</v>
      </c>
      <c r="AA88" s="7">
        <v>886764</v>
      </c>
      <c r="AB88" s="7">
        <v>2080015</v>
      </c>
      <c r="AC88" s="7">
        <v>183345</v>
      </c>
      <c r="AD88" s="7">
        <v>6949975</v>
      </c>
      <c r="AE88" s="7">
        <v>986144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">
        <v>166267</v>
      </c>
      <c r="W89" s="2">
        <v>903113</v>
      </c>
      <c r="X89" s="2">
        <v>262262</v>
      </c>
      <c r="Y89" s="2">
        <v>5604418</v>
      </c>
      <c r="Z89" s="2">
        <v>1268967</v>
      </c>
      <c r="AA89" s="2">
        <v>339617</v>
      </c>
      <c r="AB89" s="2">
        <v>585481</v>
      </c>
      <c r="AC89">
        <v>55703</v>
      </c>
      <c r="AD89" s="2">
        <v>2311572</v>
      </c>
      <c r="AE89" s="2">
        <v>318882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>
        <v>166267</v>
      </c>
      <c r="W90">
        <v>903113</v>
      </c>
      <c r="X90">
        <v>262262</v>
      </c>
      <c r="Y90">
        <v>5604418</v>
      </c>
      <c r="Z90">
        <v>1268967</v>
      </c>
      <c r="AA90">
        <v>339617</v>
      </c>
      <c r="AB90">
        <v>585481</v>
      </c>
      <c r="AC90">
        <v>55703</v>
      </c>
      <c r="AD90">
        <v>2311572</v>
      </c>
      <c r="AE90">
        <v>318882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>
        <v>2848</v>
      </c>
      <c r="W91">
        <v>49687</v>
      </c>
      <c r="X91">
        <v>82164</v>
      </c>
      <c r="Y91">
        <v>487712</v>
      </c>
      <c r="Z91">
        <v>175154</v>
      </c>
      <c r="AA91">
        <v>28830</v>
      </c>
      <c r="AB91">
        <v>94050</v>
      </c>
      <c r="AC91">
        <v>2427</v>
      </c>
      <c r="AD91">
        <v>300030</v>
      </c>
      <c r="AE91">
        <v>34909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>
        <v>2083</v>
      </c>
      <c r="W92">
        <v>33449</v>
      </c>
      <c r="X92">
        <v>31590</v>
      </c>
      <c r="Y92">
        <v>286167</v>
      </c>
      <c r="Z92">
        <v>113560</v>
      </c>
      <c r="AA92">
        <v>19416</v>
      </c>
      <c r="AB92">
        <v>51602</v>
      </c>
      <c r="AC92">
        <v>7684</v>
      </c>
      <c r="AD92">
        <v>290053</v>
      </c>
      <c r="AE92">
        <v>21627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>
        <v>29788</v>
      </c>
      <c r="W93">
        <v>54300</v>
      </c>
      <c r="X93">
        <v>31158</v>
      </c>
      <c r="Y93">
        <v>250008</v>
      </c>
      <c r="Z93">
        <v>117284</v>
      </c>
      <c r="AA93">
        <v>32689</v>
      </c>
      <c r="AB93">
        <v>60766</v>
      </c>
      <c r="AC93">
        <v>3624</v>
      </c>
      <c r="AD93">
        <v>241026</v>
      </c>
      <c r="AE93">
        <v>25390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>
        <v>34719</v>
      </c>
      <c r="W94">
        <v>137436</v>
      </c>
      <c r="X94">
        <v>144912</v>
      </c>
      <c r="Y94">
        <v>1023887</v>
      </c>
      <c r="Z94">
        <v>405998</v>
      </c>
      <c r="AA94">
        <v>80935</v>
      </c>
      <c r="AB94">
        <v>206418</v>
      </c>
      <c r="AC94">
        <v>13735</v>
      </c>
      <c r="AD94">
        <v>831109</v>
      </c>
      <c r="AE94">
        <v>81926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>
        <v>7781</v>
      </c>
      <c r="W95">
        <v>50509</v>
      </c>
      <c r="X95">
        <v>82394</v>
      </c>
      <c r="Y95">
        <v>442335</v>
      </c>
      <c r="Z95">
        <v>171992</v>
      </c>
      <c r="AA95">
        <v>26677</v>
      </c>
      <c r="AB95">
        <v>81781</v>
      </c>
      <c r="AC95">
        <v>2943</v>
      </c>
      <c r="AD95">
        <v>283424</v>
      </c>
      <c r="AE95">
        <v>61990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>
        <v>12206</v>
      </c>
      <c r="W96">
        <v>14254</v>
      </c>
      <c r="X96">
        <v>35315</v>
      </c>
      <c r="Y96">
        <v>312453</v>
      </c>
      <c r="Z96">
        <v>80045</v>
      </c>
      <c r="AA96">
        <v>21485</v>
      </c>
      <c r="AB96">
        <v>22304</v>
      </c>
      <c r="AC96">
        <v>964</v>
      </c>
      <c r="AD96">
        <v>143504</v>
      </c>
      <c r="AE96">
        <v>23415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>
        <v>3899</v>
      </c>
      <c r="W97">
        <v>43425</v>
      </c>
      <c r="X97">
        <v>29700</v>
      </c>
      <c r="Y97">
        <v>345287</v>
      </c>
      <c r="Z97">
        <v>85503</v>
      </c>
      <c r="AA97">
        <v>26684</v>
      </c>
      <c r="AB97">
        <v>46870</v>
      </c>
      <c r="AC97">
        <v>2075</v>
      </c>
      <c r="AD97">
        <v>318649</v>
      </c>
      <c r="AE97">
        <v>24039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>
        <v>23886</v>
      </c>
      <c r="W98">
        <v>108188</v>
      </c>
      <c r="X98">
        <v>147409</v>
      </c>
      <c r="Y98">
        <v>1100075</v>
      </c>
      <c r="Z98">
        <v>337540</v>
      </c>
      <c r="AA98">
        <v>74846</v>
      </c>
      <c r="AB98">
        <v>150955</v>
      </c>
      <c r="AC98">
        <v>5982</v>
      </c>
      <c r="AD98">
        <v>745577</v>
      </c>
      <c r="AE98">
        <v>109444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>
        <v>8200</v>
      </c>
      <c r="W99">
        <v>97683</v>
      </c>
      <c r="X99">
        <v>54003</v>
      </c>
      <c r="Y99">
        <v>698080</v>
      </c>
      <c r="Z99">
        <v>140132</v>
      </c>
      <c r="AA99">
        <v>40351</v>
      </c>
      <c r="AB99">
        <v>101081</v>
      </c>
      <c r="AC99">
        <v>3262</v>
      </c>
      <c r="AD99">
        <v>225819</v>
      </c>
      <c r="AE99">
        <v>46419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>
        <v>1881</v>
      </c>
      <c r="W100">
        <v>44306</v>
      </c>
      <c r="X100">
        <v>58188</v>
      </c>
      <c r="Y100">
        <v>425906</v>
      </c>
      <c r="Z100">
        <v>117128</v>
      </c>
      <c r="AA100">
        <v>38475</v>
      </c>
      <c r="AB100">
        <v>60954</v>
      </c>
      <c r="AC100">
        <v>1509</v>
      </c>
      <c r="AD100">
        <v>164550</v>
      </c>
      <c r="AE100">
        <v>25060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>
        <v>3789</v>
      </c>
      <c r="W101">
        <v>40991</v>
      </c>
      <c r="X101">
        <v>21466</v>
      </c>
      <c r="Y101">
        <v>266024</v>
      </c>
      <c r="Z101">
        <v>73282</v>
      </c>
      <c r="AA101">
        <v>13137</v>
      </c>
      <c r="AB101">
        <v>33718</v>
      </c>
      <c r="AC101">
        <v>3390</v>
      </c>
      <c r="AD101">
        <v>93902</v>
      </c>
      <c r="AE101">
        <v>19426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>
        <v>13870</v>
      </c>
      <c r="W102">
        <v>182980</v>
      </c>
      <c r="X102">
        <v>133657</v>
      </c>
      <c r="Y102">
        <v>1390010</v>
      </c>
      <c r="Z102">
        <v>330542</v>
      </c>
      <c r="AA102">
        <v>91963</v>
      </c>
      <c r="AB102">
        <v>195753</v>
      </c>
      <c r="AC102">
        <v>8161</v>
      </c>
      <c r="AD102">
        <v>484271</v>
      </c>
      <c r="AE102">
        <v>90905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>
        <v>72475</v>
      </c>
      <c r="W103">
        <v>428604</v>
      </c>
      <c r="X103">
        <v>425978</v>
      </c>
      <c r="Y103">
        <v>3513972</v>
      </c>
      <c r="Z103">
        <v>1074080</v>
      </c>
      <c r="AA103">
        <v>247744</v>
      </c>
      <c r="AB103">
        <v>553126</v>
      </c>
      <c r="AC103">
        <v>27878</v>
      </c>
      <c r="AD103">
        <v>2060957</v>
      </c>
      <c r="AE103">
        <v>282275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>
        <v>24921</v>
      </c>
      <c r="W104">
        <v>77205</v>
      </c>
      <c r="X104">
        <v>38647</v>
      </c>
      <c r="Y104">
        <v>730003</v>
      </c>
      <c r="Z104">
        <v>246881</v>
      </c>
      <c r="AA104">
        <v>67774</v>
      </c>
      <c r="AB104">
        <v>181644</v>
      </c>
      <c r="AC104">
        <v>4505</v>
      </c>
      <c r="AD104">
        <v>593593</v>
      </c>
      <c r="AE104">
        <v>56819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>
        <v>7711</v>
      </c>
      <c r="W105">
        <v>32537</v>
      </c>
      <c r="X105">
        <v>83629</v>
      </c>
      <c r="Y105">
        <v>392899</v>
      </c>
      <c r="Z105">
        <v>115911</v>
      </c>
      <c r="AA105">
        <v>29546</v>
      </c>
      <c r="AB105">
        <v>51174</v>
      </c>
      <c r="AC105">
        <v>2026</v>
      </c>
      <c r="AD105">
        <v>129900</v>
      </c>
      <c r="AE105">
        <v>25191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>
        <v>1522</v>
      </c>
      <c r="W106">
        <v>15241</v>
      </c>
      <c r="X106">
        <v>31311</v>
      </c>
      <c r="Y106">
        <v>174146</v>
      </c>
      <c r="Z106">
        <v>65352</v>
      </c>
      <c r="AA106">
        <v>15177</v>
      </c>
      <c r="AB106">
        <v>38525</v>
      </c>
      <c r="AC106">
        <v>1545</v>
      </c>
      <c r="AD106">
        <v>108760</v>
      </c>
      <c r="AE106">
        <v>13124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>
        <v>34154</v>
      </c>
      <c r="W107">
        <v>124983</v>
      </c>
      <c r="X107">
        <v>153587</v>
      </c>
      <c r="Y107">
        <v>1297048</v>
      </c>
      <c r="Z107">
        <v>428144</v>
      </c>
      <c r="AA107">
        <v>112497</v>
      </c>
      <c r="AB107">
        <v>271343</v>
      </c>
      <c r="AC107">
        <v>8076</v>
      </c>
      <c r="AD107">
        <v>832253</v>
      </c>
      <c r="AE107">
        <v>95134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>
        <v>77143</v>
      </c>
      <c r="W108">
        <v>64643</v>
      </c>
      <c r="X108">
        <v>72271</v>
      </c>
      <c r="Y108">
        <v>997879</v>
      </c>
      <c r="Z108">
        <v>259996</v>
      </c>
      <c r="AA108">
        <v>53756</v>
      </c>
      <c r="AB108">
        <v>169626</v>
      </c>
      <c r="AC108">
        <v>7420</v>
      </c>
      <c r="AD108">
        <v>385183</v>
      </c>
      <c r="AE108">
        <v>50180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>
        <v>8835</v>
      </c>
      <c r="W109">
        <v>49353</v>
      </c>
      <c r="X109">
        <v>63533</v>
      </c>
      <c r="Y109">
        <v>541956</v>
      </c>
      <c r="Z109">
        <v>149088</v>
      </c>
      <c r="AA109">
        <v>8298</v>
      </c>
      <c r="AB109">
        <v>64296</v>
      </c>
      <c r="AC109">
        <v>2277</v>
      </c>
      <c r="AD109">
        <v>234939</v>
      </c>
      <c r="AE109">
        <v>21881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>
        <v>24976</v>
      </c>
      <c r="W110">
        <v>63408</v>
      </c>
      <c r="X110">
        <v>63396</v>
      </c>
      <c r="Y110">
        <v>777165</v>
      </c>
      <c r="Z110">
        <v>205512</v>
      </c>
      <c r="AA110">
        <v>48369</v>
      </c>
      <c r="AB110">
        <v>109487</v>
      </c>
      <c r="AC110">
        <v>7088</v>
      </c>
      <c r="AD110">
        <v>209497</v>
      </c>
      <c r="AE110">
        <v>49496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>
        <v>110954</v>
      </c>
      <c r="W111">
        <v>177404</v>
      </c>
      <c r="X111">
        <v>199200</v>
      </c>
      <c r="Y111">
        <v>2317000</v>
      </c>
      <c r="Z111">
        <v>614596</v>
      </c>
      <c r="AA111">
        <v>110423</v>
      </c>
      <c r="AB111">
        <v>343409</v>
      </c>
      <c r="AC111">
        <v>16785</v>
      </c>
      <c r="AD111">
        <v>829619</v>
      </c>
      <c r="AE111">
        <v>121557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>
        <v>1564</v>
      </c>
      <c r="W112">
        <v>61356</v>
      </c>
      <c r="X112">
        <v>80120</v>
      </c>
      <c r="Y112">
        <v>602094</v>
      </c>
      <c r="Z112">
        <v>200362</v>
      </c>
      <c r="AA112">
        <v>28834</v>
      </c>
      <c r="AB112">
        <v>88338</v>
      </c>
      <c r="AC112">
        <v>55223</v>
      </c>
      <c r="AD112">
        <v>326412</v>
      </c>
      <c r="AE112">
        <v>40290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>
        <v>3543</v>
      </c>
      <c r="W113">
        <v>56145</v>
      </c>
      <c r="X113">
        <v>59762</v>
      </c>
      <c r="Y113">
        <v>448296</v>
      </c>
      <c r="Z113">
        <v>126843</v>
      </c>
      <c r="AA113">
        <v>30152</v>
      </c>
      <c r="AB113">
        <v>81994</v>
      </c>
      <c r="AC113">
        <v>4802</v>
      </c>
      <c r="AD113">
        <v>198196</v>
      </c>
      <c r="AE113">
        <v>31116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>
        <v>9954</v>
      </c>
      <c r="W114">
        <v>74827</v>
      </c>
      <c r="X114">
        <v>67872</v>
      </c>
      <c r="Y114">
        <v>819756</v>
      </c>
      <c r="Z114">
        <v>143229</v>
      </c>
      <c r="AA114">
        <v>47551</v>
      </c>
      <c r="AB114">
        <v>100674</v>
      </c>
      <c r="AC114">
        <v>19095</v>
      </c>
      <c r="AD114">
        <v>324014</v>
      </c>
      <c r="AE114">
        <v>54697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>
        <v>15061</v>
      </c>
      <c r="W115">
        <v>192328</v>
      </c>
      <c r="X115">
        <v>207754</v>
      </c>
      <c r="Y115">
        <v>1870146</v>
      </c>
      <c r="Z115">
        <v>470434</v>
      </c>
      <c r="AA115">
        <v>106537</v>
      </c>
      <c r="AB115">
        <v>271006</v>
      </c>
      <c r="AC115">
        <v>79120</v>
      </c>
      <c r="AD115">
        <v>848622</v>
      </c>
      <c r="AE115">
        <v>126103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>
        <v>160169</v>
      </c>
      <c r="W116">
        <v>494715</v>
      </c>
      <c r="X116">
        <v>560541</v>
      </c>
      <c r="Y116">
        <v>5484194</v>
      </c>
      <c r="Z116">
        <v>1513174</v>
      </c>
      <c r="AA116">
        <v>329457</v>
      </c>
      <c r="AB116">
        <v>885758</v>
      </c>
      <c r="AC116">
        <v>103981</v>
      </c>
      <c r="AD116">
        <v>2510494</v>
      </c>
      <c r="AE116">
        <v>342794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7">
        <v>398911</v>
      </c>
      <c r="W117" s="7">
        <v>1826432</v>
      </c>
      <c r="X117" s="7">
        <v>1248781</v>
      </c>
      <c r="Y117" s="7">
        <v>14602584</v>
      </c>
      <c r="Z117" s="7">
        <v>3856221</v>
      </c>
      <c r="AA117" s="7">
        <v>916818</v>
      </c>
      <c r="AB117" s="7">
        <v>2024365</v>
      </c>
      <c r="AC117">
        <v>187562</v>
      </c>
      <c r="AD117" s="7">
        <v>6883023</v>
      </c>
      <c r="AE117" s="7">
        <v>943951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>
        <v>163533</v>
      </c>
      <c r="W118">
        <v>957766</v>
      </c>
      <c r="X118">
        <v>256016</v>
      </c>
      <c r="Y118">
        <v>5647901</v>
      </c>
      <c r="Z118">
        <v>1256714</v>
      </c>
      <c r="AA118">
        <v>351982</v>
      </c>
      <c r="AB118">
        <v>592127</v>
      </c>
      <c r="AC118">
        <v>51923</v>
      </c>
      <c r="AD118">
        <v>2342666</v>
      </c>
      <c r="AE118">
        <v>311437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>
        <v>163533</v>
      </c>
      <c r="W119">
        <v>957766</v>
      </c>
      <c r="X119">
        <v>256016</v>
      </c>
      <c r="Y119">
        <v>5647901</v>
      </c>
      <c r="Z119">
        <v>1256714</v>
      </c>
      <c r="AA119">
        <v>351982</v>
      </c>
      <c r="AB119">
        <v>592127</v>
      </c>
      <c r="AC119">
        <v>51923</v>
      </c>
      <c r="AD119">
        <v>2342666</v>
      </c>
      <c r="AE119">
        <v>311437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>
        <v>3363</v>
      </c>
      <c r="W120">
        <v>50190</v>
      </c>
      <c r="X120">
        <v>75964</v>
      </c>
      <c r="Y120">
        <v>490952</v>
      </c>
      <c r="Z120">
        <v>173075</v>
      </c>
      <c r="AA120">
        <v>29080</v>
      </c>
      <c r="AB120">
        <v>87336</v>
      </c>
      <c r="AC120">
        <v>2114</v>
      </c>
      <c r="AD120">
        <v>293581</v>
      </c>
      <c r="AE120">
        <v>34443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>
        <v>2053</v>
      </c>
      <c r="W121">
        <v>32012</v>
      </c>
      <c r="X121">
        <v>33243</v>
      </c>
      <c r="Y121">
        <v>296260</v>
      </c>
      <c r="Z121">
        <v>115982</v>
      </c>
      <c r="AA121">
        <v>21113</v>
      </c>
      <c r="AB121">
        <v>52407</v>
      </c>
      <c r="AC121">
        <v>6468</v>
      </c>
      <c r="AD121">
        <v>303957</v>
      </c>
      <c r="AE121">
        <v>21510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>
        <v>32419</v>
      </c>
      <c r="W122">
        <v>55790</v>
      </c>
      <c r="X122">
        <v>37950</v>
      </c>
      <c r="Y122">
        <v>249660</v>
      </c>
      <c r="Z122">
        <v>121472</v>
      </c>
      <c r="AA122">
        <v>34104</v>
      </c>
      <c r="AB122">
        <v>60289</v>
      </c>
      <c r="AC122">
        <v>3702</v>
      </c>
      <c r="AD122">
        <v>258697</v>
      </c>
      <c r="AE122">
        <v>25347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>
        <v>37835</v>
      </c>
      <c r="W123">
        <v>137992</v>
      </c>
      <c r="X123">
        <v>147157</v>
      </c>
      <c r="Y123">
        <v>1036872</v>
      </c>
      <c r="Z123">
        <v>410529</v>
      </c>
      <c r="AA123">
        <v>84297</v>
      </c>
      <c r="AB123">
        <v>200032</v>
      </c>
      <c r="AC123">
        <v>12284</v>
      </c>
      <c r="AD123">
        <v>856235</v>
      </c>
      <c r="AE123">
        <v>81300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>
        <v>8929</v>
      </c>
      <c r="W124">
        <v>51465</v>
      </c>
      <c r="X124">
        <v>79483</v>
      </c>
      <c r="Y124">
        <v>455030</v>
      </c>
      <c r="Z124">
        <v>175801</v>
      </c>
      <c r="AA124">
        <v>27628</v>
      </c>
      <c r="AB124">
        <v>82899</v>
      </c>
      <c r="AC124">
        <v>2912</v>
      </c>
      <c r="AD124">
        <v>274729</v>
      </c>
      <c r="AE124">
        <v>59578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>
        <v>12504</v>
      </c>
      <c r="W125">
        <v>14097</v>
      </c>
      <c r="X125">
        <v>28172</v>
      </c>
      <c r="Y125">
        <v>317207</v>
      </c>
      <c r="Z125">
        <v>79639</v>
      </c>
      <c r="AA125">
        <v>21526</v>
      </c>
      <c r="AB125">
        <v>21855</v>
      </c>
      <c r="AC125">
        <v>1156</v>
      </c>
      <c r="AD125">
        <v>143256</v>
      </c>
      <c r="AE125">
        <v>22288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>
        <v>3791</v>
      </c>
      <c r="W126">
        <v>46114</v>
      </c>
      <c r="X126">
        <v>39261</v>
      </c>
      <c r="Y126">
        <v>343968</v>
      </c>
      <c r="Z126">
        <v>87718</v>
      </c>
      <c r="AA126">
        <v>27688</v>
      </c>
      <c r="AB126">
        <v>47495</v>
      </c>
      <c r="AC126">
        <v>1947</v>
      </c>
      <c r="AD126">
        <v>314772</v>
      </c>
      <c r="AE126">
        <v>24234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>
        <v>25224</v>
      </c>
      <c r="W127">
        <v>111676</v>
      </c>
      <c r="X127">
        <v>146916</v>
      </c>
      <c r="Y127">
        <v>1116205</v>
      </c>
      <c r="Z127">
        <v>343158</v>
      </c>
      <c r="AA127">
        <v>76842</v>
      </c>
      <c r="AB127">
        <v>152249</v>
      </c>
      <c r="AC127">
        <v>6015</v>
      </c>
      <c r="AD127">
        <v>732757</v>
      </c>
      <c r="AE127">
        <v>106100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>
        <v>7909</v>
      </c>
      <c r="W128">
        <v>99432</v>
      </c>
      <c r="X128">
        <v>47313</v>
      </c>
      <c r="Y128">
        <v>690606</v>
      </c>
      <c r="Z128">
        <v>140446</v>
      </c>
      <c r="AA128">
        <v>41426</v>
      </c>
      <c r="AB128">
        <v>97297</v>
      </c>
      <c r="AC128">
        <v>2954</v>
      </c>
      <c r="AD128">
        <v>229427</v>
      </c>
      <c r="AE128">
        <v>46442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>
        <v>1996</v>
      </c>
      <c r="W129">
        <v>45651</v>
      </c>
      <c r="X129">
        <v>50332</v>
      </c>
      <c r="Y129">
        <v>425905</v>
      </c>
      <c r="Z129">
        <v>111963</v>
      </c>
      <c r="AA129">
        <v>37581</v>
      </c>
      <c r="AB129">
        <v>59268</v>
      </c>
      <c r="AC129">
        <v>1424</v>
      </c>
      <c r="AD129">
        <v>164129</v>
      </c>
      <c r="AE129">
        <v>24312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>
        <v>3859</v>
      </c>
      <c r="W130">
        <v>40310</v>
      </c>
      <c r="X130">
        <v>11435</v>
      </c>
      <c r="Y130">
        <v>279017</v>
      </c>
      <c r="Z130">
        <v>72813</v>
      </c>
      <c r="AA130">
        <v>13083</v>
      </c>
      <c r="AB130">
        <v>35345</v>
      </c>
      <c r="AC130">
        <v>3221</v>
      </c>
      <c r="AD130">
        <v>96832</v>
      </c>
      <c r="AE130">
        <v>20112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>
        <v>13764</v>
      </c>
      <c r="W131">
        <v>185393</v>
      </c>
      <c r="X131">
        <v>109080</v>
      </c>
      <c r="Y131">
        <v>1395528</v>
      </c>
      <c r="Z131">
        <v>325222</v>
      </c>
      <c r="AA131">
        <v>92090</v>
      </c>
      <c r="AB131">
        <v>191910</v>
      </c>
      <c r="AC131">
        <v>7599</v>
      </c>
      <c r="AD131">
        <v>490388</v>
      </c>
      <c r="AE131">
        <v>90866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>
        <v>76823</v>
      </c>
      <c r="W132">
        <v>435061</v>
      </c>
      <c r="X132">
        <v>403153</v>
      </c>
      <c r="Y132">
        <v>3548605</v>
      </c>
      <c r="Z132">
        <v>1078909</v>
      </c>
      <c r="AA132">
        <v>253229</v>
      </c>
      <c r="AB132">
        <v>544191</v>
      </c>
      <c r="AC132">
        <v>25898</v>
      </c>
      <c r="AD132">
        <v>2079380</v>
      </c>
      <c r="AE132">
        <v>278266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>
        <v>24380</v>
      </c>
      <c r="W133">
        <v>71308</v>
      </c>
      <c r="X133">
        <v>41236</v>
      </c>
      <c r="Y133">
        <v>740205</v>
      </c>
      <c r="Z133">
        <v>243730</v>
      </c>
      <c r="AA133">
        <v>69431</v>
      </c>
      <c r="AB133">
        <v>180407</v>
      </c>
      <c r="AC133">
        <v>4463</v>
      </c>
      <c r="AD133">
        <v>610807</v>
      </c>
      <c r="AE133">
        <v>56043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>
        <v>7386</v>
      </c>
      <c r="W134">
        <v>32987</v>
      </c>
      <c r="X134">
        <v>76746</v>
      </c>
      <c r="Y134">
        <v>397146</v>
      </c>
      <c r="Z134">
        <v>117780</v>
      </c>
      <c r="AA134">
        <v>30287</v>
      </c>
      <c r="AB134">
        <v>52243</v>
      </c>
      <c r="AC134">
        <v>2206</v>
      </c>
      <c r="AD134">
        <v>135032</v>
      </c>
      <c r="AE134">
        <v>24802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>
        <v>1673</v>
      </c>
      <c r="W135">
        <v>16245</v>
      </c>
      <c r="X135">
        <v>31211</v>
      </c>
      <c r="Y135">
        <v>176431</v>
      </c>
      <c r="Z135">
        <v>64643</v>
      </c>
      <c r="AA135">
        <v>16660</v>
      </c>
      <c r="AB135">
        <v>37949</v>
      </c>
      <c r="AC135">
        <v>1330</v>
      </c>
      <c r="AD135">
        <v>116490</v>
      </c>
      <c r="AE135">
        <v>13981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>
        <v>33439</v>
      </c>
      <c r="W136">
        <v>120540</v>
      </c>
      <c r="X136">
        <v>149193</v>
      </c>
      <c r="Y136">
        <v>1313782</v>
      </c>
      <c r="Z136">
        <v>426153</v>
      </c>
      <c r="AA136">
        <v>116378</v>
      </c>
      <c r="AB136">
        <v>270599</v>
      </c>
      <c r="AC136">
        <v>7999</v>
      </c>
      <c r="AD136">
        <v>862329</v>
      </c>
      <c r="AE136">
        <v>94826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>
        <v>67568</v>
      </c>
      <c r="W137">
        <v>61037</v>
      </c>
      <c r="X137">
        <v>72499</v>
      </c>
      <c r="Y137">
        <v>999179</v>
      </c>
      <c r="Z137">
        <v>255189</v>
      </c>
      <c r="AA137">
        <v>56194</v>
      </c>
      <c r="AB137">
        <v>168199</v>
      </c>
      <c r="AC137">
        <v>6860</v>
      </c>
      <c r="AD137">
        <v>405066</v>
      </c>
      <c r="AE137">
        <v>50305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>
        <v>8522</v>
      </c>
      <c r="W138">
        <v>47671</v>
      </c>
      <c r="X138">
        <v>61589</v>
      </c>
      <c r="Y138">
        <v>530194</v>
      </c>
      <c r="Z138">
        <v>148149</v>
      </c>
      <c r="AA138">
        <v>8453</v>
      </c>
      <c r="AB138">
        <v>62900</v>
      </c>
      <c r="AC138">
        <v>2228</v>
      </c>
      <c r="AD138">
        <v>230081</v>
      </c>
      <c r="AE138">
        <v>21477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>
        <v>25807</v>
      </c>
      <c r="W139">
        <v>64114</v>
      </c>
      <c r="X139">
        <v>86645</v>
      </c>
      <c r="Y139">
        <v>792249</v>
      </c>
      <c r="Z139">
        <v>207282</v>
      </c>
      <c r="AA139">
        <v>53827</v>
      </c>
      <c r="AB139">
        <v>109245</v>
      </c>
      <c r="AC139">
        <v>6835</v>
      </c>
      <c r="AD139">
        <v>210618</v>
      </c>
      <c r="AE139">
        <v>49997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>
        <v>101897</v>
      </c>
      <c r="W140">
        <v>172822</v>
      </c>
      <c r="X140">
        <v>220733</v>
      </c>
      <c r="Y140">
        <v>2321622</v>
      </c>
      <c r="Z140">
        <v>610620</v>
      </c>
      <c r="AA140">
        <v>118474</v>
      </c>
      <c r="AB140">
        <v>340344</v>
      </c>
      <c r="AC140">
        <v>15923</v>
      </c>
      <c r="AD140">
        <v>845765</v>
      </c>
      <c r="AE140">
        <v>121779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>
        <v>1801</v>
      </c>
      <c r="W141">
        <v>61571</v>
      </c>
      <c r="X141">
        <v>79780</v>
      </c>
      <c r="Y141">
        <v>662729</v>
      </c>
      <c r="Z141">
        <v>203865</v>
      </c>
      <c r="AA141">
        <v>31532</v>
      </c>
      <c r="AB141">
        <v>90529</v>
      </c>
      <c r="AC141">
        <v>65516</v>
      </c>
      <c r="AD141">
        <v>327227</v>
      </c>
      <c r="AE141">
        <v>40334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>
        <v>3604</v>
      </c>
      <c r="W142">
        <v>54148</v>
      </c>
      <c r="X142">
        <v>59921</v>
      </c>
      <c r="Y142">
        <v>451132</v>
      </c>
      <c r="Z142">
        <v>125902</v>
      </c>
      <c r="AA142">
        <v>31220</v>
      </c>
      <c r="AB142">
        <v>82035</v>
      </c>
      <c r="AC142">
        <v>4407</v>
      </c>
      <c r="AD142">
        <v>196580</v>
      </c>
      <c r="AE142">
        <v>29567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>
        <v>10733</v>
      </c>
      <c r="W143">
        <v>73825</v>
      </c>
      <c r="X143">
        <v>63124</v>
      </c>
      <c r="Y143">
        <v>841738</v>
      </c>
      <c r="Z143">
        <v>142080</v>
      </c>
      <c r="AA143">
        <v>46215</v>
      </c>
      <c r="AB143">
        <v>99718</v>
      </c>
      <c r="AC143">
        <v>21419</v>
      </c>
      <c r="AD143">
        <v>327038</v>
      </c>
      <c r="AE143">
        <v>52891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>
        <v>16138</v>
      </c>
      <c r="W144">
        <v>189544</v>
      </c>
      <c r="X144">
        <v>202825</v>
      </c>
      <c r="Y144">
        <v>1955599</v>
      </c>
      <c r="Z144">
        <v>471847</v>
      </c>
      <c r="AA144">
        <v>108967</v>
      </c>
      <c r="AB144">
        <v>272282</v>
      </c>
      <c r="AC144">
        <v>91342</v>
      </c>
      <c r="AD144">
        <v>850845</v>
      </c>
      <c r="AE144">
        <v>122792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>
        <v>151474</v>
      </c>
      <c r="W145">
        <v>482906</v>
      </c>
      <c r="X145">
        <v>572751</v>
      </c>
      <c r="Y145">
        <v>5591003</v>
      </c>
      <c r="Z145">
        <v>1508620</v>
      </c>
      <c r="AA145">
        <v>343819</v>
      </c>
      <c r="AB145">
        <v>883225</v>
      </c>
      <c r="AC145">
        <v>115264</v>
      </c>
      <c r="AD145">
        <v>2558939</v>
      </c>
      <c r="AE145">
        <v>339397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7">
        <v>391830</v>
      </c>
      <c r="W146" s="7">
        <v>1875733</v>
      </c>
      <c r="X146" s="7">
        <v>1231920</v>
      </c>
      <c r="Y146" s="7">
        <v>14787509</v>
      </c>
      <c r="Z146" s="7">
        <v>3844243</v>
      </c>
      <c r="AA146" s="7">
        <v>949030</v>
      </c>
      <c r="AB146" s="7">
        <v>2019543</v>
      </c>
      <c r="AC146" s="7">
        <v>193085</v>
      </c>
      <c r="AD146" s="7">
        <v>6980985</v>
      </c>
      <c r="AE146" s="7">
        <v>929100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>
        <v>101714</v>
      </c>
      <c r="W147">
        <v>743306</v>
      </c>
      <c r="X147">
        <v>231622</v>
      </c>
      <c r="Y147">
        <v>4557628</v>
      </c>
      <c r="Z147">
        <v>907531</v>
      </c>
      <c r="AA147">
        <v>294916</v>
      </c>
      <c r="AB147">
        <v>438236</v>
      </c>
      <c r="AC147">
        <v>35145</v>
      </c>
      <c r="AD147">
        <v>1441705</v>
      </c>
      <c r="AE147">
        <v>239375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>
        <v>101714</v>
      </c>
      <c r="W148">
        <v>743306</v>
      </c>
      <c r="X148">
        <v>231622</v>
      </c>
      <c r="Y148">
        <v>4557628</v>
      </c>
      <c r="Z148">
        <v>907531</v>
      </c>
      <c r="AA148">
        <v>294916</v>
      </c>
      <c r="AB148">
        <v>438236</v>
      </c>
      <c r="AC148">
        <v>35145</v>
      </c>
      <c r="AD148">
        <v>1441705</v>
      </c>
      <c r="AE148">
        <v>239375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>
        <v>2176</v>
      </c>
      <c r="W149">
        <v>32046</v>
      </c>
      <c r="X149">
        <v>60542</v>
      </c>
      <c r="Y149">
        <v>366796</v>
      </c>
      <c r="Z149">
        <v>131868</v>
      </c>
      <c r="AA149">
        <v>25526</v>
      </c>
      <c r="AB149">
        <v>67840</v>
      </c>
      <c r="AC149">
        <v>1593</v>
      </c>
      <c r="AD149">
        <v>188572</v>
      </c>
      <c r="AE149">
        <v>25782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>
        <v>1776</v>
      </c>
      <c r="W150">
        <v>22714</v>
      </c>
      <c r="X150">
        <v>30086</v>
      </c>
      <c r="Y150">
        <v>226672</v>
      </c>
      <c r="Z150">
        <v>82587</v>
      </c>
      <c r="AA150">
        <v>18192</v>
      </c>
      <c r="AB150">
        <v>39041</v>
      </c>
      <c r="AC150">
        <v>5481</v>
      </c>
      <c r="AD150">
        <v>185173</v>
      </c>
      <c r="AE150">
        <v>15236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>
        <v>21196</v>
      </c>
      <c r="W151">
        <v>42966</v>
      </c>
      <c r="X151">
        <v>38091</v>
      </c>
      <c r="Y151">
        <v>190969</v>
      </c>
      <c r="Z151">
        <v>88853</v>
      </c>
      <c r="AA151">
        <v>28651</v>
      </c>
      <c r="AB151">
        <v>46526</v>
      </c>
      <c r="AC151">
        <v>2957</v>
      </c>
      <c r="AD151">
        <v>146057</v>
      </c>
      <c r="AE151">
        <v>19469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>
        <v>25148</v>
      </c>
      <c r="W152">
        <v>97726</v>
      </c>
      <c r="X152">
        <v>128719</v>
      </c>
      <c r="Y152">
        <v>784437</v>
      </c>
      <c r="Z152">
        <v>303308</v>
      </c>
      <c r="AA152">
        <v>72369</v>
      </c>
      <c r="AB152">
        <v>153407</v>
      </c>
      <c r="AC152">
        <v>10031</v>
      </c>
      <c r="AD152">
        <v>519802</v>
      </c>
      <c r="AE152">
        <v>60487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>
        <v>6337</v>
      </c>
      <c r="W153">
        <v>39932</v>
      </c>
      <c r="X153">
        <v>65811</v>
      </c>
      <c r="Y153">
        <v>350131</v>
      </c>
      <c r="Z153">
        <v>126679</v>
      </c>
      <c r="AA153">
        <v>23820</v>
      </c>
      <c r="AB153">
        <v>63741</v>
      </c>
      <c r="AC153">
        <v>2375</v>
      </c>
      <c r="AD153">
        <v>160444</v>
      </c>
      <c r="AE153">
        <v>43895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>
        <v>7867</v>
      </c>
      <c r="W154">
        <v>11171</v>
      </c>
      <c r="X154">
        <v>22825</v>
      </c>
      <c r="Y154">
        <v>242538</v>
      </c>
      <c r="Z154">
        <v>57173</v>
      </c>
      <c r="AA154">
        <v>17193</v>
      </c>
      <c r="AB154">
        <v>14382</v>
      </c>
      <c r="AC154">
        <v>917</v>
      </c>
      <c r="AD154">
        <v>86008</v>
      </c>
      <c r="AE154">
        <v>15964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>
        <v>2165</v>
      </c>
      <c r="W155">
        <v>32909</v>
      </c>
      <c r="X155">
        <v>38308</v>
      </c>
      <c r="Y155">
        <v>260235</v>
      </c>
      <c r="Z155">
        <v>66865</v>
      </c>
      <c r="AA155">
        <v>24393</v>
      </c>
      <c r="AB155">
        <v>36424</v>
      </c>
      <c r="AC155">
        <v>1450</v>
      </c>
      <c r="AD155">
        <v>182081</v>
      </c>
      <c r="AE155">
        <v>16727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>
        <v>16369</v>
      </c>
      <c r="W156">
        <v>84012</v>
      </c>
      <c r="X156">
        <v>126944</v>
      </c>
      <c r="Y156">
        <v>852904</v>
      </c>
      <c r="Z156">
        <v>250717</v>
      </c>
      <c r="AA156">
        <v>65406</v>
      </c>
      <c r="AB156">
        <v>114547</v>
      </c>
      <c r="AC156">
        <v>4742</v>
      </c>
      <c r="AD156">
        <v>428533</v>
      </c>
      <c r="AE156">
        <v>76586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>
        <v>5754</v>
      </c>
      <c r="W157">
        <v>72440</v>
      </c>
      <c r="X157">
        <v>44792</v>
      </c>
      <c r="Y157">
        <v>528737</v>
      </c>
      <c r="Z157">
        <v>101539</v>
      </c>
      <c r="AA157">
        <v>34939</v>
      </c>
      <c r="AB157">
        <v>68245</v>
      </c>
      <c r="AC157">
        <v>2052</v>
      </c>
      <c r="AD157">
        <v>142570</v>
      </c>
      <c r="AE157">
        <v>32210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>
        <v>1419</v>
      </c>
      <c r="W158">
        <v>34107</v>
      </c>
      <c r="X158">
        <v>43820</v>
      </c>
      <c r="Y158">
        <v>332301</v>
      </c>
      <c r="Z158">
        <v>81351</v>
      </c>
      <c r="AA158">
        <v>34422</v>
      </c>
      <c r="AB158">
        <v>46670</v>
      </c>
      <c r="AC158">
        <v>1140</v>
      </c>
      <c r="AD158">
        <v>100947</v>
      </c>
      <c r="AE158">
        <v>18610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>
        <v>2251</v>
      </c>
      <c r="W159">
        <v>30570</v>
      </c>
      <c r="X159">
        <v>11058</v>
      </c>
      <c r="Y159">
        <v>208384</v>
      </c>
      <c r="Z159">
        <v>51823</v>
      </c>
      <c r="AA159">
        <v>10733</v>
      </c>
      <c r="AB159">
        <v>25834</v>
      </c>
      <c r="AC159">
        <v>1714</v>
      </c>
      <c r="AD159">
        <v>54505</v>
      </c>
      <c r="AE159">
        <v>12249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>
        <v>9424</v>
      </c>
      <c r="W160">
        <v>137117</v>
      </c>
      <c r="X160">
        <v>99670</v>
      </c>
      <c r="Y160">
        <v>1069422</v>
      </c>
      <c r="Z160">
        <v>234713</v>
      </c>
      <c r="AA160">
        <v>80094</v>
      </c>
      <c r="AB160">
        <v>140749</v>
      </c>
      <c r="AC160">
        <v>4906</v>
      </c>
      <c r="AD160">
        <v>298022</v>
      </c>
      <c r="AE160">
        <v>63069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>
        <v>50941</v>
      </c>
      <c r="W161">
        <v>318855</v>
      </c>
      <c r="X161">
        <v>355333</v>
      </c>
      <c r="Y161">
        <v>2706763</v>
      </c>
      <c r="Z161">
        <v>788738</v>
      </c>
      <c r="AA161">
        <v>217869</v>
      </c>
      <c r="AB161">
        <v>408703</v>
      </c>
      <c r="AC161">
        <v>19679</v>
      </c>
      <c r="AD161">
        <v>1246357</v>
      </c>
      <c r="AE161">
        <v>200142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>
        <v>18918</v>
      </c>
      <c r="W162">
        <v>57724</v>
      </c>
      <c r="X162">
        <v>43120</v>
      </c>
      <c r="Y162">
        <v>584006</v>
      </c>
      <c r="Z162">
        <v>185039</v>
      </c>
      <c r="AA162">
        <v>61969</v>
      </c>
      <c r="AB162">
        <v>137597</v>
      </c>
      <c r="AC162">
        <v>3613</v>
      </c>
      <c r="AD162">
        <v>378012</v>
      </c>
      <c r="AE162">
        <v>41902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>
        <v>5195</v>
      </c>
      <c r="W163">
        <v>29139</v>
      </c>
      <c r="X163">
        <v>70149</v>
      </c>
      <c r="Y163">
        <v>339864</v>
      </c>
      <c r="Z163">
        <v>87210</v>
      </c>
      <c r="AA163">
        <v>25899</v>
      </c>
      <c r="AB163">
        <v>35387</v>
      </c>
      <c r="AC163">
        <v>1648</v>
      </c>
      <c r="AD163">
        <v>79012</v>
      </c>
      <c r="AE163">
        <v>17047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>
        <v>1091</v>
      </c>
      <c r="W164">
        <v>10846</v>
      </c>
      <c r="X164">
        <v>28835</v>
      </c>
      <c r="Y164">
        <v>130799</v>
      </c>
      <c r="Z164">
        <v>48055</v>
      </c>
      <c r="AA164">
        <v>14043</v>
      </c>
      <c r="AB164">
        <v>27612</v>
      </c>
      <c r="AC164">
        <v>904</v>
      </c>
      <c r="AD164">
        <v>64570</v>
      </c>
      <c r="AE164">
        <v>10465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>
        <v>25204</v>
      </c>
      <c r="W165">
        <v>97709</v>
      </c>
      <c r="X165">
        <v>142104</v>
      </c>
      <c r="Y165">
        <v>1054669</v>
      </c>
      <c r="Z165">
        <v>320304</v>
      </c>
      <c r="AA165">
        <v>101911</v>
      </c>
      <c r="AB165">
        <v>200596</v>
      </c>
      <c r="AC165">
        <v>6165</v>
      </c>
      <c r="AD165">
        <v>521594</v>
      </c>
      <c r="AE165">
        <v>69414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>
        <v>44413</v>
      </c>
      <c r="W166">
        <v>45607</v>
      </c>
      <c r="X166">
        <v>68289</v>
      </c>
      <c r="Y166">
        <v>784338</v>
      </c>
      <c r="Z166">
        <v>185284</v>
      </c>
      <c r="AA166">
        <v>46714</v>
      </c>
      <c r="AB166">
        <v>119982</v>
      </c>
      <c r="AC166">
        <v>5820</v>
      </c>
      <c r="AD166">
        <v>274801</v>
      </c>
      <c r="AE166">
        <v>36369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>
        <v>7027</v>
      </c>
      <c r="W167">
        <v>34721</v>
      </c>
      <c r="X167">
        <v>53649</v>
      </c>
      <c r="Y167">
        <v>385739</v>
      </c>
      <c r="Z167">
        <v>103791</v>
      </c>
      <c r="AA167">
        <v>7237</v>
      </c>
      <c r="AB167">
        <v>45644</v>
      </c>
      <c r="AC167">
        <v>1745</v>
      </c>
      <c r="AD167">
        <v>157505</v>
      </c>
      <c r="AE167">
        <v>15789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>
        <v>16442</v>
      </c>
      <c r="W168">
        <v>43217</v>
      </c>
      <c r="X168">
        <v>69497</v>
      </c>
      <c r="Y168">
        <v>605051</v>
      </c>
      <c r="Z168">
        <v>149638</v>
      </c>
      <c r="AA168">
        <v>41079</v>
      </c>
      <c r="AB168">
        <v>79745</v>
      </c>
      <c r="AC168">
        <v>4804</v>
      </c>
      <c r="AD168">
        <v>133722</v>
      </c>
      <c r="AE168">
        <v>34954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>
        <v>67882</v>
      </c>
      <c r="W169">
        <v>123545</v>
      </c>
      <c r="X169">
        <v>191435</v>
      </c>
      <c r="Y169">
        <v>1775128</v>
      </c>
      <c r="Z169">
        <v>438713</v>
      </c>
      <c r="AA169">
        <v>95030</v>
      </c>
      <c r="AB169">
        <v>245371</v>
      </c>
      <c r="AC169">
        <v>12369</v>
      </c>
      <c r="AD169">
        <v>566028</v>
      </c>
      <c r="AE169">
        <v>87112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>
        <v>1223</v>
      </c>
      <c r="W170">
        <v>42339</v>
      </c>
      <c r="X170">
        <v>76341</v>
      </c>
      <c r="Y170">
        <v>515974</v>
      </c>
      <c r="Z170">
        <v>146500</v>
      </c>
      <c r="AA170">
        <v>28510</v>
      </c>
      <c r="AB170">
        <v>65313</v>
      </c>
      <c r="AC170">
        <v>49415</v>
      </c>
      <c r="AD170">
        <v>160052</v>
      </c>
      <c r="AE170">
        <v>27878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>
        <v>3275</v>
      </c>
      <c r="W171">
        <v>40780</v>
      </c>
      <c r="X171">
        <v>52566</v>
      </c>
      <c r="Y171">
        <v>357736</v>
      </c>
      <c r="Z171">
        <v>95754</v>
      </c>
      <c r="AA171">
        <v>27952</v>
      </c>
      <c r="AB171">
        <v>64993</v>
      </c>
      <c r="AC171">
        <v>3652</v>
      </c>
      <c r="AD171">
        <v>126286</v>
      </c>
      <c r="AE171">
        <v>23684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>
        <v>6033</v>
      </c>
      <c r="W172">
        <v>57979</v>
      </c>
      <c r="X172">
        <v>62343</v>
      </c>
      <c r="Y172">
        <v>657435</v>
      </c>
      <c r="Z172">
        <v>97829</v>
      </c>
      <c r="AA172">
        <v>37471</v>
      </c>
      <c r="AB172">
        <v>73279</v>
      </c>
      <c r="AC172">
        <v>11684</v>
      </c>
      <c r="AD172">
        <v>185653</v>
      </c>
      <c r="AE172">
        <v>38431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>
        <v>10531</v>
      </c>
      <c r="W173">
        <v>141098</v>
      </c>
      <c r="X173">
        <v>191250</v>
      </c>
      <c r="Y173">
        <v>1531145</v>
      </c>
      <c r="Z173">
        <v>340083</v>
      </c>
      <c r="AA173">
        <v>93933</v>
      </c>
      <c r="AB173">
        <v>203585</v>
      </c>
      <c r="AC173">
        <v>64751</v>
      </c>
      <c r="AD173">
        <v>471991</v>
      </c>
      <c r="AE173">
        <v>89993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>
        <v>103617</v>
      </c>
      <c r="W174">
        <v>362352</v>
      </c>
      <c r="X174">
        <v>524789</v>
      </c>
      <c r="Y174">
        <v>4360942</v>
      </c>
      <c r="Z174">
        <v>1099100</v>
      </c>
      <c r="AA174">
        <v>290874</v>
      </c>
      <c r="AB174">
        <v>649552</v>
      </c>
      <c r="AC174">
        <v>83285</v>
      </c>
      <c r="AD174">
        <v>1559613</v>
      </c>
      <c r="AE174">
        <v>246519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>
        <v>256272</v>
      </c>
      <c r="W175">
        <v>1424513</v>
      </c>
      <c r="X175">
        <v>1111744</v>
      </c>
      <c r="Y175">
        <v>11625333</v>
      </c>
      <c r="Z175">
        <v>2795369</v>
      </c>
      <c r="AA175">
        <v>803659</v>
      </c>
      <c r="AB175">
        <v>1496491</v>
      </c>
      <c r="AC175">
        <v>138109</v>
      </c>
      <c r="AD175">
        <v>4247675</v>
      </c>
      <c r="AE175">
        <v>686036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D4" sqref="D4"/>
    </sheetView>
  </sheetViews>
  <sheetFormatPr defaultRowHeight="15" x14ac:dyDescent="0.25"/>
  <cols>
    <col min="1" max="1" width="5" bestFit="1" customWidth="1"/>
    <col min="2" max="2" width="22.42578125" bestFit="1" customWidth="1"/>
    <col min="4" max="4" width="24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5" t="s">
        <v>178</v>
      </c>
      <c r="B1" s="25" t="s">
        <v>179</v>
      </c>
      <c r="C1" s="25" t="s">
        <v>2</v>
      </c>
      <c r="D1" s="25" t="s">
        <v>180</v>
      </c>
      <c r="E1" s="25" t="s">
        <v>181</v>
      </c>
      <c r="F1" s="26" t="s">
        <v>182</v>
      </c>
      <c r="G1" s="27" t="s">
        <v>183</v>
      </c>
      <c r="H1" s="25" t="s">
        <v>184</v>
      </c>
      <c r="I1" s="25" t="s">
        <v>185</v>
      </c>
    </row>
    <row r="2" spans="1:9" x14ac:dyDescent="0.25">
      <c r="A2" s="22">
        <v>1393</v>
      </c>
      <c r="B2" s="22" t="s">
        <v>31</v>
      </c>
      <c r="C2" s="22">
        <v>2015</v>
      </c>
      <c r="D2" s="22" t="str">
        <f>'2015'!$AE$1</f>
        <v>Patológia és kórszövettan</v>
      </c>
      <c r="E2" s="22" t="s">
        <v>186</v>
      </c>
      <c r="F2" s="22">
        <f>'2015'!AC193</f>
        <v>1012654</v>
      </c>
      <c r="G2" s="22" t="s">
        <v>187</v>
      </c>
      <c r="H2" s="22" t="s">
        <v>188</v>
      </c>
      <c r="I2" s="22" t="s">
        <v>189</v>
      </c>
    </row>
    <row r="3" spans="1:9" x14ac:dyDescent="0.25">
      <c r="A3" s="22">
        <v>1394</v>
      </c>
      <c r="B3" s="22" t="s">
        <v>33</v>
      </c>
      <c r="C3" s="22">
        <v>2015</v>
      </c>
      <c r="D3" s="22" t="str">
        <f>'2015'!$AE$1</f>
        <v>Patológia és kórszövettan</v>
      </c>
      <c r="E3" s="22" t="s">
        <v>186</v>
      </c>
      <c r="F3" s="22">
        <f>'2015'!AC194</f>
        <v>1012654</v>
      </c>
      <c r="G3" s="22" t="s">
        <v>187</v>
      </c>
      <c r="H3" s="22" t="s">
        <v>188</v>
      </c>
      <c r="I3" s="22" t="s">
        <v>189</v>
      </c>
    </row>
    <row r="4" spans="1:9" x14ac:dyDescent="0.25">
      <c r="A4" s="22">
        <v>1395</v>
      </c>
      <c r="B4" s="22" t="s">
        <v>35</v>
      </c>
      <c r="C4" s="22">
        <v>2015</v>
      </c>
      <c r="D4" s="22" t="str">
        <f>'2015'!$AE$1</f>
        <v>Patológia és kórszövettan</v>
      </c>
      <c r="E4" s="22" t="s">
        <v>186</v>
      </c>
      <c r="F4" s="22">
        <f>'2015'!AC195</f>
        <v>1009146</v>
      </c>
      <c r="G4" s="22" t="s">
        <v>187</v>
      </c>
      <c r="H4" s="22" t="s">
        <v>188</v>
      </c>
      <c r="I4" s="22" t="s">
        <v>189</v>
      </c>
    </row>
    <row r="5" spans="1:9" x14ac:dyDescent="0.25">
      <c r="A5" s="22">
        <v>1396</v>
      </c>
      <c r="B5" s="22" t="s">
        <v>37</v>
      </c>
      <c r="C5" s="22">
        <v>2015</v>
      </c>
      <c r="D5" s="22" t="str">
        <f>'2015'!$AE$1</f>
        <v>Patológia és kórszövettan</v>
      </c>
      <c r="E5" s="22" t="s">
        <v>186</v>
      </c>
      <c r="F5" s="22">
        <f>'2015'!AC196</f>
        <v>1008647</v>
      </c>
      <c r="G5" s="22" t="s">
        <v>187</v>
      </c>
      <c r="H5" s="22" t="s">
        <v>188</v>
      </c>
      <c r="I5" s="22" t="s">
        <v>189</v>
      </c>
    </row>
    <row r="6" spans="1:9" x14ac:dyDescent="0.25">
      <c r="A6" s="22">
        <v>1397</v>
      </c>
      <c r="B6" s="22" t="s">
        <v>38</v>
      </c>
      <c r="C6" s="22">
        <v>2015</v>
      </c>
      <c r="D6" s="22" t="str">
        <f>'2015'!$AE$1</f>
        <v>Patológia és kórszövettan</v>
      </c>
      <c r="E6" s="22" t="s">
        <v>186</v>
      </c>
      <c r="F6" s="22">
        <f>'2015'!AC197</f>
        <v>1008276</v>
      </c>
      <c r="G6" s="22" t="s">
        <v>187</v>
      </c>
      <c r="H6" s="22" t="s">
        <v>188</v>
      </c>
      <c r="I6" s="22" t="s">
        <v>189</v>
      </c>
    </row>
    <row r="7" spans="1:9" x14ac:dyDescent="0.25">
      <c r="A7" s="22">
        <v>1398</v>
      </c>
      <c r="B7" s="22" t="s">
        <v>39</v>
      </c>
      <c r="C7" s="22">
        <v>2015</v>
      </c>
      <c r="D7" s="22" t="str">
        <f>'2015'!$AE$1</f>
        <v>Patológia és kórszövettan</v>
      </c>
      <c r="E7" s="22" t="s">
        <v>186</v>
      </c>
      <c r="F7" s="22">
        <f>'2015'!AC198</f>
        <v>1008722</v>
      </c>
      <c r="G7" s="22" t="s">
        <v>187</v>
      </c>
      <c r="H7" s="22" t="s">
        <v>188</v>
      </c>
      <c r="I7" s="22" t="s">
        <v>189</v>
      </c>
    </row>
    <row r="8" spans="1:9" x14ac:dyDescent="0.25">
      <c r="A8" s="22">
        <v>1399</v>
      </c>
      <c r="B8" s="22" t="s">
        <v>41</v>
      </c>
      <c r="C8" s="22">
        <v>2015</v>
      </c>
      <c r="D8" s="22" t="str">
        <f>'2015'!$AE$1</f>
        <v>Patológia és kórszövettan</v>
      </c>
      <c r="E8" s="22" t="s">
        <v>186</v>
      </c>
      <c r="F8" s="22">
        <f>'2015'!AC199</f>
        <v>1018056</v>
      </c>
      <c r="G8" s="22" t="s">
        <v>187</v>
      </c>
      <c r="H8" s="22" t="s">
        <v>188</v>
      </c>
      <c r="I8" s="22" t="s">
        <v>189</v>
      </c>
    </row>
    <row r="9" spans="1:9" x14ac:dyDescent="0.25">
      <c r="A9" s="22">
        <v>1400</v>
      </c>
      <c r="B9" s="22" t="s">
        <v>42</v>
      </c>
      <c r="C9" s="22">
        <v>2015</v>
      </c>
      <c r="D9" s="22" t="str">
        <f>'2015'!$AE$1</f>
        <v>Patológia és kórszövettan</v>
      </c>
      <c r="E9" s="22" t="s">
        <v>186</v>
      </c>
      <c r="F9" s="22">
        <f>'2015'!AC200</f>
        <v>1009885</v>
      </c>
      <c r="G9" s="22" t="s">
        <v>187</v>
      </c>
      <c r="H9" s="22" t="s">
        <v>188</v>
      </c>
      <c r="I9" s="22" t="s">
        <v>189</v>
      </c>
    </row>
    <row r="10" spans="1:9" x14ac:dyDescent="0.25">
      <c r="A10" s="22">
        <v>1401</v>
      </c>
      <c r="B10" s="22" t="s">
        <v>43</v>
      </c>
      <c r="C10" s="22">
        <v>2015</v>
      </c>
      <c r="D10" s="22" t="str">
        <f>'2015'!$AE$1</f>
        <v>Patológia és kórszövettan</v>
      </c>
      <c r="E10" s="22" t="s">
        <v>186</v>
      </c>
      <c r="F10" s="22">
        <f>'2015'!AC201</f>
        <v>1009691</v>
      </c>
      <c r="G10" s="22" t="s">
        <v>187</v>
      </c>
      <c r="H10" s="22" t="s">
        <v>188</v>
      </c>
      <c r="I10" s="22" t="s">
        <v>189</v>
      </c>
    </row>
    <row r="11" spans="1:9" x14ac:dyDescent="0.25">
      <c r="A11" s="22">
        <v>1402</v>
      </c>
      <c r="B11" s="22" t="s">
        <v>44</v>
      </c>
      <c r="C11" s="22">
        <v>2015</v>
      </c>
      <c r="D11" s="22" t="str">
        <f>'2015'!$AE$1</f>
        <v>Patológia és kórszövettan</v>
      </c>
      <c r="E11" s="22" t="s">
        <v>186</v>
      </c>
      <c r="F11" s="22">
        <f>'2015'!AC202</f>
        <v>1013589</v>
      </c>
      <c r="G11" s="22" t="s">
        <v>187</v>
      </c>
      <c r="H11" s="22" t="s">
        <v>188</v>
      </c>
      <c r="I11" s="22" t="s">
        <v>189</v>
      </c>
    </row>
    <row r="12" spans="1:9" x14ac:dyDescent="0.25">
      <c r="A12" s="22">
        <v>1403</v>
      </c>
      <c r="B12" s="22" t="s">
        <v>45</v>
      </c>
      <c r="C12" s="22">
        <v>2015</v>
      </c>
      <c r="D12" s="22" t="str">
        <f>'2015'!$AE$1</f>
        <v>Patológia és kórszövettan</v>
      </c>
      <c r="E12" s="22" t="s">
        <v>186</v>
      </c>
      <c r="F12" s="22">
        <f>'2015'!AC203</f>
        <v>1013826</v>
      </c>
      <c r="G12" s="22" t="s">
        <v>187</v>
      </c>
      <c r="H12" s="22" t="s">
        <v>188</v>
      </c>
      <c r="I12" s="22" t="s">
        <v>189</v>
      </c>
    </row>
    <row r="13" spans="1:9" x14ac:dyDescent="0.25">
      <c r="A13" s="22">
        <v>1404</v>
      </c>
      <c r="B13" s="22" t="s">
        <v>46</v>
      </c>
      <c r="C13" s="22">
        <v>2015</v>
      </c>
      <c r="D13" s="22" t="str">
        <f>'2015'!$AE$1</f>
        <v>Patológia és kórszövettan</v>
      </c>
      <c r="E13" s="22" t="s">
        <v>186</v>
      </c>
      <c r="F13" s="22">
        <f>'2015'!AC204</f>
        <v>1008776</v>
      </c>
      <c r="G13" s="22" t="s">
        <v>187</v>
      </c>
      <c r="H13" s="22" t="s">
        <v>188</v>
      </c>
      <c r="I13" s="22" t="s">
        <v>189</v>
      </c>
    </row>
    <row r="14" spans="1:9" x14ac:dyDescent="0.25">
      <c r="A14" s="22">
        <v>1405</v>
      </c>
      <c r="B14" s="22" t="s">
        <v>47</v>
      </c>
      <c r="C14" s="22">
        <v>2015</v>
      </c>
      <c r="D14" s="22" t="str">
        <f>'2015'!$AE$1</f>
        <v>Patológia és kórszövettan</v>
      </c>
      <c r="E14" s="22" t="s">
        <v>186</v>
      </c>
      <c r="F14" s="22">
        <f>'2015'!AC205</f>
        <v>1009118</v>
      </c>
      <c r="G14" s="22" t="s">
        <v>187</v>
      </c>
      <c r="H14" s="22" t="s">
        <v>188</v>
      </c>
      <c r="I14" s="22" t="s">
        <v>189</v>
      </c>
    </row>
    <row r="15" spans="1:9" x14ac:dyDescent="0.25">
      <c r="A15" s="22">
        <v>1406</v>
      </c>
      <c r="B15" s="22" t="s">
        <v>48</v>
      </c>
      <c r="C15" s="22">
        <v>2015</v>
      </c>
      <c r="D15" s="22" t="str">
        <f>'2015'!$AE$1</f>
        <v>Patológia és kórszövettan</v>
      </c>
      <c r="E15" s="22" t="s">
        <v>186</v>
      </c>
      <c r="F15" s="22">
        <f>'2015'!AC206</f>
        <v>1010923</v>
      </c>
      <c r="G15" s="22" t="s">
        <v>187</v>
      </c>
      <c r="H15" s="22" t="s">
        <v>188</v>
      </c>
      <c r="I15" s="22" t="s">
        <v>189</v>
      </c>
    </row>
    <row r="16" spans="1:9" x14ac:dyDescent="0.25">
      <c r="A16" s="22">
        <v>1407</v>
      </c>
      <c r="B16" s="22" t="s">
        <v>49</v>
      </c>
      <c r="C16" s="22">
        <v>2015</v>
      </c>
      <c r="D16" s="22" t="str">
        <f>'2015'!$AE$1</f>
        <v>Patológia és kórszövettan</v>
      </c>
      <c r="E16" s="22" t="s">
        <v>186</v>
      </c>
      <c r="F16" s="22">
        <f>'2015'!AC207</f>
        <v>1011019</v>
      </c>
      <c r="G16" s="22" t="s">
        <v>187</v>
      </c>
      <c r="H16" s="22" t="s">
        <v>188</v>
      </c>
      <c r="I16" s="22" t="s">
        <v>189</v>
      </c>
    </row>
    <row r="17" spans="1:9" x14ac:dyDescent="0.25">
      <c r="A17" s="22">
        <v>1408</v>
      </c>
      <c r="B17" s="22" t="s">
        <v>50</v>
      </c>
      <c r="C17" s="22">
        <v>2015</v>
      </c>
      <c r="D17" s="22" t="str">
        <f>'2015'!$AE$1</f>
        <v>Patológia és kórszövettan</v>
      </c>
      <c r="E17" s="22" t="s">
        <v>186</v>
      </c>
      <c r="F17" s="22">
        <f>'2015'!AC208</f>
        <v>1009431</v>
      </c>
      <c r="G17" s="22" t="s">
        <v>187</v>
      </c>
      <c r="H17" s="22" t="s">
        <v>188</v>
      </c>
      <c r="I17" s="22" t="s">
        <v>189</v>
      </c>
    </row>
    <row r="18" spans="1:9" x14ac:dyDescent="0.25">
      <c r="A18" s="22">
        <v>1409</v>
      </c>
      <c r="B18" s="22" t="s">
        <v>51</v>
      </c>
      <c r="C18" s="22">
        <v>2015</v>
      </c>
      <c r="D18" s="22" t="str">
        <f>'2015'!$AE$1</f>
        <v>Patológia és kórszövettan</v>
      </c>
      <c r="E18" s="22" t="s">
        <v>186</v>
      </c>
      <c r="F18" s="22">
        <f>'2015'!AC209</f>
        <v>1009739</v>
      </c>
      <c r="G18" s="22" t="s">
        <v>187</v>
      </c>
      <c r="H18" s="22" t="s">
        <v>188</v>
      </c>
      <c r="I18" s="22" t="s">
        <v>189</v>
      </c>
    </row>
    <row r="19" spans="1:9" x14ac:dyDescent="0.25">
      <c r="A19" s="22">
        <v>1410</v>
      </c>
      <c r="B19" s="22" t="s">
        <v>52</v>
      </c>
      <c r="C19" s="22">
        <v>2015</v>
      </c>
      <c r="D19" s="22" t="str">
        <f>'2015'!$AE$1</f>
        <v>Patológia és kórszövettan</v>
      </c>
      <c r="E19" s="22" t="s">
        <v>186</v>
      </c>
      <c r="F19" s="22">
        <f>'2015'!AC210</f>
        <v>1007854</v>
      </c>
      <c r="G19" s="22" t="s">
        <v>187</v>
      </c>
      <c r="H19" s="22" t="s">
        <v>188</v>
      </c>
      <c r="I19" s="22" t="s">
        <v>189</v>
      </c>
    </row>
    <row r="20" spans="1:9" x14ac:dyDescent="0.25">
      <c r="A20" s="22">
        <v>1411</v>
      </c>
      <c r="B20" s="22" t="s">
        <v>53</v>
      </c>
      <c r="C20" s="22">
        <v>2015</v>
      </c>
      <c r="D20" s="22" t="str">
        <f>'2015'!$AE$1</f>
        <v>Patológia és kórszövettan</v>
      </c>
      <c r="E20" s="22" t="s">
        <v>186</v>
      </c>
      <c r="F20" s="22">
        <f>'2015'!AC211</f>
        <v>1009245</v>
      </c>
      <c r="G20" s="22" t="s">
        <v>187</v>
      </c>
      <c r="H20" s="22" t="s">
        <v>188</v>
      </c>
      <c r="I20" s="22" t="s">
        <v>189</v>
      </c>
    </row>
    <row r="21" spans="1:9" x14ac:dyDescent="0.25">
      <c r="A21" s="22">
        <v>1412</v>
      </c>
      <c r="B21" s="22" t="s">
        <v>54</v>
      </c>
      <c r="C21" s="22">
        <v>2015</v>
      </c>
      <c r="D21" s="22" t="str">
        <f>'2015'!$AE$1</f>
        <v>Patológia és kórszövettan</v>
      </c>
      <c r="E21" s="22" t="s">
        <v>186</v>
      </c>
      <c r="F21" s="22">
        <f>'2015'!AC212</f>
        <v>1011772</v>
      </c>
      <c r="G21" s="22" t="s">
        <v>187</v>
      </c>
      <c r="H21" s="22" t="s">
        <v>188</v>
      </c>
      <c r="I21" s="22" t="s">
        <v>189</v>
      </c>
    </row>
    <row r="22" spans="1:9" x14ac:dyDescent="0.25">
      <c r="A22" s="22">
        <v>1413</v>
      </c>
      <c r="B22" s="22" t="s">
        <v>55</v>
      </c>
      <c r="C22" s="22">
        <v>2015</v>
      </c>
      <c r="D22" s="22" t="str">
        <f>'2015'!$AE$1</f>
        <v>Patológia és kórszövettan</v>
      </c>
      <c r="E22" s="22" t="s">
        <v>186</v>
      </c>
      <c r="F22" s="22">
        <f>'2015'!AC213</f>
        <v>1006941</v>
      </c>
      <c r="G22" s="22" t="s">
        <v>187</v>
      </c>
      <c r="H22" s="22" t="s">
        <v>188</v>
      </c>
      <c r="I22" s="22" t="s">
        <v>189</v>
      </c>
    </row>
    <row r="23" spans="1:9" x14ac:dyDescent="0.25">
      <c r="A23" s="22">
        <v>1414</v>
      </c>
      <c r="B23" s="22" t="s">
        <v>56</v>
      </c>
      <c r="C23" s="22">
        <v>2015</v>
      </c>
      <c r="D23" s="22" t="str">
        <f>'2015'!$AE$1</f>
        <v>Patológia és kórszövettan</v>
      </c>
      <c r="E23" s="22" t="s">
        <v>186</v>
      </c>
      <c r="F23" s="22">
        <f>'2015'!AC214</f>
        <v>1010003</v>
      </c>
      <c r="G23" s="22" t="s">
        <v>187</v>
      </c>
      <c r="H23" s="22" t="s">
        <v>188</v>
      </c>
      <c r="I23" s="22" t="s">
        <v>189</v>
      </c>
    </row>
    <row r="24" spans="1:9" x14ac:dyDescent="0.25">
      <c r="A24" s="22">
        <v>1415</v>
      </c>
      <c r="B24" s="22" t="s">
        <v>57</v>
      </c>
      <c r="C24" s="22">
        <v>2015</v>
      </c>
      <c r="D24" s="22" t="str">
        <f>'2015'!$AE$1</f>
        <v>Patológia és kórszövettan</v>
      </c>
      <c r="E24" s="22" t="s">
        <v>186</v>
      </c>
      <c r="F24" s="22">
        <f>'2015'!AC215</f>
        <v>1009859</v>
      </c>
      <c r="G24" s="22" t="s">
        <v>187</v>
      </c>
      <c r="H24" s="22" t="s">
        <v>188</v>
      </c>
      <c r="I24" s="22" t="s">
        <v>189</v>
      </c>
    </row>
    <row r="25" spans="1:9" x14ac:dyDescent="0.25">
      <c r="A25" s="22">
        <v>1416</v>
      </c>
      <c r="B25" s="22" t="s">
        <v>58</v>
      </c>
      <c r="C25" s="22">
        <v>2015</v>
      </c>
      <c r="D25" s="22" t="str">
        <f>'2015'!$AE$1</f>
        <v>Patológia és kórszövettan</v>
      </c>
      <c r="E25" s="22" t="s">
        <v>186</v>
      </c>
      <c r="F25" s="22">
        <f>'2015'!AC216</f>
        <v>1009409</v>
      </c>
      <c r="G25" s="22" t="s">
        <v>187</v>
      </c>
      <c r="H25" s="22" t="s">
        <v>188</v>
      </c>
      <c r="I25" s="22" t="s">
        <v>189</v>
      </c>
    </row>
    <row r="26" spans="1:9" x14ac:dyDescent="0.25">
      <c r="A26" s="22">
        <v>1417</v>
      </c>
      <c r="B26" s="22" t="s">
        <v>59</v>
      </c>
      <c r="C26" s="22">
        <v>2015</v>
      </c>
      <c r="D26" s="22" t="str">
        <f>'2015'!$AE$1</f>
        <v>Patológia és kórszövettan</v>
      </c>
      <c r="E26" s="22" t="s">
        <v>186</v>
      </c>
      <c r="F26" s="22">
        <f>'2015'!AC217</f>
        <v>1009520</v>
      </c>
      <c r="G26" s="22" t="s">
        <v>187</v>
      </c>
      <c r="H26" s="22" t="s">
        <v>188</v>
      </c>
      <c r="I26" s="22" t="s">
        <v>189</v>
      </c>
    </row>
    <row r="27" spans="1:9" x14ac:dyDescent="0.25">
      <c r="A27" s="22">
        <v>1418</v>
      </c>
      <c r="B27" s="22" t="s">
        <v>60</v>
      </c>
      <c r="C27" s="22">
        <v>2015</v>
      </c>
      <c r="D27" s="22" t="str">
        <f>'2015'!$AE$1</f>
        <v>Patológia és kórszövettan</v>
      </c>
      <c r="E27" s="22" t="s">
        <v>186</v>
      </c>
      <c r="F27" s="22">
        <f>'2015'!AC218</f>
        <v>1014214</v>
      </c>
      <c r="G27" s="22" t="s">
        <v>187</v>
      </c>
      <c r="H27" s="22" t="s">
        <v>188</v>
      </c>
      <c r="I27" s="22" t="s">
        <v>189</v>
      </c>
    </row>
    <row r="28" spans="1:9" x14ac:dyDescent="0.25">
      <c r="A28" s="22">
        <v>1419</v>
      </c>
      <c r="B28" s="22" t="s">
        <v>61</v>
      </c>
      <c r="C28" s="22">
        <v>2015</v>
      </c>
      <c r="D28" s="22" t="str">
        <f>'2015'!$AE$1</f>
        <v>Patológia és kórszövettan</v>
      </c>
      <c r="E28" s="22" t="s">
        <v>186</v>
      </c>
      <c r="F28" s="22">
        <f>'2015'!AC219</f>
        <v>1010975</v>
      </c>
      <c r="G28" s="22" t="s">
        <v>187</v>
      </c>
      <c r="H28" s="22" t="s">
        <v>188</v>
      </c>
      <c r="I28" s="22" t="s">
        <v>189</v>
      </c>
    </row>
    <row r="29" spans="1:9" x14ac:dyDescent="0.25">
      <c r="A29" s="22">
        <v>1420</v>
      </c>
      <c r="B29" s="22" t="s">
        <v>62</v>
      </c>
      <c r="C29" s="22">
        <v>2015</v>
      </c>
      <c r="D29" s="22" t="str">
        <f>'2015'!$AE$1</f>
        <v>Patológia és kórszövettan</v>
      </c>
      <c r="E29" s="22" t="s">
        <v>186</v>
      </c>
      <c r="F29" s="22">
        <f>'2015'!AC220</f>
        <v>1010039</v>
      </c>
      <c r="G29" s="22" t="s">
        <v>187</v>
      </c>
      <c r="H29" s="22" t="s">
        <v>188</v>
      </c>
      <c r="I29" s="22" t="s">
        <v>189</v>
      </c>
    </row>
    <row r="30" spans="1:9" x14ac:dyDescent="0.25">
      <c r="A30" s="22">
        <v>1421</v>
      </c>
      <c r="B30" s="22" t="s">
        <v>63</v>
      </c>
      <c r="C30" s="22">
        <v>2015</v>
      </c>
      <c r="D30" s="22" t="str">
        <f>'2015'!$AE$1</f>
        <v>Patológia és kórszövettan</v>
      </c>
      <c r="E30" s="22" t="s">
        <v>186</v>
      </c>
      <c r="F30" s="22">
        <f>'2015'!AC221</f>
        <v>1011125</v>
      </c>
      <c r="G30" s="22" t="s">
        <v>187</v>
      </c>
      <c r="H30" s="22" t="s">
        <v>188</v>
      </c>
      <c r="I30" s="22" t="s">
        <v>189</v>
      </c>
    </row>
    <row r="31" spans="1:9" x14ac:dyDescent="0.25">
      <c r="A31" s="22">
        <v>1422</v>
      </c>
      <c r="B31" s="22" t="s">
        <v>31</v>
      </c>
      <c r="C31" s="22">
        <v>2015</v>
      </c>
      <c r="D31" s="22" t="str">
        <f>'2015'!$AE$1</f>
        <v>Patológia és kórszövettan</v>
      </c>
      <c r="E31" s="22" t="s">
        <v>163</v>
      </c>
      <c r="F31" s="23">
        <f>'2015'!AB193</f>
        <v>1012654.2</v>
      </c>
      <c r="G31" s="22" t="s">
        <v>187</v>
      </c>
      <c r="H31" s="22" t="s">
        <v>188</v>
      </c>
      <c r="I31" s="22" t="s">
        <v>189</v>
      </c>
    </row>
    <row r="32" spans="1:9" x14ac:dyDescent="0.25">
      <c r="A32" s="22">
        <v>1423</v>
      </c>
      <c r="B32" s="22" t="s">
        <v>33</v>
      </c>
      <c r="C32" s="22">
        <v>2015</v>
      </c>
      <c r="D32" s="22" t="str">
        <f>'2015'!$AE$1</f>
        <v>Patológia és kórszövettan</v>
      </c>
      <c r="E32" s="22" t="s">
        <v>163</v>
      </c>
      <c r="F32" s="23">
        <f>'2015'!AB194</f>
        <v>1012654.2</v>
      </c>
      <c r="G32" s="22" t="s">
        <v>187</v>
      </c>
      <c r="H32" s="22" t="s">
        <v>188</v>
      </c>
      <c r="I32" s="22" t="s">
        <v>189</v>
      </c>
    </row>
    <row r="33" spans="1:9" x14ac:dyDescent="0.25">
      <c r="A33" s="22">
        <v>1424</v>
      </c>
      <c r="B33" s="22" t="s">
        <v>35</v>
      </c>
      <c r="C33" s="22">
        <v>2015</v>
      </c>
      <c r="D33" s="22" t="str">
        <f>'2015'!$AE$1</f>
        <v>Patológia és kórszövettan</v>
      </c>
      <c r="E33" s="22" t="s">
        <v>163</v>
      </c>
      <c r="F33" s="23">
        <f>'2015'!AB195</f>
        <v>1009145.7</v>
      </c>
      <c r="G33" s="22" t="s">
        <v>187</v>
      </c>
      <c r="H33" s="22" t="s">
        <v>188</v>
      </c>
      <c r="I33" s="22" t="s">
        <v>189</v>
      </c>
    </row>
    <row r="34" spans="1:9" x14ac:dyDescent="0.25">
      <c r="A34" s="22">
        <v>1425</v>
      </c>
      <c r="B34" s="22" t="s">
        <v>37</v>
      </c>
      <c r="C34" s="22">
        <v>2015</v>
      </c>
      <c r="D34" s="22" t="str">
        <f>'2015'!$AE$1</f>
        <v>Patológia és kórszövettan</v>
      </c>
      <c r="E34" s="22" t="s">
        <v>163</v>
      </c>
      <c r="F34" s="23">
        <f>'2015'!AB196</f>
        <v>1008647.2</v>
      </c>
      <c r="G34" s="22" t="s">
        <v>187</v>
      </c>
      <c r="H34" s="22" t="s">
        <v>188</v>
      </c>
      <c r="I34" s="22" t="s">
        <v>189</v>
      </c>
    </row>
    <row r="35" spans="1:9" x14ac:dyDescent="0.25">
      <c r="A35" s="22">
        <v>1426</v>
      </c>
      <c r="B35" s="22" t="s">
        <v>38</v>
      </c>
      <c r="C35" s="22">
        <v>2015</v>
      </c>
      <c r="D35" s="22" t="str">
        <f>'2015'!$AE$1</f>
        <v>Patológia és kórszövettan</v>
      </c>
      <c r="E35" s="22" t="s">
        <v>163</v>
      </c>
      <c r="F35" s="23">
        <f>'2015'!AB197</f>
        <v>1008275.7</v>
      </c>
      <c r="G35" s="22" t="s">
        <v>187</v>
      </c>
      <c r="H35" s="22" t="s">
        <v>188</v>
      </c>
      <c r="I35" s="22" t="s">
        <v>189</v>
      </c>
    </row>
    <row r="36" spans="1:9" x14ac:dyDescent="0.25">
      <c r="A36" s="22">
        <v>1427</v>
      </c>
      <c r="B36" s="22" t="s">
        <v>39</v>
      </c>
      <c r="C36" s="22">
        <v>2015</v>
      </c>
      <c r="D36" s="22" t="str">
        <f>'2015'!$AE$1</f>
        <v>Patológia és kórszövettan</v>
      </c>
      <c r="E36" s="22" t="s">
        <v>163</v>
      </c>
      <c r="F36" s="23">
        <f>'2015'!AB198</f>
        <v>1008722.2</v>
      </c>
      <c r="G36" s="22" t="s">
        <v>187</v>
      </c>
      <c r="H36" s="22" t="s">
        <v>188</v>
      </c>
      <c r="I36" s="22" t="s">
        <v>189</v>
      </c>
    </row>
    <row r="37" spans="1:9" x14ac:dyDescent="0.25">
      <c r="A37" s="22">
        <v>1428</v>
      </c>
      <c r="B37" s="22" t="s">
        <v>41</v>
      </c>
      <c r="C37" s="22">
        <v>2015</v>
      </c>
      <c r="D37" s="22" t="str">
        <f>'2015'!$AE$1</f>
        <v>Patológia és kórszövettan</v>
      </c>
      <c r="E37" s="22" t="s">
        <v>163</v>
      </c>
      <c r="F37" s="23">
        <f>'2015'!AB199</f>
        <v>1017934.2</v>
      </c>
      <c r="G37" s="22" t="s">
        <v>187</v>
      </c>
      <c r="H37" s="22" t="s">
        <v>188</v>
      </c>
      <c r="I37" s="22" t="s">
        <v>189</v>
      </c>
    </row>
    <row r="38" spans="1:9" x14ac:dyDescent="0.25">
      <c r="A38" s="22">
        <v>1429</v>
      </c>
      <c r="B38" s="22" t="s">
        <v>42</v>
      </c>
      <c r="C38" s="22">
        <v>2015</v>
      </c>
      <c r="D38" s="22" t="str">
        <f>'2015'!$AE$1</f>
        <v>Patológia és kórszövettan</v>
      </c>
      <c r="E38" s="22" t="s">
        <v>163</v>
      </c>
      <c r="F38" s="23">
        <f>'2015'!AB200</f>
        <v>1009872.2</v>
      </c>
      <c r="G38" s="22" t="s">
        <v>187</v>
      </c>
      <c r="H38" s="22" t="s">
        <v>188</v>
      </c>
      <c r="I38" s="22" t="s">
        <v>189</v>
      </c>
    </row>
    <row r="39" spans="1:9" x14ac:dyDescent="0.25">
      <c r="A39" s="22">
        <v>1430</v>
      </c>
      <c r="B39" s="22" t="s">
        <v>43</v>
      </c>
      <c r="C39" s="22">
        <v>2015</v>
      </c>
      <c r="D39" s="22" t="str">
        <f>'2015'!$AE$1</f>
        <v>Patológia és kórszövettan</v>
      </c>
      <c r="E39" s="22" t="s">
        <v>163</v>
      </c>
      <c r="F39" s="23">
        <f>'2015'!AB201</f>
        <v>1009691.2</v>
      </c>
      <c r="G39" s="22" t="s">
        <v>187</v>
      </c>
      <c r="H39" s="22" t="s">
        <v>188</v>
      </c>
      <c r="I39" s="22" t="s">
        <v>189</v>
      </c>
    </row>
    <row r="40" spans="1:9" x14ac:dyDescent="0.25">
      <c r="A40" s="22">
        <v>1431</v>
      </c>
      <c r="B40" s="22" t="s">
        <v>44</v>
      </c>
      <c r="C40" s="22">
        <v>2015</v>
      </c>
      <c r="D40" s="22" t="str">
        <f>'2015'!$AE$1</f>
        <v>Patológia és kórszövettan</v>
      </c>
      <c r="E40" s="22" t="s">
        <v>163</v>
      </c>
      <c r="F40" s="23">
        <f>'2015'!AB202</f>
        <v>1013588.7</v>
      </c>
      <c r="G40" s="22" t="s">
        <v>187</v>
      </c>
      <c r="H40" s="22" t="s">
        <v>188</v>
      </c>
      <c r="I40" s="22" t="s">
        <v>189</v>
      </c>
    </row>
    <row r="41" spans="1:9" x14ac:dyDescent="0.25">
      <c r="A41" s="22">
        <v>1432</v>
      </c>
      <c r="B41" s="22" t="s">
        <v>45</v>
      </c>
      <c r="C41" s="22">
        <v>2015</v>
      </c>
      <c r="D41" s="22" t="str">
        <f>'2015'!$AE$1</f>
        <v>Patológia és kórszövettan</v>
      </c>
      <c r="E41" s="22" t="s">
        <v>163</v>
      </c>
      <c r="F41" s="23">
        <f>'2015'!AB203</f>
        <v>1013826.2</v>
      </c>
      <c r="G41" s="22" t="s">
        <v>187</v>
      </c>
      <c r="H41" s="22" t="s">
        <v>188</v>
      </c>
      <c r="I41" s="22" t="s">
        <v>189</v>
      </c>
    </row>
    <row r="42" spans="1:9" x14ac:dyDescent="0.25">
      <c r="A42" s="22">
        <v>1433</v>
      </c>
      <c r="B42" s="22" t="s">
        <v>46</v>
      </c>
      <c r="C42" s="22">
        <v>2015</v>
      </c>
      <c r="D42" s="22" t="str">
        <f>'2015'!$AE$1</f>
        <v>Patológia és kórszövettan</v>
      </c>
      <c r="E42" s="22" t="s">
        <v>163</v>
      </c>
      <c r="F42" s="23">
        <f>'2015'!AB204</f>
        <v>1008775.7</v>
      </c>
      <c r="G42" s="22" t="s">
        <v>187</v>
      </c>
      <c r="H42" s="22" t="s">
        <v>188</v>
      </c>
      <c r="I42" s="22" t="s">
        <v>189</v>
      </c>
    </row>
    <row r="43" spans="1:9" x14ac:dyDescent="0.25">
      <c r="A43" s="22">
        <v>1434</v>
      </c>
      <c r="B43" s="22" t="s">
        <v>47</v>
      </c>
      <c r="C43" s="22">
        <v>2015</v>
      </c>
      <c r="D43" s="22" t="str">
        <f>'2015'!$AE$1</f>
        <v>Patológia és kórszövettan</v>
      </c>
      <c r="E43" s="22" t="s">
        <v>163</v>
      </c>
      <c r="F43" s="23">
        <f>'2015'!AB205</f>
        <v>1009117.7</v>
      </c>
      <c r="G43" s="22" t="s">
        <v>187</v>
      </c>
      <c r="H43" s="22" t="s">
        <v>188</v>
      </c>
      <c r="I43" s="22" t="s">
        <v>189</v>
      </c>
    </row>
    <row r="44" spans="1:9" x14ac:dyDescent="0.25">
      <c r="A44" s="22">
        <v>1435</v>
      </c>
      <c r="B44" s="22" t="s">
        <v>48</v>
      </c>
      <c r="C44" s="22">
        <v>2015</v>
      </c>
      <c r="D44" s="22" t="str">
        <f>'2015'!$AE$1</f>
        <v>Patológia és kórszövettan</v>
      </c>
      <c r="E44" s="22" t="s">
        <v>163</v>
      </c>
      <c r="F44" s="23">
        <f>'2015'!AB206</f>
        <v>1010923.2</v>
      </c>
      <c r="G44" s="22" t="s">
        <v>187</v>
      </c>
      <c r="H44" s="22" t="s">
        <v>188</v>
      </c>
      <c r="I44" s="22" t="s">
        <v>189</v>
      </c>
    </row>
    <row r="45" spans="1:9" x14ac:dyDescent="0.25">
      <c r="A45" s="22">
        <v>1436</v>
      </c>
      <c r="B45" s="22" t="s">
        <v>49</v>
      </c>
      <c r="C45" s="22">
        <v>2015</v>
      </c>
      <c r="D45" s="22" t="str">
        <f>'2015'!$AE$1</f>
        <v>Patológia és kórszövettan</v>
      </c>
      <c r="E45" s="22" t="s">
        <v>163</v>
      </c>
      <c r="F45" s="23">
        <f>'2015'!AB207</f>
        <v>1010826.2</v>
      </c>
      <c r="G45" s="22" t="s">
        <v>187</v>
      </c>
      <c r="H45" s="22" t="s">
        <v>188</v>
      </c>
      <c r="I45" s="22" t="s">
        <v>189</v>
      </c>
    </row>
    <row r="46" spans="1:9" x14ac:dyDescent="0.25">
      <c r="A46" s="22">
        <v>1437</v>
      </c>
      <c r="B46" s="22" t="s">
        <v>50</v>
      </c>
      <c r="C46" s="22">
        <v>2015</v>
      </c>
      <c r="D46" s="22" t="str">
        <f>'2015'!$AE$1</f>
        <v>Patológia és kórszövettan</v>
      </c>
      <c r="E46" s="22" t="s">
        <v>163</v>
      </c>
      <c r="F46" s="23">
        <f>'2015'!AB208</f>
        <v>1009431.2</v>
      </c>
      <c r="G46" s="22" t="s">
        <v>187</v>
      </c>
      <c r="H46" s="22" t="s">
        <v>188</v>
      </c>
      <c r="I46" s="22" t="s">
        <v>189</v>
      </c>
    </row>
    <row r="47" spans="1:9" x14ac:dyDescent="0.25">
      <c r="A47" s="22">
        <v>1438</v>
      </c>
      <c r="B47" s="22" t="s">
        <v>51</v>
      </c>
      <c r="C47" s="22">
        <v>2015</v>
      </c>
      <c r="D47" s="22" t="str">
        <f>'2015'!$AE$1</f>
        <v>Patológia és kórszövettan</v>
      </c>
      <c r="E47" s="22" t="s">
        <v>163</v>
      </c>
      <c r="F47" s="23">
        <f>'2015'!AB209</f>
        <v>1009738.7</v>
      </c>
      <c r="G47" s="22" t="s">
        <v>187</v>
      </c>
      <c r="H47" s="22" t="s">
        <v>188</v>
      </c>
      <c r="I47" s="22" t="s">
        <v>189</v>
      </c>
    </row>
    <row r="48" spans="1:9" x14ac:dyDescent="0.25">
      <c r="A48" s="22">
        <v>1439</v>
      </c>
      <c r="B48" s="22" t="s">
        <v>52</v>
      </c>
      <c r="C48" s="22">
        <v>2015</v>
      </c>
      <c r="D48" s="22" t="str">
        <f>'2015'!$AE$1</f>
        <v>Patológia és kórszövettan</v>
      </c>
      <c r="E48" s="22" t="s">
        <v>163</v>
      </c>
      <c r="F48" s="23">
        <f>'2015'!AB210</f>
        <v>1007853.7</v>
      </c>
      <c r="G48" s="22" t="s">
        <v>187</v>
      </c>
      <c r="H48" s="22" t="s">
        <v>188</v>
      </c>
      <c r="I48" s="22" t="s">
        <v>189</v>
      </c>
    </row>
    <row r="49" spans="1:9" x14ac:dyDescent="0.25">
      <c r="A49" s="22">
        <v>1440</v>
      </c>
      <c r="B49" s="22" t="s">
        <v>53</v>
      </c>
      <c r="C49" s="22">
        <v>2015</v>
      </c>
      <c r="D49" s="22" t="str">
        <f>'2015'!$AE$1</f>
        <v>Patológia és kórszövettan</v>
      </c>
      <c r="E49" s="22" t="s">
        <v>163</v>
      </c>
      <c r="F49" s="23">
        <f>'2015'!AB211</f>
        <v>1009245.2</v>
      </c>
      <c r="G49" s="22" t="s">
        <v>187</v>
      </c>
      <c r="H49" s="22" t="s">
        <v>188</v>
      </c>
      <c r="I49" s="22" t="s">
        <v>189</v>
      </c>
    </row>
    <row r="50" spans="1:9" x14ac:dyDescent="0.25">
      <c r="A50" s="22">
        <v>1441</v>
      </c>
      <c r="B50" s="22" t="s">
        <v>54</v>
      </c>
      <c r="C50" s="22">
        <v>2015</v>
      </c>
      <c r="D50" s="22" t="str">
        <f>'2015'!$AE$1</f>
        <v>Patológia és kórszövettan</v>
      </c>
      <c r="E50" s="22" t="s">
        <v>163</v>
      </c>
      <c r="F50" s="23">
        <f>'2015'!AB212</f>
        <v>1012086.7</v>
      </c>
      <c r="G50" s="22" t="s">
        <v>187</v>
      </c>
      <c r="H50" s="22" t="s">
        <v>188</v>
      </c>
      <c r="I50" s="22" t="s">
        <v>189</v>
      </c>
    </row>
    <row r="51" spans="1:9" x14ac:dyDescent="0.25">
      <c r="A51" s="22">
        <v>1442</v>
      </c>
      <c r="B51" s="22" t="s">
        <v>55</v>
      </c>
      <c r="C51" s="22">
        <v>2015</v>
      </c>
      <c r="D51" s="22" t="str">
        <f>'2015'!$AE$1</f>
        <v>Patológia és kórszövettan</v>
      </c>
      <c r="E51" s="22" t="s">
        <v>163</v>
      </c>
      <c r="F51" s="23">
        <f>'2015'!AB213</f>
        <v>1006940.7</v>
      </c>
      <c r="G51" s="22" t="s">
        <v>187</v>
      </c>
      <c r="H51" s="22" t="s">
        <v>188</v>
      </c>
      <c r="I51" s="22" t="s">
        <v>189</v>
      </c>
    </row>
    <row r="52" spans="1:9" x14ac:dyDescent="0.25">
      <c r="A52" s="22">
        <v>1443</v>
      </c>
      <c r="B52" s="22" t="s">
        <v>56</v>
      </c>
      <c r="C52" s="22">
        <v>2015</v>
      </c>
      <c r="D52" s="22" t="str">
        <f>'2015'!$AE$1</f>
        <v>Patológia és kórszövettan</v>
      </c>
      <c r="E52" s="22" t="s">
        <v>163</v>
      </c>
      <c r="F52" s="23">
        <f>'2015'!AB214</f>
        <v>1010003.2</v>
      </c>
      <c r="G52" s="22" t="s">
        <v>187</v>
      </c>
      <c r="H52" s="22" t="s">
        <v>188</v>
      </c>
      <c r="I52" s="22" t="s">
        <v>189</v>
      </c>
    </row>
    <row r="53" spans="1:9" x14ac:dyDescent="0.25">
      <c r="A53" s="22">
        <v>1444</v>
      </c>
      <c r="B53" s="22" t="s">
        <v>57</v>
      </c>
      <c r="C53" s="22">
        <v>2015</v>
      </c>
      <c r="D53" s="22" t="str">
        <f>'2015'!$AE$1</f>
        <v>Patológia és kórszövettan</v>
      </c>
      <c r="E53" s="22" t="s">
        <v>163</v>
      </c>
      <c r="F53" s="23">
        <f>'2015'!AB215</f>
        <v>1009872.2</v>
      </c>
      <c r="G53" s="22" t="s">
        <v>187</v>
      </c>
      <c r="H53" s="22" t="s">
        <v>188</v>
      </c>
      <c r="I53" s="22" t="s">
        <v>189</v>
      </c>
    </row>
    <row r="54" spans="1:9" x14ac:dyDescent="0.25">
      <c r="A54" s="22">
        <v>1445</v>
      </c>
      <c r="B54" s="22" t="s">
        <v>58</v>
      </c>
      <c r="C54" s="22">
        <v>2015</v>
      </c>
      <c r="D54" s="22" t="str">
        <f>'2015'!$AE$1</f>
        <v>Patológia és kórszövettan</v>
      </c>
      <c r="E54" s="22" t="s">
        <v>163</v>
      </c>
      <c r="F54" s="23">
        <f>'2015'!AB216</f>
        <v>1009408.7</v>
      </c>
      <c r="G54" s="22" t="s">
        <v>187</v>
      </c>
      <c r="H54" s="22" t="s">
        <v>188</v>
      </c>
      <c r="I54" s="22" t="s">
        <v>189</v>
      </c>
    </row>
    <row r="55" spans="1:9" x14ac:dyDescent="0.25">
      <c r="A55" s="22">
        <v>1446</v>
      </c>
      <c r="B55" s="22" t="s">
        <v>59</v>
      </c>
      <c r="C55" s="22">
        <v>2015</v>
      </c>
      <c r="D55" s="22" t="str">
        <f>'2015'!$AE$1</f>
        <v>Patológia és kórszövettan</v>
      </c>
      <c r="E55" s="22" t="s">
        <v>163</v>
      </c>
      <c r="F55" s="23">
        <f>'2015'!AB217</f>
        <v>1009519.7</v>
      </c>
      <c r="G55" s="22" t="s">
        <v>187</v>
      </c>
      <c r="H55" s="22" t="s">
        <v>188</v>
      </c>
      <c r="I55" s="22" t="s">
        <v>189</v>
      </c>
    </row>
    <row r="56" spans="1:9" x14ac:dyDescent="0.25">
      <c r="A56" s="22">
        <v>1447</v>
      </c>
      <c r="B56" s="22" t="s">
        <v>60</v>
      </c>
      <c r="C56" s="22">
        <v>2015</v>
      </c>
      <c r="D56" s="22" t="str">
        <f>'2015'!$AE$1</f>
        <v>Patológia és kórszövettan</v>
      </c>
      <c r="E56" s="22" t="s">
        <v>163</v>
      </c>
      <c r="F56" s="23">
        <f>'2015'!AB218</f>
        <v>1014213.7</v>
      </c>
      <c r="G56" s="22" t="s">
        <v>187</v>
      </c>
      <c r="H56" s="22" t="s">
        <v>188</v>
      </c>
      <c r="I56" s="22" t="s">
        <v>189</v>
      </c>
    </row>
    <row r="57" spans="1:9" x14ac:dyDescent="0.25">
      <c r="A57" s="22">
        <v>1448</v>
      </c>
      <c r="B57" s="22" t="s">
        <v>61</v>
      </c>
      <c r="C57" s="22">
        <v>2015</v>
      </c>
      <c r="D57" s="22" t="str">
        <f>'2015'!$AE$1</f>
        <v>Patológia és kórszövettan</v>
      </c>
      <c r="E57" s="22" t="s">
        <v>163</v>
      </c>
      <c r="F57" s="23">
        <f>'2015'!AB219</f>
        <v>1010974.7</v>
      </c>
      <c r="G57" s="22" t="s">
        <v>187</v>
      </c>
      <c r="H57" s="22" t="s">
        <v>188</v>
      </c>
      <c r="I57" s="22" t="s">
        <v>189</v>
      </c>
    </row>
    <row r="58" spans="1:9" x14ac:dyDescent="0.25">
      <c r="A58" s="22">
        <v>1449</v>
      </c>
      <c r="B58" s="22" t="s">
        <v>62</v>
      </c>
      <c r="C58" s="22">
        <v>2015</v>
      </c>
      <c r="D58" s="22" t="str">
        <f>'2015'!$AE$1</f>
        <v>Patológia és kórszövettan</v>
      </c>
      <c r="E58" s="22" t="s">
        <v>163</v>
      </c>
      <c r="F58" s="23">
        <f>'2015'!AB220</f>
        <v>1010039.2</v>
      </c>
      <c r="G58" s="22" t="s">
        <v>187</v>
      </c>
      <c r="H58" s="22" t="s">
        <v>188</v>
      </c>
      <c r="I58" s="22" t="s">
        <v>189</v>
      </c>
    </row>
    <row r="59" spans="1:9" x14ac:dyDescent="0.25">
      <c r="A59" s="22">
        <v>1450</v>
      </c>
      <c r="B59" s="22" t="s">
        <v>63</v>
      </c>
      <c r="C59" s="22">
        <v>2015</v>
      </c>
      <c r="D59" s="22" t="str">
        <f>'2015'!$AE$1</f>
        <v>Patológia és kórszövettan</v>
      </c>
      <c r="E59" s="22" t="s">
        <v>163</v>
      </c>
      <c r="F59" s="23">
        <f>'2015'!AB221</f>
        <v>1011125.2</v>
      </c>
      <c r="G59" s="22" t="s">
        <v>187</v>
      </c>
      <c r="H59" s="22" t="s">
        <v>188</v>
      </c>
      <c r="I59" s="22" t="s">
        <v>189</v>
      </c>
    </row>
    <row r="60" spans="1:9" x14ac:dyDescent="0.25">
      <c r="A60" s="22">
        <v>1451</v>
      </c>
      <c r="B60" s="22" t="s">
        <v>31</v>
      </c>
      <c r="C60" s="22">
        <v>2015</v>
      </c>
      <c r="D60" s="22" t="str">
        <f>'2015'!$AE$1</f>
        <v>Patológia és kórszövettan</v>
      </c>
      <c r="E60" s="22" t="s">
        <v>165</v>
      </c>
      <c r="F60" s="22">
        <f>'2015'!AD193</f>
        <v>-0.2</v>
      </c>
      <c r="G60" s="22" t="s">
        <v>187</v>
      </c>
      <c r="H60" s="22" t="s">
        <v>188</v>
      </c>
      <c r="I60" s="22" t="s">
        <v>189</v>
      </c>
    </row>
    <row r="61" spans="1:9" x14ac:dyDescent="0.25">
      <c r="A61" s="22">
        <v>1452</v>
      </c>
      <c r="B61" s="22" t="s">
        <v>33</v>
      </c>
      <c r="C61" s="22">
        <v>2015</v>
      </c>
      <c r="D61" s="22" t="str">
        <f>'2015'!$AE$1</f>
        <v>Patológia és kórszövettan</v>
      </c>
      <c r="E61" s="22" t="s">
        <v>165</v>
      </c>
      <c r="F61" s="22">
        <f>'2015'!AD194</f>
        <v>-0.2</v>
      </c>
      <c r="G61" s="22" t="s">
        <v>187</v>
      </c>
      <c r="H61" s="22" t="s">
        <v>188</v>
      </c>
      <c r="I61" s="22" t="s">
        <v>189</v>
      </c>
    </row>
    <row r="62" spans="1:9" x14ac:dyDescent="0.25">
      <c r="A62" s="22">
        <v>1453</v>
      </c>
      <c r="B62" s="22" t="s">
        <v>35</v>
      </c>
      <c r="C62" s="22">
        <v>2015</v>
      </c>
      <c r="D62" s="22" t="str">
        <f>'2015'!$AE$1</f>
        <v>Patológia és kórszövettan</v>
      </c>
      <c r="E62" s="22" t="s">
        <v>165</v>
      </c>
      <c r="F62" s="22">
        <f>'2015'!AD195</f>
        <v>0.3</v>
      </c>
      <c r="G62" s="22" t="s">
        <v>187</v>
      </c>
      <c r="H62" s="22" t="s">
        <v>188</v>
      </c>
      <c r="I62" s="22" t="s">
        <v>189</v>
      </c>
    </row>
    <row r="63" spans="1:9" x14ac:dyDescent="0.25">
      <c r="A63" s="22">
        <v>1454</v>
      </c>
      <c r="B63" s="22" t="s">
        <v>37</v>
      </c>
      <c r="C63" s="22">
        <v>2015</v>
      </c>
      <c r="D63" s="22" t="str">
        <f>'2015'!$AE$1</f>
        <v>Patológia és kórszövettan</v>
      </c>
      <c r="E63" s="22" t="s">
        <v>165</v>
      </c>
      <c r="F63" s="22">
        <f>'2015'!AD196</f>
        <v>-0.2</v>
      </c>
      <c r="G63" s="22" t="s">
        <v>187</v>
      </c>
      <c r="H63" s="22" t="s">
        <v>188</v>
      </c>
      <c r="I63" s="22" t="s">
        <v>189</v>
      </c>
    </row>
    <row r="64" spans="1:9" x14ac:dyDescent="0.25">
      <c r="A64" s="22">
        <v>1455</v>
      </c>
      <c r="B64" s="22" t="s">
        <v>38</v>
      </c>
      <c r="C64" s="22">
        <v>2015</v>
      </c>
      <c r="D64" s="22" t="str">
        <f>'2015'!$AE$1</f>
        <v>Patológia és kórszövettan</v>
      </c>
      <c r="E64" s="22" t="s">
        <v>165</v>
      </c>
      <c r="F64" s="22">
        <f>'2015'!AD197</f>
        <v>0.3</v>
      </c>
      <c r="G64" s="22" t="s">
        <v>187</v>
      </c>
      <c r="H64" s="22" t="s">
        <v>188</v>
      </c>
      <c r="I64" s="22" t="s">
        <v>189</v>
      </c>
    </row>
    <row r="65" spans="1:9" x14ac:dyDescent="0.25">
      <c r="A65" s="22">
        <v>1456</v>
      </c>
      <c r="B65" s="22" t="s">
        <v>39</v>
      </c>
      <c r="C65" s="22">
        <v>2015</v>
      </c>
      <c r="D65" s="22" t="str">
        <f>'2015'!$AE$1</f>
        <v>Patológia és kórszövettan</v>
      </c>
      <c r="E65" s="22" t="s">
        <v>165</v>
      </c>
      <c r="F65" s="22">
        <f>'2015'!AD198</f>
        <v>-0.2</v>
      </c>
      <c r="G65" s="22" t="s">
        <v>187</v>
      </c>
      <c r="H65" s="22" t="s">
        <v>188</v>
      </c>
      <c r="I65" s="22" t="s">
        <v>189</v>
      </c>
    </row>
    <row r="66" spans="1:9" x14ac:dyDescent="0.25">
      <c r="A66" s="22">
        <v>1457</v>
      </c>
      <c r="B66" s="22" t="s">
        <v>41</v>
      </c>
      <c r="C66" s="22">
        <v>2015</v>
      </c>
      <c r="D66" s="22" t="str">
        <f>'2015'!$AE$1</f>
        <v>Patológia és kórszövettan</v>
      </c>
      <c r="E66" s="22" t="s">
        <v>165</v>
      </c>
      <c r="F66" s="22">
        <f>'2015'!AD199</f>
        <v>121.8</v>
      </c>
      <c r="G66" s="22" t="s">
        <v>187</v>
      </c>
      <c r="H66" s="22" t="s">
        <v>188</v>
      </c>
      <c r="I66" s="22" t="s">
        <v>189</v>
      </c>
    </row>
    <row r="67" spans="1:9" x14ac:dyDescent="0.25">
      <c r="A67" s="22">
        <v>1458</v>
      </c>
      <c r="B67" s="22" t="s">
        <v>42</v>
      </c>
      <c r="C67" s="22">
        <v>2015</v>
      </c>
      <c r="D67" s="22" t="str">
        <f>'2015'!$AE$1</f>
        <v>Patológia és kórszövettan</v>
      </c>
      <c r="E67" s="22" t="s">
        <v>165</v>
      </c>
      <c r="F67" s="22">
        <f>'2015'!AD200</f>
        <v>12.8</v>
      </c>
      <c r="G67" s="22" t="s">
        <v>187</v>
      </c>
      <c r="H67" s="22" t="s">
        <v>188</v>
      </c>
      <c r="I67" s="22" t="s">
        <v>189</v>
      </c>
    </row>
    <row r="68" spans="1:9" x14ac:dyDescent="0.25">
      <c r="A68" s="22">
        <v>1459</v>
      </c>
      <c r="B68" s="22" t="s">
        <v>43</v>
      </c>
      <c r="C68" s="22">
        <v>2015</v>
      </c>
      <c r="D68" s="22" t="str">
        <f>'2015'!$AE$1</f>
        <v>Patológia és kórszövettan</v>
      </c>
      <c r="E68" s="22" t="s">
        <v>165</v>
      </c>
      <c r="F68" s="22">
        <f>'2015'!AD201</f>
        <v>-0.2</v>
      </c>
      <c r="G68" s="22" t="s">
        <v>187</v>
      </c>
      <c r="H68" s="22" t="s">
        <v>188</v>
      </c>
      <c r="I68" s="22" t="s">
        <v>189</v>
      </c>
    </row>
    <row r="69" spans="1:9" x14ac:dyDescent="0.25">
      <c r="A69" s="22">
        <v>1460</v>
      </c>
      <c r="B69" s="22" t="s">
        <v>44</v>
      </c>
      <c r="C69" s="22">
        <v>2015</v>
      </c>
      <c r="D69" s="22" t="str">
        <f>'2015'!$AE$1</f>
        <v>Patológia és kórszövettan</v>
      </c>
      <c r="E69" s="22" t="s">
        <v>165</v>
      </c>
      <c r="F69" s="22">
        <f>'2015'!AD202</f>
        <v>0.3</v>
      </c>
      <c r="G69" s="22" t="s">
        <v>187</v>
      </c>
      <c r="H69" s="22" t="s">
        <v>188</v>
      </c>
      <c r="I69" s="22" t="s">
        <v>189</v>
      </c>
    </row>
    <row r="70" spans="1:9" x14ac:dyDescent="0.25">
      <c r="A70" s="22">
        <v>1461</v>
      </c>
      <c r="B70" s="22" t="s">
        <v>45</v>
      </c>
      <c r="C70" s="22">
        <v>2015</v>
      </c>
      <c r="D70" s="22" t="str">
        <f>'2015'!$AE$1</f>
        <v>Patológia és kórszövettan</v>
      </c>
      <c r="E70" s="22" t="s">
        <v>165</v>
      </c>
      <c r="F70" s="22">
        <f>'2015'!AD203</f>
        <v>-0.2</v>
      </c>
      <c r="G70" s="22" t="s">
        <v>187</v>
      </c>
      <c r="H70" s="22" t="s">
        <v>188</v>
      </c>
      <c r="I70" s="22" t="s">
        <v>189</v>
      </c>
    </row>
    <row r="71" spans="1:9" x14ac:dyDescent="0.25">
      <c r="A71" s="22">
        <v>1462</v>
      </c>
      <c r="B71" s="22" t="s">
        <v>46</v>
      </c>
      <c r="C71" s="22">
        <v>2015</v>
      </c>
      <c r="D71" s="22" t="str">
        <f>'2015'!$AE$1</f>
        <v>Patológia és kórszövettan</v>
      </c>
      <c r="E71" s="22" t="s">
        <v>165</v>
      </c>
      <c r="F71" s="22">
        <f>'2015'!AD204</f>
        <v>0.3</v>
      </c>
      <c r="G71" s="22" t="s">
        <v>187</v>
      </c>
      <c r="H71" s="22" t="s">
        <v>188</v>
      </c>
      <c r="I71" s="22" t="s">
        <v>189</v>
      </c>
    </row>
    <row r="72" spans="1:9" x14ac:dyDescent="0.25">
      <c r="A72" s="22">
        <v>1463</v>
      </c>
      <c r="B72" s="22" t="s">
        <v>47</v>
      </c>
      <c r="C72" s="22">
        <v>2015</v>
      </c>
      <c r="D72" s="22" t="str">
        <f>'2015'!$AE$1</f>
        <v>Patológia és kórszövettan</v>
      </c>
      <c r="E72" s="22" t="s">
        <v>165</v>
      </c>
      <c r="F72" s="22">
        <f>'2015'!AD205</f>
        <v>0.3</v>
      </c>
      <c r="G72" s="22" t="s">
        <v>187</v>
      </c>
      <c r="H72" s="22" t="s">
        <v>188</v>
      </c>
      <c r="I72" s="22" t="s">
        <v>189</v>
      </c>
    </row>
    <row r="73" spans="1:9" x14ac:dyDescent="0.25">
      <c r="A73" s="22">
        <v>1464</v>
      </c>
      <c r="B73" s="22" t="s">
        <v>48</v>
      </c>
      <c r="C73" s="22">
        <v>2015</v>
      </c>
      <c r="D73" s="22" t="str">
        <f>'2015'!$AE$1</f>
        <v>Patológia és kórszövettan</v>
      </c>
      <c r="E73" s="22" t="s">
        <v>165</v>
      </c>
      <c r="F73" s="22">
        <f>'2015'!AD206</f>
        <v>-0.2</v>
      </c>
      <c r="G73" s="22" t="s">
        <v>187</v>
      </c>
      <c r="H73" s="22" t="s">
        <v>188</v>
      </c>
      <c r="I73" s="22" t="s">
        <v>189</v>
      </c>
    </row>
    <row r="74" spans="1:9" x14ac:dyDescent="0.25">
      <c r="A74" s="22">
        <v>1465</v>
      </c>
      <c r="B74" s="22" t="s">
        <v>49</v>
      </c>
      <c r="C74" s="22">
        <v>2015</v>
      </c>
      <c r="D74" s="22" t="str">
        <f>'2015'!$AE$1</f>
        <v>Patológia és kórszövettan</v>
      </c>
      <c r="E74" s="22" t="s">
        <v>165</v>
      </c>
      <c r="F74" s="22">
        <f>'2015'!AD207</f>
        <v>192.8</v>
      </c>
      <c r="G74" s="22" t="s">
        <v>187</v>
      </c>
      <c r="H74" s="22" t="s">
        <v>188</v>
      </c>
      <c r="I74" s="22" t="s">
        <v>189</v>
      </c>
    </row>
    <row r="75" spans="1:9" x14ac:dyDescent="0.25">
      <c r="A75" s="22">
        <v>1466</v>
      </c>
      <c r="B75" s="22" t="s">
        <v>50</v>
      </c>
      <c r="C75" s="22">
        <v>2015</v>
      </c>
      <c r="D75" s="22" t="str">
        <f>'2015'!$AE$1</f>
        <v>Patológia és kórszövettan</v>
      </c>
      <c r="E75" s="22" t="s">
        <v>165</v>
      </c>
      <c r="F75" s="22">
        <f>'2015'!AD208</f>
        <v>-0.2</v>
      </c>
      <c r="G75" s="22" t="s">
        <v>187</v>
      </c>
      <c r="H75" s="22" t="s">
        <v>188</v>
      </c>
      <c r="I75" s="22" t="s">
        <v>189</v>
      </c>
    </row>
    <row r="76" spans="1:9" x14ac:dyDescent="0.25">
      <c r="A76" s="22">
        <v>1467</v>
      </c>
      <c r="B76" s="22" t="s">
        <v>51</v>
      </c>
      <c r="C76" s="22">
        <v>2015</v>
      </c>
      <c r="D76" s="22" t="str">
        <f>'2015'!$AE$1</f>
        <v>Patológia és kórszövettan</v>
      </c>
      <c r="E76" s="22" t="s">
        <v>165</v>
      </c>
      <c r="F76" s="22">
        <f>'2015'!AD209</f>
        <v>0.3</v>
      </c>
      <c r="G76" s="22" t="s">
        <v>187</v>
      </c>
      <c r="H76" s="22" t="s">
        <v>188</v>
      </c>
      <c r="I76" s="22" t="s">
        <v>189</v>
      </c>
    </row>
    <row r="77" spans="1:9" x14ac:dyDescent="0.25">
      <c r="A77" s="22">
        <v>1468</v>
      </c>
      <c r="B77" s="22" t="s">
        <v>52</v>
      </c>
      <c r="C77" s="22">
        <v>2015</v>
      </c>
      <c r="D77" s="22" t="str">
        <f>'2015'!$AE$1</f>
        <v>Patológia és kórszövettan</v>
      </c>
      <c r="E77" s="22" t="s">
        <v>165</v>
      </c>
      <c r="F77" s="22">
        <f>'2015'!AD210</f>
        <v>0.3</v>
      </c>
      <c r="G77" s="22" t="s">
        <v>187</v>
      </c>
      <c r="H77" s="22" t="s">
        <v>188</v>
      </c>
      <c r="I77" s="22" t="s">
        <v>189</v>
      </c>
    </row>
    <row r="78" spans="1:9" x14ac:dyDescent="0.25">
      <c r="A78" s="22">
        <v>1469</v>
      </c>
      <c r="B78" s="22" t="s">
        <v>53</v>
      </c>
      <c r="C78" s="22">
        <v>2015</v>
      </c>
      <c r="D78" s="22" t="str">
        <f>'2015'!$AE$1</f>
        <v>Patológia és kórszövettan</v>
      </c>
      <c r="E78" s="22" t="s">
        <v>165</v>
      </c>
      <c r="F78" s="22">
        <f>'2015'!AD211</f>
        <v>-0.2</v>
      </c>
      <c r="G78" s="22" t="s">
        <v>187</v>
      </c>
      <c r="H78" s="22" t="s">
        <v>188</v>
      </c>
      <c r="I78" s="22" t="s">
        <v>189</v>
      </c>
    </row>
    <row r="79" spans="1:9" x14ac:dyDescent="0.25">
      <c r="A79" s="22">
        <v>1470</v>
      </c>
      <c r="B79" s="22" t="s">
        <v>54</v>
      </c>
      <c r="C79" s="22">
        <v>2015</v>
      </c>
      <c r="D79" s="22" t="str">
        <f>'2015'!$AE$1</f>
        <v>Patológia és kórszövettan</v>
      </c>
      <c r="E79" s="22" t="s">
        <v>165</v>
      </c>
      <c r="F79" s="22">
        <f>'2015'!AD212</f>
        <v>-314.7</v>
      </c>
      <c r="G79" s="22" t="s">
        <v>187</v>
      </c>
      <c r="H79" s="22" t="s">
        <v>188</v>
      </c>
      <c r="I79" s="22" t="s">
        <v>189</v>
      </c>
    </row>
    <row r="80" spans="1:9" x14ac:dyDescent="0.25">
      <c r="A80" s="22">
        <v>1471</v>
      </c>
      <c r="B80" s="22" t="s">
        <v>55</v>
      </c>
      <c r="C80" s="22">
        <v>2015</v>
      </c>
      <c r="D80" s="22" t="str">
        <f>'2015'!$AE$1</f>
        <v>Patológia és kórszövettan</v>
      </c>
      <c r="E80" s="22" t="s">
        <v>165</v>
      </c>
      <c r="F80" s="22">
        <f>'2015'!AD213</f>
        <v>0.3</v>
      </c>
      <c r="G80" s="22" t="s">
        <v>187</v>
      </c>
      <c r="H80" s="22" t="s">
        <v>188</v>
      </c>
      <c r="I80" s="22" t="s">
        <v>189</v>
      </c>
    </row>
    <row r="81" spans="1:9" x14ac:dyDescent="0.25">
      <c r="A81" s="22">
        <v>1472</v>
      </c>
      <c r="B81" s="22" t="s">
        <v>56</v>
      </c>
      <c r="C81" s="22">
        <v>2015</v>
      </c>
      <c r="D81" s="22" t="str">
        <f>'2015'!$AE$1</f>
        <v>Patológia és kórszövettan</v>
      </c>
      <c r="E81" s="22" t="s">
        <v>165</v>
      </c>
      <c r="F81" s="22">
        <f>'2015'!AD214</f>
        <v>-0.2</v>
      </c>
      <c r="G81" s="22" t="s">
        <v>187</v>
      </c>
      <c r="H81" s="22" t="s">
        <v>188</v>
      </c>
      <c r="I81" s="22" t="s">
        <v>189</v>
      </c>
    </row>
    <row r="82" spans="1:9" x14ac:dyDescent="0.25">
      <c r="A82" s="22">
        <v>1473</v>
      </c>
      <c r="B82" s="22" t="s">
        <v>57</v>
      </c>
      <c r="C82" s="22">
        <v>2015</v>
      </c>
      <c r="D82" s="22" t="str">
        <f>'2015'!$AE$1</f>
        <v>Patológia és kórszövettan</v>
      </c>
      <c r="E82" s="22" t="s">
        <v>165</v>
      </c>
      <c r="F82" s="22">
        <f>'2015'!AD215</f>
        <v>-13.2</v>
      </c>
      <c r="G82" s="22" t="s">
        <v>187</v>
      </c>
      <c r="H82" s="22" t="s">
        <v>188</v>
      </c>
      <c r="I82" s="22" t="s">
        <v>189</v>
      </c>
    </row>
    <row r="83" spans="1:9" x14ac:dyDescent="0.25">
      <c r="A83" s="22">
        <v>1474</v>
      </c>
      <c r="B83" s="22" t="s">
        <v>58</v>
      </c>
      <c r="C83" s="22">
        <v>2015</v>
      </c>
      <c r="D83" s="22" t="str">
        <f>'2015'!$AE$1</f>
        <v>Patológia és kórszövettan</v>
      </c>
      <c r="E83" s="22" t="s">
        <v>165</v>
      </c>
      <c r="F83" s="22">
        <f>'2015'!AD216</f>
        <v>0.3</v>
      </c>
      <c r="G83" s="22" t="s">
        <v>187</v>
      </c>
      <c r="H83" s="22" t="s">
        <v>188</v>
      </c>
      <c r="I83" s="22" t="s">
        <v>189</v>
      </c>
    </row>
    <row r="84" spans="1:9" x14ac:dyDescent="0.25">
      <c r="A84" s="22">
        <v>1475</v>
      </c>
      <c r="B84" s="22" t="s">
        <v>59</v>
      </c>
      <c r="C84" s="22">
        <v>2015</v>
      </c>
      <c r="D84" s="22" t="str">
        <f>'2015'!$AE$1</f>
        <v>Patológia és kórszövettan</v>
      </c>
      <c r="E84" s="22" t="s">
        <v>165</v>
      </c>
      <c r="F84" s="22">
        <f>'2015'!AD217</f>
        <v>0.3</v>
      </c>
      <c r="G84" s="22" t="s">
        <v>187</v>
      </c>
      <c r="H84" s="22" t="s">
        <v>188</v>
      </c>
      <c r="I84" s="22" t="s">
        <v>189</v>
      </c>
    </row>
    <row r="85" spans="1:9" x14ac:dyDescent="0.25">
      <c r="A85" s="22">
        <v>1476</v>
      </c>
      <c r="B85" s="22" t="s">
        <v>60</v>
      </c>
      <c r="C85" s="22">
        <v>2015</v>
      </c>
      <c r="D85" s="22" t="str">
        <f>'2015'!$AE$1</f>
        <v>Patológia és kórszövettan</v>
      </c>
      <c r="E85" s="22" t="s">
        <v>165</v>
      </c>
      <c r="F85" s="22">
        <f>'2015'!AD218</f>
        <v>0.3</v>
      </c>
      <c r="G85" s="22" t="s">
        <v>187</v>
      </c>
      <c r="H85" s="22" t="s">
        <v>188</v>
      </c>
      <c r="I85" s="22" t="s">
        <v>189</v>
      </c>
    </row>
    <row r="86" spans="1:9" x14ac:dyDescent="0.25">
      <c r="A86" s="22">
        <v>1477</v>
      </c>
      <c r="B86" s="22" t="s">
        <v>61</v>
      </c>
      <c r="C86" s="22">
        <v>2015</v>
      </c>
      <c r="D86" s="22" t="str">
        <f>'2015'!$AE$1</f>
        <v>Patológia és kórszövettan</v>
      </c>
      <c r="E86" s="22" t="s">
        <v>165</v>
      </c>
      <c r="F86" s="22">
        <f>'2015'!AD219</f>
        <v>0.3</v>
      </c>
      <c r="G86" s="22" t="s">
        <v>187</v>
      </c>
      <c r="H86" s="22" t="s">
        <v>188</v>
      </c>
      <c r="I86" s="22" t="s">
        <v>189</v>
      </c>
    </row>
    <row r="87" spans="1:9" x14ac:dyDescent="0.25">
      <c r="A87" s="22">
        <v>1478</v>
      </c>
      <c r="B87" s="22" t="s">
        <v>62</v>
      </c>
      <c r="C87" s="22">
        <v>2015</v>
      </c>
      <c r="D87" s="22" t="str">
        <f>'2015'!$AE$1</f>
        <v>Patológia és kórszövettan</v>
      </c>
      <c r="E87" s="22" t="s">
        <v>165</v>
      </c>
      <c r="F87" s="22">
        <f>'2015'!AD220</f>
        <v>-0.2</v>
      </c>
      <c r="G87" s="22" t="s">
        <v>187</v>
      </c>
      <c r="H87" s="22" t="s">
        <v>188</v>
      </c>
      <c r="I87" s="22" t="s">
        <v>189</v>
      </c>
    </row>
    <row r="88" spans="1:9" x14ac:dyDescent="0.25">
      <c r="A88" s="22">
        <v>1479</v>
      </c>
      <c r="B88" s="22" t="s">
        <v>63</v>
      </c>
      <c r="C88" s="22">
        <v>2015</v>
      </c>
      <c r="D88" s="22" t="str">
        <f>'2015'!$AE$1</f>
        <v>Patológia és kórszövettan</v>
      </c>
      <c r="E88" s="22" t="s">
        <v>165</v>
      </c>
      <c r="F88" s="22">
        <f>'2015'!AD221</f>
        <v>-0.2</v>
      </c>
      <c r="G88" s="22" t="s">
        <v>187</v>
      </c>
      <c r="H88" s="22" t="s">
        <v>188</v>
      </c>
      <c r="I88" s="22" t="s">
        <v>189</v>
      </c>
    </row>
    <row r="89" spans="1:9" x14ac:dyDescent="0.25">
      <c r="A89" s="22">
        <v>1480</v>
      </c>
      <c r="B89" s="22" t="s">
        <v>31</v>
      </c>
      <c r="C89" s="22">
        <v>2015</v>
      </c>
      <c r="D89" s="22" t="str">
        <f>'2015'!$AE$1</f>
        <v>Patológia és kórszövettan</v>
      </c>
      <c r="E89" s="22" t="s">
        <v>166</v>
      </c>
      <c r="F89" s="22">
        <f>'2015'!AE193</f>
        <v>0</v>
      </c>
      <c r="G89" s="22" t="s">
        <v>191</v>
      </c>
      <c r="H89" s="22" t="s">
        <v>188</v>
      </c>
      <c r="I89" s="22" t="s">
        <v>189</v>
      </c>
    </row>
    <row r="90" spans="1:9" x14ac:dyDescent="0.25">
      <c r="A90" s="22">
        <v>1481</v>
      </c>
      <c r="B90" s="22" t="s">
        <v>33</v>
      </c>
      <c r="C90" s="22">
        <v>2015</v>
      </c>
      <c r="D90" s="22" t="str">
        <f>'2015'!$AE$1</f>
        <v>Patológia és kórszövettan</v>
      </c>
      <c r="E90" s="22" t="s">
        <v>166</v>
      </c>
      <c r="F90" s="22">
        <f>'2015'!AE194</f>
        <v>0</v>
      </c>
      <c r="G90" s="22" t="s">
        <v>191</v>
      </c>
      <c r="H90" s="22" t="s">
        <v>188</v>
      </c>
      <c r="I90" s="22" t="s">
        <v>189</v>
      </c>
    </row>
    <row r="91" spans="1:9" x14ac:dyDescent="0.25">
      <c r="A91" s="22">
        <v>1482</v>
      </c>
      <c r="B91" s="22" t="s">
        <v>35</v>
      </c>
      <c r="C91" s="22">
        <v>2015</v>
      </c>
      <c r="D91" s="22" t="str">
        <f>'2015'!$AE$1</f>
        <v>Patológia és kórszövettan</v>
      </c>
      <c r="E91" s="22" t="s">
        <v>166</v>
      </c>
      <c r="F91" s="22">
        <f>'2015'!AE195</f>
        <v>0</v>
      </c>
      <c r="G91" s="22" t="s">
        <v>191</v>
      </c>
      <c r="H91" s="22" t="s">
        <v>188</v>
      </c>
      <c r="I91" s="22" t="s">
        <v>189</v>
      </c>
    </row>
    <row r="92" spans="1:9" x14ac:dyDescent="0.25">
      <c r="A92" s="22">
        <v>1483</v>
      </c>
      <c r="B92" s="22" t="s">
        <v>37</v>
      </c>
      <c r="C92" s="22">
        <v>2015</v>
      </c>
      <c r="D92" s="22" t="str">
        <f>'2015'!$AE$1</f>
        <v>Patológia és kórszövettan</v>
      </c>
      <c r="E92" s="22" t="s">
        <v>166</v>
      </c>
      <c r="F92" s="22">
        <f>'2015'!AE196</f>
        <v>0</v>
      </c>
      <c r="G92" s="22" t="s">
        <v>191</v>
      </c>
      <c r="H92" s="22" t="s">
        <v>188</v>
      </c>
      <c r="I92" s="22" t="s">
        <v>189</v>
      </c>
    </row>
    <row r="93" spans="1:9" x14ac:dyDescent="0.25">
      <c r="A93" s="22">
        <v>1484</v>
      </c>
      <c r="B93" s="22" t="s">
        <v>38</v>
      </c>
      <c r="C93" s="22">
        <v>2015</v>
      </c>
      <c r="D93" s="22" t="str">
        <f>'2015'!$AE$1</f>
        <v>Patológia és kórszövettan</v>
      </c>
      <c r="E93" s="22" t="s">
        <v>166</v>
      </c>
      <c r="F93" s="22">
        <f>'2015'!AE197</f>
        <v>0</v>
      </c>
      <c r="G93" s="22" t="s">
        <v>191</v>
      </c>
      <c r="H93" s="22" t="s">
        <v>188</v>
      </c>
      <c r="I93" s="22" t="s">
        <v>189</v>
      </c>
    </row>
    <row r="94" spans="1:9" x14ac:dyDescent="0.25">
      <c r="A94" s="22">
        <v>1485</v>
      </c>
      <c r="B94" s="22" t="s">
        <v>39</v>
      </c>
      <c r="C94" s="22">
        <v>2015</v>
      </c>
      <c r="D94" s="22" t="str">
        <f>'2015'!$AE$1</f>
        <v>Patológia és kórszövettan</v>
      </c>
      <c r="E94" s="22" t="s">
        <v>166</v>
      </c>
      <c r="F94" s="22">
        <f>'2015'!AE198</f>
        <v>0</v>
      </c>
      <c r="G94" s="22" t="s">
        <v>191</v>
      </c>
      <c r="H94" s="22" t="s">
        <v>188</v>
      </c>
      <c r="I94" s="22" t="s">
        <v>189</v>
      </c>
    </row>
    <row r="95" spans="1:9" x14ac:dyDescent="0.25">
      <c r="A95" s="22">
        <v>1486</v>
      </c>
      <c r="B95" s="22" t="s">
        <v>41</v>
      </c>
      <c r="C95" s="22">
        <v>2015</v>
      </c>
      <c r="D95" s="22" t="str">
        <f>'2015'!$AE$1</f>
        <v>Patológia és kórszövettan</v>
      </c>
      <c r="E95" s="22" t="s">
        <v>166</v>
      </c>
      <c r="F95" s="22">
        <f>'2015'!AE199</f>
        <v>0.01</v>
      </c>
      <c r="G95" s="22" t="s">
        <v>191</v>
      </c>
      <c r="H95" s="22" t="s">
        <v>188</v>
      </c>
      <c r="I95" s="22" t="s">
        <v>189</v>
      </c>
    </row>
    <row r="96" spans="1:9" x14ac:dyDescent="0.25">
      <c r="A96" s="22">
        <v>1487</v>
      </c>
      <c r="B96" s="22" t="s">
        <v>42</v>
      </c>
      <c r="C96" s="22">
        <v>2015</v>
      </c>
      <c r="D96" s="22" t="str">
        <f>'2015'!$AE$1</f>
        <v>Patológia és kórszövettan</v>
      </c>
      <c r="E96" s="22" t="s">
        <v>166</v>
      </c>
      <c r="F96" s="22">
        <f>'2015'!AE200</f>
        <v>0</v>
      </c>
      <c r="G96" s="22" t="s">
        <v>191</v>
      </c>
      <c r="H96" s="22" t="s">
        <v>188</v>
      </c>
      <c r="I96" s="22" t="s">
        <v>189</v>
      </c>
    </row>
    <row r="97" spans="1:9" x14ac:dyDescent="0.25">
      <c r="A97" s="22">
        <v>1488</v>
      </c>
      <c r="B97" s="22" t="s">
        <v>43</v>
      </c>
      <c r="C97" s="22">
        <v>2015</v>
      </c>
      <c r="D97" s="22" t="str">
        <f>'2015'!$AE$1</f>
        <v>Patológia és kórszövettan</v>
      </c>
      <c r="E97" s="22" t="s">
        <v>166</v>
      </c>
      <c r="F97" s="22">
        <f>'2015'!AE201</f>
        <v>0</v>
      </c>
      <c r="G97" s="22" t="s">
        <v>191</v>
      </c>
      <c r="H97" s="22" t="s">
        <v>188</v>
      </c>
      <c r="I97" s="22" t="s">
        <v>189</v>
      </c>
    </row>
    <row r="98" spans="1:9" x14ac:dyDescent="0.25">
      <c r="A98" s="22">
        <v>1489</v>
      </c>
      <c r="B98" s="22" t="s">
        <v>44</v>
      </c>
      <c r="C98" s="22">
        <v>2015</v>
      </c>
      <c r="D98" s="22" t="str">
        <f>'2015'!$AE$1</f>
        <v>Patológia és kórszövettan</v>
      </c>
      <c r="E98" s="22" t="s">
        <v>166</v>
      </c>
      <c r="F98" s="22">
        <f>'2015'!AE202</f>
        <v>0</v>
      </c>
      <c r="G98" s="22" t="s">
        <v>191</v>
      </c>
      <c r="H98" s="22" t="s">
        <v>188</v>
      </c>
      <c r="I98" s="22" t="s">
        <v>189</v>
      </c>
    </row>
    <row r="99" spans="1:9" x14ac:dyDescent="0.25">
      <c r="A99" s="22">
        <v>1490</v>
      </c>
      <c r="B99" s="22" t="s">
        <v>45</v>
      </c>
      <c r="C99" s="22">
        <v>2015</v>
      </c>
      <c r="D99" s="22" t="str">
        <f>'2015'!$AE$1</f>
        <v>Patológia és kórszövettan</v>
      </c>
      <c r="E99" s="22" t="s">
        <v>166</v>
      </c>
      <c r="F99" s="22">
        <f>'2015'!AE203</f>
        <v>0</v>
      </c>
      <c r="G99" s="22" t="s">
        <v>191</v>
      </c>
      <c r="H99" s="22" t="s">
        <v>188</v>
      </c>
      <c r="I99" s="22" t="s">
        <v>189</v>
      </c>
    </row>
    <row r="100" spans="1:9" x14ac:dyDescent="0.25">
      <c r="A100" s="22">
        <v>1491</v>
      </c>
      <c r="B100" s="22" t="s">
        <v>46</v>
      </c>
      <c r="C100" s="22">
        <v>2015</v>
      </c>
      <c r="D100" s="22" t="str">
        <f>'2015'!$AE$1</f>
        <v>Patológia és kórszövettan</v>
      </c>
      <c r="E100" s="22" t="s">
        <v>166</v>
      </c>
      <c r="F100" s="22">
        <f>'2015'!AE204</f>
        <v>0</v>
      </c>
      <c r="G100" s="22" t="s">
        <v>191</v>
      </c>
      <c r="H100" s="22" t="s">
        <v>188</v>
      </c>
      <c r="I100" s="22" t="s">
        <v>189</v>
      </c>
    </row>
    <row r="101" spans="1:9" x14ac:dyDescent="0.25">
      <c r="A101" s="22">
        <v>1492</v>
      </c>
      <c r="B101" s="22" t="s">
        <v>47</v>
      </c>
      <c r="C101" s="22">
        <v>2015</v>
      </c>
      <c r="D101" s="22" t="str">
        <f>'2015'!$AE$1</f>
        <v>Patológia és kórszövettan</v>
      </c>
      <c r="E101" s="22" t="s">
        <v>166</v>
      </c>
      <c r="F101" s="22">
        <f>'2015'!AE205</f>
        <v>0</v>
      </c>
      <c r="G101" s="22" t="s">
        <v>191</v>
      </c>
      <c r="H101" s="22" t="s">
        <v>188</v>
      </c>
      <c r="I101" s="22" t="s">
        <v>189</v>
      </c>
    </row>
    <row r="102" spans="1:9" x14ac:dyDescent="0.25">
      <c r="A102" s="22">
        <v>1493</v>
      </c>
      <c r="B102" s="22" t="s">
        <v>48</v>
      </c>
      <c r="C102" s="22">
        <v>2015</v>
      </c>
      <c r="D102" s="22" t="str">
        <f>'2015'!$AE$1</f>
        <v>Patológia és kórszövettan</v>
      </c>
      <c r="E102" s="22" t="s">
        <v>166</v>
      </c>
      <c r="F102" s="22">
        <f>'2015'!AE206</f>
        <v>0</v>
      </c>
      <c r="G102" s="22" t="s">
        <v>191</v>
      </c>
      <c r="H102" s="22" t="s">
        <v>188</v>
      </c>
      <c r="I102" s="22" t="s">
        <v>189</v>
      </c>
    </row>
    <row r="103" spans="1:9" x14ac:dyDescent="0.25">
      <c r="A103" s="22">
        <v>1494</v>
      </c>
      <c r="B103" s="22" t="s">
        <v>49</v>
      </c>
      <c r="C103" s="22">
        <v>2015</v>
      </c>
      <c r="D103" s="22" t="str">
        <f>'2015'!$AE$1</f>
        <v>Patológia és kórszövettan</v>
      </c>
      <c r="E103" s="22" t="s">
        <v>166</v>
      </c>
      <c r="F103" s="22">
        <f>'2015'!AE207</f>
        <v>0.02</v>
      </c>
      <c r="G103" s="22" t="s">
        <v>191</v>
      </c>
      <c r="H103" s="22" t="s">
        <v>188</v>
      </c>
      <c r="I103" s="22" t="s">
        <v>189</v>
      </c>
    </row>
    <row r="104" spans="1:9" x14ac:dyDescent="0.25">
      <c r="A104" s="22">
        <v>1495</v>
      </c>
      <c r="B104" s="22" t="s">
        <v>50</v>
      </c>
      <c r="C104" s="22">
        <v>2015</v>
      </c>
      <c r="D104" s="22" t="str">
        <f>'2015'!$AE$1</f>
        <v>Patológia és kórszövettan</v>
      </c>
      <c r="E104" s="22" t="s">
        <v>166</v>
      </c>
      <c r="F104" s="22">
        <f>'2015'!AE208</f>
        <v>0</v>
      </c>
      <c r="G104" s="22" t="s">
        <v>191</v>
      </c>
      <c r="H104" s="22" t="s">
        <v>188</v>
      </c>
      <c r="I104" s="22" t="s">
        <v>189</v>
      </c>
    </row>
    <row r="105" spans="1:9" x14ac:dyDescent="0.25">
      <c r="A105" s="22">
        <v>1496</v>
      </c>
      <c r="B105" s="22" t="s">
        <v>51</v>
      </c>
      <c r="C105" s="22">
        <v>2015</v>
      </c>
      <c r="D105" s="22" t="str">
        <f>'2015'!$AE$1</f>
        <v>Patológia és kórszövettan</v>
      </c>
      <c r="E105" s="22" t="s">
        <v>166</v>
      </c>
      <c r="F105" s="22">
        <f>'2015'!AE209</f>
        <v>0</v>
      </c>
      <c r="G105" s="22" t="s">
        <v>191</v>
      </c>
      <c r="H105" s="22" t="s">
        <v>188</v>
      </c>
      <c r="I105" s="22" t="s">
        <v>189</v>
      </c>
    </row>
    <row r="106" spans="1:9" x14ac:dyDescent="0.25">
      <c r="A106" s="22">
        <v>1497</v>
      </c>
      <c r="B106" s="22" t="s">
        <v>52</v>
      </c>
      <c r="C106" s="22">
        <v>2015</v>
      </c>
      <c r="D106" s="22" t="str">
        <f>'2015'!$AE$1</f>
        <v>Patológia és kórszövettan</v>
      </c>
      <c r="E106" s="22" t="s">
        <v>166</v>
      </c>
      <c r="F106" s="22">
        <f>'2015'!AE210</f>
        <v>0</v>
      </c>
      <c r="G106" s="22" t="s">
        <v>191</v>
      </c>
      <c r="H106" s="22" t="s">
        <v>188</v>
      </c>
      <c r="I106" s="22" t="s">
        <v>189</v>
      </c>
    </row>
    <row r="107" spans="1:9" x14ac:dyDescent="0.25">
      <c r="A107" s="22">
        <v>1498</v>
      </c>
      <c r="B107" s="22" t="s">
        <v>53</v>
      </c>
      <c r="C107" s="22">
        <v>2015</v>
      </c>
      <c r="D107" s="22" t="str">
        <f>'2015'!$AE$1</f>
        <v>Patológia és kórszövettan</v>
      </c>
      <c r="E107" s="22" t="s">
        <v>166</v>
      </c>
      <c r="F107" s="22">
        <f>'2015'!AE211</f>
        <v>0</v>
      </c>
      <c r="G107" s="22" t="s">
        <v>191</v>
      </c>
      <c r="H107" s="22" t="s">
        <v>188</v>
      </c>
      <c r="I107" s="22" t="s">
        <v>189</v>
      </c>
    </row>
    <row r="108" spans="1:9" x14ac:dyDescent="0.25">
      <c r="A108" s="22">
        <v>1499</v>
      </c>
      <c r="B108" s="22" t="s">
        <v>54</v>
      </c>
      <c r="C108" s="22">
        <v>2015</v>
      </c>
      <c r="D108" s="22" t="str">
        <f>'2015'!$AE$1</f>
        <v>Patológia és kórszövettan</v>
      </c>
      <c r="E108" s="22" t="s">
        <v>166</v>
      </c>
      <c r="F108" s="22">
        <f>'2015'!AE212</f>
        <v>-0.03</v>
      </c>
      <c r="G108" s="22" t="s">
        <v>191</v>
      </c>
      <c r="H108" s="22" t="s">
        <v>188</v>
      </c>
      <c r="I108" s="22" t="s">
        <v>189</v>
      </c>
    </row>
    <row r="109" spans="1:9" x14ac:dyDescent="0.25">
      <c r="A109" s="22">
        <v>1500</v>
      </c>
      <c r="B109" s="22" t="s">
        <v>55</v>
      </c>
      <c r="C109" s="22">
        <v>2015</v>
      </c>
      <c r="D109" s="22" t="str">
        <f>'2015'!$AE$1</f>
        <v>Patológia és kórszövettan</v>
      </c>
      <c r="E109" s="22" t="s">
        <v>166</v>
      </c>
      <c r="F109" s="22">
        <f>'2015'!AE213</f>
        <v>0</v>
      </c>
      <c r="G109" s="22" t="s">
        <v>191</v>
      </c>
      <c r="H109" s="22" t="s">
        <v>188</v>
      </c>
      <c r="I109" s="22" t="s">
        <v>189</v>
      </c>
    </row>
    <row r="110" spans="1:9" x14ac:dyDescent="0.25">
      <c r="A110" s="22">
        <v>1501</v>
      </c>
      <c r="B110" s="22" t="s">
        <v>56</v>
      </c>
      <c r="C110" s="22">
        <v>2015</v>
      </c>
      <c r="D110" s="22" t="str">
        <f>'2015'!$AE$1</f>
        <v>Patológia és kórszövettan</v>
      </c>
      <c r="E110" s="22" t="s">
        <v>166</v>
      </c>
      <c r="F110" s="22">
        <f>'2015'!AE214</f>
        <v>0</v>
      </c>
      <c r="G110" s="22" t="s">
        <v>191</v>
      </c>
      <c r="H110" s="22" t="s">
        <v>188</v>
      </c>
      <c r="I110" s="22" t="s">
        <v>189</v>
      </c>
    </row>
    <row r="111" spans="1:9" x14ac:dyDescent="0.25">
      <c r="A111" s="22">
        <v>1502</v>
      </c>
      <c r="B111" s="22" t="s">
        <v>57</v>
      </c>
      <c r="C111" s="22">
        <v>2015</v>
      </c>
      <c r="D111" s="22" t="str">
        <f>'2015'!$AE$1</f>
        <v>Patológia és kórszövettan</v>
      </c>
      <c r="E111" s="22" t="s">
        <v>166</v>
      </c>
      <c r="F111" s="22">
        <f>'2015'!AE215</f>
        <v>0</v>
      </c>
      <c r="G111" s="22" t="s">
        <v>191</v>
      </c>
      <c r="H111" s="22" t="s">
        <v>188</v>
      </c>
      <c r="I111" s="22" t="s">
        <v>189</v>
      </c>
    </row>
    <row r="112" spans="1:9" x14ac:dyDescent="0.25">
      <c r="A112" s="22">
        <v>1503</v>
      </c>
      <c r="B112" s="22" t="s">
        <v>58</v>
      </c>
      <c r="C112" s="22">
        <v>2015</v>
      </c>
      <c r="D112" s="22" t="str">
        <f>'2015'!$AE$1</f>
        <v>Patológia és kórszövettan</v>
      </c>
      <c r="E112" s="22" t="s">
        <v>166</v>
      </c>
      <c r="F112" s="22">
        <f>'2015'!AE216</f>
        <v>0</v>
      </c>
      <c r="G112" s="22" t="s">
        <v>191</v>
      </c>
      <c r="H112" s="22" t="s">
        <v>188</v>
      </c>
      <c r="I112" s="22" t="s">
        <v>189</v>
      </c>
    </row>
    <row r="113" spans="1:9" x14ac:dyDescent="0.25">
      <c r="A113" s="22">
        <v>1504</v>
      </c>
      <c r="B113" s="22" t="s">
        <v>59</v>
      </c>
      <c r="C113" s="22">
        <v>2015</v>
      </c>
      <c r="D113" s="22" t="str">
        <f>'2015'!$AE$1</f>
        <v>Patológia és kórszövettan</v>
      </c>
      <c r="E113" s="22" t="s">
        <v>166</v>
      </c>
      <c r="F113" s="22">
        <f>'2015'!AE217</f>
        <v>0</v>
      </c>
      <c r="G113" s="22" t="s">
        <v>191</v>
      </c>
      <c r="H113" s="22" t="s">
        <v>188</v>
      </c>
      <c r="I113" s="22" t="s">
        <v>189</v>
      </c>
    </row>
    <row r="114" spans="1:9" x14ac:dyDescent="0.25">
      <c r="A114" s="22">
        <v>1505</v>
      </c>
      <c r="B114" s="22" t="s">
        <v>60</v>
      </c>
      <c r="C114" s="22">
        <v>2015</v>
      </c>
      <c r="D114" s="22" t="str">
        <f>'2015'!$AE$1</f>
        <v>Patológia és kórszövettan</v>
      </c>
      <c r="E114" s="22" t="s">
        <v>166</v>
      </c>
      <c r="F114" s="22">
        <f>'2015'!AE218</f>
        <v>0</v>
      </c>
      <c r="G114" s="22" t="s">
        <v>191</v>
      </c>
      <c r="H114" s="22" t="s">
        <v>188</v>
      </c>
      <c r="I114" s="22" t="s">
        <v>189</v>
      </c>
    </row>
    <row r="115" spans="1:9" x14ac:dyDescent="0.25">
      <c r="A115" s="22">
        <v>1506</v>
      </c>
      <c r="B115" s="22" t="s">
        <v>61</v>
      </c>
      <c r="C115" s="22">
        <v>2015</v>
      </c>
      <c r="D115" s="22" t="str">
        <f>'2015'!$AE$1</f>
        <v>Patológia és kórszövettan</v>
      </c>
      <c r="E115" s="22" t="s">
        <v>166</v>
      </c>
      <c r="F115" s="22">
        <f>'2015'!AE219</f>
        <v>0</v>
      </c>
      <c r="G115" s="22" t="s">
        <v>191</v>
      </c>
      <c r="H115" s="22" t="s">
        <v>188</v>
      </c>
      <c r="I115" s="22" t="s">
        <v>189</v>
      </c>
    </row>
    <row r="116" spans="1:9" x14ac:dyDescent="0.25">
      <c r="A116" s="22">
        <v>1507</v>
      </c>
      <c r="B116" s="22" t="s">
        <v>62</v>
      </c>
      <c r="C116" s="22">
        <v>2015</v>
      </c>
      <c r="D116" s="22" t="str">
        <f>'2015'!$AE$1</f>
        <v>Patológia és kórszövettan</v>
      </c>
      <c r="E116" s="22" t="s">
        <v>166</v>
      </c>
      <c r="F116" s="22">
        <f>'2015'!AE220</f>
        <v>0</v>
      </c>
      <c r="G116" s="22" t="s">
        <v>191</v>
      </c>
      <c r="H116" s="22" t="s">
        <v>188</v>
      </c>
      <c r="I116" s="22" t="s">
        <v>189</v>
      </c>
    </row>
    <row r="117" spans="1:9" x14ac:dyDescent="0.25">
      <c r="A117" s="22">
        <v>1508</v>
      </c>
      <c r="B117" s="22" t="s">
        <v>63</v>
      </c>
      <c r="C117" s="22">
        <v>2015</v>
      </c>
      <c r="D117" s="22" t="str">
        <f>'2015'!$AE$1</f>
        <v>Patológia és kórszövettan</v>
      </c>
      <c r="E117" s="22" t="s">
        <v>166</v>
      </c>
      <c r="F117" s="22">
        <f>'2015'!AE221</f>
        <v>0</v>
      </c>
      <c r="G117" s="22" t="s">
        <v>191</v>
      </c>
      <c r="H117" s="22" t="s">
        <v>188</v>
      </c>
      <c r="I117" s="22" t="s">
        <v>189</v>
      </c>
    </row>
    <row r="118" spans="1:9" x14ac:dyDescent="0.25">
      <c r="A118" s="22">
        <v>1509</v>
      </c>
      <c r="B118" s="22" t="s">
        <v>31</v>
      </c>
      <c r="C118" s="22">
        <v>2016</v>
      </c>
      <c r="D118" s="22" t="str">
        <f>'2015'!$AE$1</f>
        <v>Patológia és kórszövettan</v>
      </c>
      <c r="E118" s="22" t="s">
        <v>186</v>
      </c>
      <c r="F118" s="22">
        <f>'2016'!AC193</f>
        <v>1011410</v>
      </c>
      <c r="G118" s="22" t="s">
        <v>187</v>
      </c>
      <c r="H118" s="22" t="s">
        <v>188</v>
      </c>
      <c r="I118" s="22" t="s">
        <v>189</v>
      </c>
    </row>
    <row r="119" spans="1:9" x14ac:dyDescent="0.25">
      <c r="A119" s="22">
        <v>1510</v>
      </c>
      <c r="B119" s="22" t="s">
        <v>33</v>
      </c>
      <c r="C119" s="22">
        <v>2016</v>
      </c>
      <c r="D119" s="22" t="str">
        <f>'2015'!$AE$1</f>
        <v>Patológia és kórszövettan</v>
      </c>
      <c r="E119" s="22" t="s">
        <v>186</v>
      </c>
      <c r="F119" s="22">
        <f>'2016'!AC194</f>
        <v>1011410</v>
      </c>
      <c r="G119" s="22" t="s">
        <v>187</v>
      </c>
      <c r="H119" s="22" t="s">
        <v>188</v>
      </c>
      <c r="I119" s="22" t="s">
        <v>189</v>
      </c>
    </row>
    <row r="120" spans="1:9" x14ac:dyDescent="0.25">
      <c r="A120" s="22">
        <v>1511</v>
      </c>
      <c r="B120" s="22" t="s">
        <v>35</v>
      </c>
      <c r="C120" s="22">
        <v>2016</v>
      </c>
      <c r="D120" s="22" t="str">
        <f>'2015'!$AE$1</f>
        <v>Patológia és kórszövettan</v>
      </c>
      <c r="E120" s="22" t="s">
        <v>186</v>
      </c>
      <c r="F120" s="22">
        <f>'2016'!AC195</f>
        <v>1009095</v>
      </c>
      <c r="G120" s="22" t="s">
        <v>187</v>
      </c>
      <c r="H120" s="22" t="s">
        <v>188</v>
      </c>
      <c r="I120" s="22" t="s">
        <v>189</v>
      </c>
    </row>
    <row r="121" spans="1:9" x14ac:dyDescent="0.25">
      <c r="A121" s="22">
        <v>1512</v>
      </c>
      <c r="B121" s="22" t="s">
        <v>37</v>
      </c>
      <c r="C121" s="22">
        <v>2016</v>
      </c>
      <c r="D121" s="22" t="str">
        <f>'2015'!$AE$1</f>
        <v>Patológia és kórszövettan</v>
      </c>
      <c r="E121" s="22" t="s">
        <v>186</v>
      </c>
      <c r="F121" s="22">
        <f>'2016'!AC196</f>
        <v>1007787</v>
      </c>
      <c r="G121" s="22" t="s">
        <v>187</v>
      </c>
      <c r="H121" s="22" t="s">
        <v>188</v>
      </c>
      <c r="I121" s="22" t="s">
        <v>189</v>
      </c>
    </row>
    <row r="122" spans="1:9" x14ac:dyDescent="0.25">
      <c r="A122" s="22">
        <v>1513</v>
      </c>
      <c r="B122" s="22" t="s">
        <v>38</v>
      </c>
      <c r="C122" s="22">
        <v>2016</v>
      </c>
      <c r="D122" s="22" t="str">
        <f>'2015'!$AE$1</f>
        <v>Patológia és kórszövettan</v>
      </c>
      <c r="E122" s="22" t="s">
        <v>186</v>
      </c>
      <c r="F122" s="22">
        <f>'2016'!AC197</f>
        <v>1008341</v>
      </c>
      <c r="G122" s="22" t="s">
        <v>187</v>
      </c>
      <c r="H122" s="22" t="s">
        <v>188</v>
      </c>
      <c r="I122" s="22" t="s">
        <v>189</v>
      </c>
    </row>
    <row r="123" spans="1:9" x14ac:dyDescent="0.25">
      <c r="A123" s="22">
        <v>1514</v>
      </c>
      <c r="B123" s="22" t="s">
        <v>39</v>
      </c>
      <c r="C123" s="22">
        <v>2016</v>
      </c>
      <c r="D123" s="22" t="str">
        <f>'2015'!$AE$1</f>
        <v>Patológia és kórszövettan</v>
      </c>
      <c r="E123" s="22" t="s">
        <v>186</v>
      </c>
      <c r="F123" s="22">
        <f>'2016'!AC198</f>
        <v>1008483</v>
      </c>
      <c r="G123" s="22" t="s">
        <v>187</v>
      </c>
      <c r="H123" s="22" t="s">
        <v>188</v>
      </c>
      <c r="I123" s="22" t="s">
        <v>189</v>
      </c>
    </row>
    <row r="124" spans="1:9" x14ac:dyDescent="0.25">
      <c r="A124" s="22">
        <v>1515</v>
      </c>
      <c r="B124" s="22" t="s">
        <v>41</v>
      </c>
      <c r="C124" s="22">
        <v>2016</v>
      </c>
      <c r="D124" s="22" t="str">
        <f>'2015'!$AE$1</f>
        <v>Patológia és kórszövettan</v>
      </c>
      <c r="E124" s="22" t="s">
        <v>186</v>
      </c>
      <c r="F124" s="22">
        <f>'2016'!AC199</f>
        <v>1016856</v>
      </c>
      <c r="G124" s="22" t="s">
        <v>187</v>
      </c>
      <c r="H124" s="22" t="s">
        <v>188</v>
      </c>
      <c r="I124" s="22" t="s">
        <v>189</v>
      </c>
    </row>
    <row r="125" spans="1:9" x14ac:dyDescent="0.25">
      <c r="A125" s="22">
        <v>1516</v>
      </c>
      <c r="B125" s="22" t="s">
        <v>42</v>
      </c>
      <c r="C125" s="22">
        <v>2016</v>
      </c>
      <c r="D125" s="22" t="str">
        <f>'2015'!$AE$1</f>
        <v>Patológia és kórszövettan</v>
      </c>
      <c r="E125" s="22" t="s">
        <v>186</v>
      </c>
      <c r="F125" s="22">
        <f>'2016'!AC200</f>
        <v>1010034</v>
      </c>
      <c r="G125" s="22" t="s">
        <v>187</v>
      </c>
      <c r="H125" s="22" t="s">
        <v>188</v>
      </c>
      <c r="I125" s="22" t="s">
        <v>189</v>
      </c>
    </row>
    <row r="126" spans="1:9" x14ac:dyDescent="0.25">
      <c r="A126" s="22">
        <v>1517</v>
      </c>
      <c r="B126" s="22" t="s">
        <v>43</v>
      </c>
      <c r="C126" s="22">
        <v>2016</v>
      </c>
      <c r="D126" s="22" t="str">
        <f>'2015'!$AE$1</f>
        <v>Patológia és kórszövettan</v>
      </c>
      <c r="E126" s="22" t="s">
        <v>186</v>
      </c>
      <c r="F126" s="22">
        <f>'2016'!AC201</f>
        <v>1009871</v>
      </c>
      <c r="G126" s="22" t="s">
        <v>187</v>
      </c>
      <c r="H126" s="22" t="s">
        <v>188</v>
      </c>
      <c r="I126" s="22" t="s">
        <v>189</v>
      </c>
    </row>
    <row r="127" spans="1:9" x14ac:dyDescent="0.25">
      <c r="A127" s="22">
        <v>1518</v>
      </c>
      <c r="B127" s="22" t="s">
        <v>44</v>
      </c>
      <c r="C127" s="22">
        <v>2016</v>
      </c>
      <c r="D127" s="22" t="str">
        <f>'2015'!$AE$1</f>
        <v>Patológia és kórszövettan</v>
      </c>
      <c r="E127" s="22" t="s">
        <v>186</v>
      </c>
      <c r="F127" s="22">
        <f>'2016'!AC202</f>
        <v>1013145</v>
      </c>
      <c r="G127" s="22" t="s">
        <v>187</v>
      </c>
      <c r="H127" s="22" t="s">
        <v>188</v>
      </c>
      <c r="I127" s="22" t="s">
        <v>189</v>
      </c>
    </row>
    <row r="128" spans="1:9" x14ac:dyDescent="0.25">
      <c r="A128" s="22">
        <v>1519</v>
      </c>
      <c r="B128" s="22" t="s">
        <v>45</v>
      </c>
      <c r="C128" s="22">
        <v>2016</v>
      </c>
      <c r="D128" s="22" t="str">
        <f>'2015'!$AE$1</f>
        <v>Patológia és kórszövettan</v>
      </c>
      <c r="E128" s="22" t="s">
        <v>186</v>
      </c>
      <c r="F128" s="22">
        <f>'2016'!AC203</f>
        <v>1013668</v>
      </c>
      <c r="G128" s="22" t="s">
        <v>187</v>
      </c>
      <c r="H128" s="22" t="s">
        <v>188</v>
      </c>
      <c r="I128" s="22" t="s">
        <v>189</v>
      </c>
    </row>
    <row r="129" spans="1:9" x14ac:dyDescent="0.25">
      <c r="A129" s="22">
        <v>1520</v>
      </c>
      <c r="B129" s="22" t="s">
        <v>46</v>
      </c>
      <c r="C129" s="22">
        <v>2016</v>
      </c>
      <c r="D129" s="22" t="str">
        <f>'2015'!$AE$1</f>
        <v>Patológia és kórszövettan</v>
      </c>
      <c r="E129" s="22" t="s">
        <v>186</v>
      </c>
      <c r="F129" s="22">
        <f>'2016'!AC204</f>
        <v>1008599</v>
      </c>
      <c r="G129" s="22" t="s">
        <v>187</v>
      </c>
      <c r="H129" s="22" t="s">
        <v>188</v>
      </c>
      <c r="I129" s="22" t="s">
        <v>189</v>
      </c>
    </row>
    <row r="130" spans="1:9" x14ac:dyDescent="0.25">
      <c r="A130" s="22">
        <v>1521</v>
      </c>
      <c r="B130" s="22" t="s">
        <v>47</v>
      </c>
      <c r="C130" s="22">
        <v>2016</v>
      </c>
      <c r="D130" s="22" t="str">
        <f>'2015'!$AE$1</f>
        <v>Patológia és kórszövettan</v>
      </c>
      <c r="E130" s="22" t="s">
        <v>186</v>
      </c>
      <c r="F130" s="22">
        <f>'2016'!AC205</f>
        <v>1009374</v>
      </c>
      <c r="G130" s="22" t="s">
        <v>187</v>
      </c>
      <c r="H130" s="22" t="s">
        <v>188</v>
      </c>
      <c r="I130" s="22" t="s">
        <v>189</v>
      </c>
    </row>
    <row r="131" spans="1:9" x14ac:dyDescent="0.25">
      <c r="A131" s="22">
        <v>1522</v>
      </c>
      <c r="B131" s="22" t="s">
        <v>48</v>
      </c>
      <c r="C131" s="22">
        <v>2016</v>
      </c>
      <c r="D131" s="22" t="str">
        <f>'2015'!$AE$1</f>
        <v>Patológia és kórszövettan</v>
      </c>
      <c r="E131" s="22" t="s">
        <v>186</v>
      </c>
      <c r="F131" s="22">
        <f>'2016'!AC206</f>
        <v>1010862</v>
      </c>
      <c r="G131" s="22" t="s">
        <v>187</v>
      </c>
      <c r="H131" s="22" t="s">
        <v>188</v>
      </c>
      <c r="I131" s="22" t="s">
        <v>189</v>
      </c>
    </row>
    <row r="132" spans="1:9" x14ac:dyDescent="0.25">
      <c r="A132" s="22">
        <v>1523</v>
      </c>
      <c r="B132" s="22" t="s">
        <v>49</v>
      </c>
      <c r="C132" s="22">
        <v>2016</v>
      </c>
      <c r="D132" s="22" t="str">
        <f>'2015'!$AE$1</f>
        <v>Patológia és kórszövettan</v>
      </c>
      <c r="E132" s="22" t="s">
        <v>186</v>
      </c>
      <c r="F132" s="22">
        <f>'2016'!AC207</f>
        <v>1010768</v>
      </c>
      <c r="G132" s="22" t="s">
        <v>187</v>
      </c>
      <c r="H132" s="22" t="s">
        <v>188</v>
      </c>
      <c r="I132" s="22" t="s">
        <v>189</v>
      </c>
    </row>
    <row r="133" spans="1:9" x14ac:dyDescent="0.25">
      <c r="A133" s="22">
        <v>1524</v>
      </c>
      <c r="B133" s="22" t="s">
        <v>50</v>
      </c>
      <c r="C133" s="22">
        <v>2016</v>
      </c>
      <c r="D133" s="22" t="str">
        <f>'2015'!$AE$1</f>
        <v>Patológia és kórszövettan</v>
      </c>
      <c r="E133" s="22" t="s">
        <v>186</v>
      </c>
      <c r="F133" s="22">
        <f>'2016'!AC208</f>
        <v>1009470</v>
      </c>
      <c r="G133" s="22" t="s">
        <v>187</v>
      </c>
      <c r="H133" s="22" t="s">
        <v>188</v>
      </c>
      <c r="I133" s="22" t="s">
        <v>189</v>
      </c>
    </row>
    <row r="134" spans="1:9" x14ac:dyDescent="0.25">
      <c r="A134" s="22">
        <v>1525</v>
      </c>
      <c r="B134" s="22" t="s">
        <v>51</v>
      </c>
      <c r="C134" s="22">
        <v>2016</v>
      </c>
      <c r="D134" s="22" t="str">
        <f>'2015'!$AE$1</f>
        <v>Patológia és kórszövettan</v>
      </c>
      <c r="E134" s="22" t="s">
        <v>186</v>
      </c>
      <c r="F134" s="22">
        <f>'2016'!AC209</f>
        <v>1009384</v>
      </c>
      <c r="G134" s="22" t="s">
        <v>187</v>
      </c>
      <c r="H134" s="22" t="s">
        <v>188</v>
      </c>
      <c r="I134" s="22" t="s">
        <v>189</v>
      </c>
    </row>
    <row r="135" spans="1:9" x14ac:dyDescent="0.25">
      <c r="A135" s="22">
        <v>1526</v>
      </c>
      <c r="B135" s="22" t="s">
        <v>52</v>
      </c>
      <c r="C135" s="22">
        <v>2016</v>
      </c>
      <c r="D135" s="22" t="str">
        <f>'2015'!$AE$1</f>
        <v>Patológia és kórszövettan</v>
      </c>
      <c r="E135" s="22" t="s">
        <v>186</v>
      </c>
      <c r="F135" s="22">
        <f>'2016'!AC210</f>
        <v>1008218</v>
      </c>
      <c r="G135" s="22" t="s">
        <v>187</v>
      </c>
      <c r="H135" s="22" t="s">
        <v>188</v>
      </c>
      <c r="I135" s="22" t="s">
        <v>189</v>
      </c>
    </row>
    <row r="136" spans="1:9" x14ac:dyDescent="0.25">
      <c r="A136" s="22">
        <v>1527</v>
      </c>
      <c r="B136" s="22" t="s">
        <v>53</v>
      </c>
      <c r="C136" s="22">
        <v>2016</v>
      </c>
      <c r="D136" s="22" t="str">
        <f>'2015'!$AE$1</f>
        <v>Patológia és kórszövettan</v>
      </c>
      <c r="E136" s="22" t="s">
        <v>186</v>
      </c>
      <c r="F136" s="22">
        <f>'2016'!AC211</f>
        <v>1009237</v>
      </c>
      <c r="G136" s="22" t="s">
        <v>187</v>
      </c>
      <c r="H136" s="22" t="s">
        <v>188</v>
      </c>
      <c r="I136" s="22" t="s">
        <v>189</v>
      </c>
    </row>
    <row r="137" spans="1:9" x14ac:dyDescent="0.25">
      <c r="A137" s="22">
        <v>1528</v>
      </c>
      <c r="B137" s="22" t="s">
        <v>54</v>
      </c>
      <c r="C137" s="22">
        <v>2016</v>
      </c>
      <c r="D137" s="22" t="str">
        <f>'2015'!$AE$1</f>
        <v>Patológia és kórszövettan</v>
      </c>
      <c r="E137" s="22" t="s">
        <v>186</v>
      </c>
      <c r="F137" s="22">
        <f>'2016'!AC212</f>
        <v>1010955</v>
      </c>
      <c r="G137" s="22" t="s">
        <v>187</v>
      </c>
      <c r="H137" s="22" t="s">
        <v>188</v>
      </c>
      <c r="I137" s="22" t="s">
        <v>189</v>
      </c>
    </row>
    <row r="138" spans="1:9" x14ac:dyDescent="0.25">
      <c r="A138" s="22">
        <v>1529</v>
      </c>
      <c r="B138" s="22" t="s">
        <v>55</v>
      </c>
      <c r="C138" s="22">
        <v>2016</v>
      </c>
      <c r="D138" s="22" t="str">
        <f>'2015'!$AE$1</f>
        <v>Patológia és kórszövettan</v>
      </c>
      <c r="E138" s="22" t="s">
        <v>186</v>
      </c>
      <c r="F138" s="22">
        <f>'2016'!AC213</f>
        <v>1006759</v>
      </c>
      <c r="G138" s="22" t="s">
        <v>187</v>
      </c>
      <c r="H138" s="22" t="s">
        <v>188</v>
      </c>
      <c r="I138" s="22" t="s">
        <v>189</v>
      </c>
    </row>
    <row r="139" spans="1:9" x14ac:dyDescent="0.25">
      <c r="A139" s="22">
        <v>1530</v>
      </c>
      <c r="B139" s="22" t="s">
        <v>56</v>
      </c>
      <c r="C139" s="22">
        <v>2016</v>
      </c>
      <c r="D139" s="22" t="str">
        <f>'2015'!$AE$1</f>
        <v>Patológia és kórszövettan</v>
      </c>
      <c r="E139" s="22" t="s">
        <v>186</v>
      </c>
      <c r="F139" s="22">
        <f>'2016'!AC214</f>
        <v>1009675</v>
      </c>
      <c r="G139" s="22" t="s">
        <v>187</v>
      </c>
      <c r="H139" s="22" t="s">
        <v>188</v>
      </c>
      <c r="I139" s="22" t="s">
        <v>189</v>
      </c>
    </row>
    <row r="140" spans="1:9" x14ac:dyDescent="0.25">
      <c r="A140" s="22">
        <v>1531</v>
      </c>
      <c r="B140" s="22" t="s">
        <v>57</v>
      </c>
      <c r="C140" s="22">
        <v>2016</v>
      </c>
      <c r="D140" s="22" t="str">
        <f>'2015'!$AE$1</f>
        <v>Patológia és kórszövettan</v>
      </c>
      <c r="E140" s="22" t="s">
        <v>186</v>
      </c>
      <c r="F140" s="22">
        <f>'2016'!AC215</f>
        <v>1009395</v>
      </c>
      <c r="G140" s="22" t="s">
        <v>187</v>
      </c>
      <c r="H140" s="22" t="s">
        <v>188</v>
      </c>
      <c r="I140" s="22" t="s">
        <v>189</v>
      </c>
    </row>
    <row r="141" spans="1:9" x14ac:dyDescent="0.25">
      <c r="A141" s="22">
        <v>1532</v>
      </c>
      <c r="B141" s="22" t="s">
        <v>58</v>
      </c>
      <c r="C141" s="22">
        <v>2016</v>
      </c>
      <c r="D141" s="22" t="str">
        <f>'2015'!$AE$1</f>
        <v>Patológia és kórszövettan</v>
      </c>
      <c r="E141" s="22" t="s">
        <v>186</v>
      </c>
      <c r="F141" s="22">
        <f>'2016'!AC216</f>
        <v>1008921</v>
      </c>
      <c r="G141" s="22" t="s">
        <v>187</v>
      </c>
      <c r="H141" s="22" t="s">
        <v>188</v>
      </c>
      <c r="I141" s="22" t="s">
        <v>189</v>
      </c>
    </row>
    <row r="142" spans="1:9" x14ac:dyDescent="0.25">
      <c r="A142" s="22">
        <v>1533</v>
      </c>
      <c r="B142" s="22" t="s">
        <v>59</v>
      </c>
      <c r="C142" s="22">
        <v>2016</v>
      </c>
      <c r="D142" s="22" t="str">
        <f>'2015'!$AE$1</f>
        <v>Patológia és kórszövettan</v>
      </c>
      <c r="E142" s="22" t="s">
        <v>186</v>
      </c>
      <c r="F142" s="22">
        <f>'2016'!AC217</f>
        <v>1009380</v>
      </c>
      <c r="G142" s="22" t="s">
        <v>187</v>
      </c>
      <c r="H142" s="22" t="s">
        <v>188</v>
      </c>
      <c r="I142" s="22" t="s">
        <v>189</v>
      </c>
    </row>
    <row r="143" spans="1:9" x14ac:dyDescent="0.25">
      <c r="A143" s="22">
        <v>1534</v>
      </c>
      <c r="B143" s="22" t="s">
        <v>60</v>
      </c>
      <c r="C143" s="22">
        <v>2016</v>
      </c>
      <c r="D143" s="22" t="str">
        <f>'2015'!$AE$1</f>
        <v>Patológia és kórszövettan</v>
      </c>
      <c r="E143" s="22" t="s">
        <v>186</v>
      </c>
      <c r="F143" s="22">
        <f>'2016'!AC218</f>
        <v>1014542</v>
      </c>
      <c r="G143" s="22" t="s">
        <v>187</v>
      </c>
      <c r="H143" s="22" t="s">
        <v>188</v>
      </c>
      <c r="I143" s="22" t="s">
        <v>189</v>
      </c>
    </row>
    <row r="144" spans="1:9" x14ac:dyDescent="0.25">
      <c r="A144" s="22">
        <v>1535</v>
      </c>
      <c r="B144" s="22" t="s">
        <v>61</v>
      </c>
      <c r="C144" s="22">
        <v>2016</v>
      </c>
      <c r="D144" s="22" t="str">
        <f>'2015'!$AE$1</f>
        <v>Patológia és kórszövettan</v>
      </c>
      <c r="E144" s="22" t="s">
        <v>186</v>
      </c>
      <c r="F144" s="22">
        <f>'2016'!AC219</f>
        <v>1010847</v>
      </c>
      <c r="G144" s="22" t="s">
        <v>187</v>
      </c>
      <c r="H144" s="22" t="s">
        <v>188</v>
      </c>
      <c r="I144" s="22" t="s">
        <v>189</v>
      </c>
    </row>
    <row r="145" spans="1:9" x14ac:dyDescent="0.25">
      <c r="A145" s="22">
        <v>1536</v>
      </c>
      <c r="B145" s="22" t="s">
        <v>62</v>
      </c>
      <c r="C145" s="22">
        <v>2016</v>
      </c>
      <c r="D145" s="22" t="str">
        <f>'2015'!$AE$1</f>
        <v>Patológia és kórszövettan</v>
      </c>
      <c r="E145" s="22" t="s">
        <v>186</v>
      </c>
      <c r="F145" s="22">
        <f>'2016'!AC220</f>
        <v>1009820</v>
      </c>
      <c r="G145" s="22" t="s">
        <v>187</v>
      </c>
      <c r="H145" s="22" t="s">
        <v>188</v>
      </c>
      <c r="I145" s="22" t="s">
        <v>189</v>
      </c>
    </row>
    <row r="146" spans="1:9" x14ac:dyDescent="0.25">
      <c r="A146" s="22">
        <v>1537</v>
      </c>
      <c r="B146" s="22" t="s">
        <v>63</v>
      </c>
      <c r="C146" s="22">
        <v>2016</v>
      </c>
      <c r="D146" s="22" t="str">
        <f>'2015'!$AE$1</f>
        <v>Patológia és kórszövettan</v>
      </c>
      <c r="E146" s="22" t="s">
        <v>186</v>
      </c>
      <c r="F146" s="22">
        <f>'2016'!AC221</f>
        <v>1010588</v>
      </c>
      <c r="G146" s="22" t="s">
        <v>187</v>
      </c>
      <c r="H146" s="22" t="s">
        <v>188</v>
      </c>
      <c r="I146" s="22" t="s">
        <v>189</v>
      </c>
    </row>
    <row r="147" spans="1:9" x14ac:dyDescent="0.25">
      <c r="A147" s="22">
        <v>1538</v>
      </c>
      <c r="B147" s="22" t="s">
        <v>31</v>
      </c>
      <c r="C147" s="22">
        <v>2016</v>
      </c>
      <c r="D147" s="22" t="str">
        <f>'2015'!$AE$1</f>
        <v>Patológia és kórszövettan</v>
      </c>
      <c r="E147" s="22" t="s">
        <v>163</v>
      </c>
      <c r="F147" s="23">
        <f>'2016'!AB193</f>
        <v>1011410.8</v>
      </c>
      <c r="G147" s="22" t="s">
        <v>187</v>
      </c>
      <c r="H147" s="22" t="s">
        <v>188</v>
      </c>
      <c r="I147" s="22" t="s">
        <v>189</v>
      </c>
    </row>
    <row r="148" spans="1:9" x14ac:dyDescent="0.25">
      <c r="A148" s="22">
        <v>1539</v>
      </c>
      <c r="B148" s="22" t="s">
        <v>33</v>
      </c>
      <c r="C148" s="22">
        <v>2016</v>
      </c>
      <c r="D148" s="22" t="str">
        <f>'2015'!$AE$1</f>
        <v>Patológia és kórszövettan</v>
      </c>
      <c r="E148" s="22" t="s">
        <v>163</v>
      </c>
      <c r="F148" s="23">
        <f>'2016'!AB194</f>
        <v>1011410.8</v>
      </c>
      <c r="G148" s="22" t="s">
        <v>187</v>
      </c>
      <c r="H148" s="22" t="s">
        <v>188</v>
      </c>
      <c r="I148" s="22" t="s">
        <v>189</v>
      </c>
    </row>
    <row r="149" spans="1:9" x14ac:dyDescent="0.25">
      <c r="A149" s="22">
        <v>1540</v>
      </c>
      <c r="B149" s="22" t="s">
        <v>35</v>
      </c>
      <c r="C149" s="22">
        <v>2016</v>
      </c>
      <c r="D149" s="22" t="str">
        <f>'2015'!$AE$1</f>
        <v>Patológia és kórszövettan</v>
      </c>
      <c r="E149" s="22" t="s">
        <v>163</v>
      </c>
      <c r="F149" s="23">
        <f>'2016'!AB195</f>
        <v>1009094.8</v>
      </c>
      <c r="G149" s="22" t="s">
        <v>187</v>
      </c>
      <c r="H149" s="22" t="s">
        <v>188</v>
      </c>
      <c r="I149" s="22" t="s">
        <v>189</v>
      </c>
    </row>
    <row r="150" spans="1:9" x14ac:dyDescent="0.25">
      <c r="A150" s="22">
        <v>1541</v>
      </c>
      <c r="B150" s="22" t="s">
        <v>37</v>
      </c>
      <c r="C150" s="22">
        <v>2016</v>
      </c>
      <c r="D150" s="22" t="str">
        <f>'2015'!$AE$1</f>
        <v>Patológia és kórszövettan</v>
      </c>
      <c r="E150" s="22" t="s">
        <v>163</v>
      </c>
      <c r="F150" s="23">
        <f>'2016'!AB196</f>
        <v>1007786.3</v>
      </c>
      <c r="G150" s="22" t="s">
        <v>187</v>
      </c>
      <c r="H150" s="22" t="s">
        <v>188</v>
      </c>
      <c r="I150" s="22" t="s">
        <v>189</v>
      </c>
    </row>
    <row r="151" spans="1:9" x14ac:dyDescent="0.25">
      <c r="A151" s="22">
        <v>1542</v>
      </c>
      <c r="B151" s="22" t="s">
        <v>38</v>
      </c>
      <c r="C151" s="22">
        <v>2016</v>
      </c>
      <c r="D151" s="22" t="str">
        <f>'2015'!$AE$1</f>
        <v>Patológia és kórszövettan</v>
      </c>
      <c r="E151" s="22" t="s">
        <v>163</v>
      </c>
      <c r="F151" s="23">
        <f>'2016'!AB197</f>
        <v>1008340.8</v>
      </c>
      <c r="G151" s="22" t="s">
        <v>187</v>
      </c>
      <c r="H151" s="22" t="s">
        <v>188</v>
      </c>
      <c r="I151" s="22" t="s">
        <v>189</v>
      </c>
    </row>
    <row r="152" spans="1:9" x14ac:dyDescent="0.25">
      <c r="A152" s="22">
        <v>1543</v>
      </c>
      <c r="B152" s="22" t="s">
        <v>39</v>
      </c>
      <c r="C152" s="22">
        <v>2016</v>
      </c>
      <c r="D152" s="22" t="str">
        <f>'2015'!$AE$1</f>
        <v>Patológia és kórszövettan</v>
      </c>
      <c r="E152" s="22" t="s">
        <v>163</v>
      </c>
      <c r="F152" s="23">
        <f>'2016'!AB198</f>
        <v>1008482.8</v>
      </c>
      <c r="G152" s="22" t="s">
        <v>187</v>
      </c>
      <c r="H152" s="22" t="s">
        <v>188</v>
      </c>
      <c r="I152" s="22" t="s">
        <v>189</v>
      </c>
    </row>
    <row r="153" spans="1:9" x14ac:dyDescent="0.25">
      <c r="A153" s="22">
        <v>1544</v>
      </c>
      <c r="B153" s="22" t="s">
        <v>41</v>
      </c>
      <c r="C153" s="22">
        <v>2016</v>
      </c>
      <c r="D153" s="22" t="str">
        <f>'2015'!$AE$1</f>
        <v>Patológia és kórszövettan</v>
      </c>
      <c r="E153" s="22" t="s">
        <v>163</v>
      </c>
      <c r="F153" s="23">
        <f>'2016'!AB199</f>
        <v>1016856.3</v>
      </c>
      <c r="G153" s="22" t="s">
        <v>187</v>
      </c>
      <c r="H153" s="22" t="s">
        <v>188</v>
      </c>
      <c r="I153" s="22" t="s">
        <v>189</v>
      </c>
    </row>
    <row r="154" spans="1:9" x14ac:dyDescent="0.25">
      <c r="A154" s="22">
        <v>1545</v>
      </c>
      <c r="B154" s="22" t="s">
        <v>42</v>
      </c>
      <c r="C154" s="22">
        <v>2016</v>
      </c>
      <c r="D154" s="22" t="str">
        <f>'2015'!$AE$1</f>
        <v>Patológia és kórszövettan</v>
      </c>
      <c r="E154" s="22" t="s">
        <v>163</v>
      </c>
      <c r="F154" s="23">
        <f>'2016'!AB200</f>
        <v>1010034.3</v>
      </c>
      <c r="G154" s="22" t="s">
        <v>187</v>
      </c>
      <c r="H154" s="22" t="s">
        <v>188</v>
      </c>
      <c r="I154" s="22" t="s">
        <v>189</v>
      </c>
    </row>
    <row r="155" spans="1:9" x14ac:dyDescent="0.25">
      <c r="A155" s="22">
        <v>1546</v>
      </c>
      <c r="B155" s="22" t="s">
        <v>43</v>
      </c>
      <c r="C155" s="22">
        <v>2016</v>
      </c>
      <c r="D155" s="22" t="str">
        <f>'2015'!$AE$1</f>
        <v>Patológia és kórszövettan</v>
      </c>
      <c r="E155" s="22" t="s">
        <v>163</v>
      </c>
      <c r="F155" s="23">
        <f>'2016'!AB201</f>
        <v>1009871.3</v>
      </c>
      <c r="G155" s="22" t="s">
        <v>187</v>
      </c>
      <c r="H155" s="22" t="s">
        <v>188</v>
      </c>
      <c r="I155" s="22" t="s">
        <v>189</v>
      </c>
    </row>
    <row r="156" spans="1:9" x14ac:dyDescent="0.25">
      <c r="A156" s="22">
        <v>1547</v>
      </c>
      <c r="B156" s="22" t="s">
        <v>44</v>
      </c>
      <c r="C156" s="22">
        <v>2016</v>
      </c>
      <c r="D156" s="22" t="str">
        <f>'2015'!$AE$1</f>
        <v>Patológia és kórszövettan</v>
      </c>
      <c r="E156" s="22" t="s">
        <v>163</v>
      </c>
      <c r="F156" s="23">
        <f>'2016'!AB202</f>
        <v>1013144.8</v>
      </c>
      <c r="G156" s="22" t="s">
        <v>187</v>
      </c>
      <c r="H156" s="22" t="s">
        <v>188</v>
      </c>
      <c r="I156" s="22" t="s">
        <v>189</v>
      </c>
    </row>
    <row r="157" spans="1:9" x14ac:dyDescent="0.25">
      <c r="A157" s="22">
        <v>1548</v>
      </c>
      <c r="B157" s="22" t="s">
        <v>45</v>
      </c>
      <c r="C157" s="22">
        <v>2016</v>
      </c>
      <c r="D157" s="22" t="str">
        <f>'2015'!$AE$1</f>
        <v>Patológia és kórszövettan</v>
      </c>
      <c r="E157" s="22" t="s">
        <v>163</v>
      </c>
      <c r="F157" s="23">
        <f>'2016'!AB203</f>
        <v>1013667.8</v>
      </c>
      <c r="G157" s="22" t="s">
        <v>187</v>
      </c>
      <c r="H157" s="22" t="s">
        <v>188</v>
      </c>
      <c r="I157" s="22" t="s">
        <v>189</v>
      </c>
    </row>
    <row r="158" spans="1:9" x14ac:dyDescent="0.25">
      <c r="A158" s="22">
        <v>1549</v>
      </c>
      <c r="B158" s="22" t="s">
        <v>46</v>
      </c>
      <c r="C158" s="22">
        <v>2016</v>
      </c>
      <c r="D158" s="22" t="str">
        <f>'2015'!$AE$1</f>
        <v>Patológia és kórszövettan</v>
      </c>
      <c r="E158" s="22" t="s">
        <v>163</v>
      </c>
      <c r="F158" s="23">
        <f>'2016'!AB204</f>
        <v>1008598.8</v>
      </c>
      <c r="G158" s="22" t="s">
        <v>187</v>
      </c>
      <c r="H158" s="22" t="s">
        <v>188</v>
      </c>
      <c r="I158" s="22" t="s">
        <v>189</v>
      </c>
    </row>
    <row r="159" spans="1:9" x14ac:dyDescent="0.25">
      <c r="A159" s="22">
        <v>1550</v>
      </c>
      <c r="B159" s="22" t="s">
        <v>47</v>
      </c>
      <c r="C159" s="22">
        <v>2016</v>
      </c>
      <c r="D159" s="22" t="str">
        <f>'2015'!$AE$1</f>
        <v>Patológia és kórszövettan</v>
      </c>
      <c r="E159" s="22" t="s">
        <v>163</v>
      </c>
      <c r="F159" s="23">
        <f>'2016'!AB205</f>
        <v>1009373.8</v>
      </c>
      <c r="G159" s="22" t="s">
        <v>187</v>
      </c>
      <c r="H159" s="22" t="s">
        <v>188</v>
      </c>
      <c r="I159" s="22" t="s">
        <v>189</v>
      </c>
    </row>
    <row r="160" spans="1:9" x14ac:dyDescent="0.25">
      <c r="A160" s="22">
        <v>1551</v>
      </c>
      <c r="B160" s="22" t="s">
        <v>48</v>
      </c>
      <c r="C160" s="22">
        <v>2016</v>
      </c>
      <c r="D160" s="22" t="str">
        <f>'2015'!$AE$1</f>
        <v>Patológia és kórszövettan</v>
      </c>
      <c r="E160" s="22" t="s">
        <v>163</v>
      </c>
      <c r="F160" s="23">
        <f>'2016'!AB206</f>
        <v>1010861.8</v>
      </c>
      <c r="G160" s="22" t="s">
        <v>187</v>
      </c>
      <c r="H160" s="22" t="s">
        <v>188</v>
      </c>
      <c r="I160" s="22" t="s">
        <v>189</v>
      </c>
    </row>
    <row r="161" spans="1:9" x14ac:dyDescent="0.25">
      <c r="A161" s="22">
        <v>1552</v>
      </c>
      <c r="B161" s="22" t="s">
        <v>49</v>
      </c>
      <c r="C161" s="22">
        <v>2016</v>
      </c>
      <c r="D161" s="22" t="str">
        <f>'2015'!$AE$1</f>
        <v>Patológia és kórszövettan</v>
      </c>
      <c r="E161" s="22" t="s">
        <v>163</v>
      </c>
      <c r="F161" s="23">
        <f>'2016'!AB207</f>
        <v>1010767.8</v>
      </c>
      <c r="G161" s="22" t="s">
        <v>187</v>
      </c>
      <c r="H161" s="22" t="s">
        <v>188</v>
      </c>
      <c r="I161" s="22" t="s">
        <v>189</v>
      </c>
    </row>
    <row r="162" spans="1:9" x14ac:dyDescent="0.25">
      <c r="A162" s="22">
        <v>1553</v>
      </c>
      <c r="B162" s="22" t="s">
        <v>50</v>
      </c>
      <c r="C162" s="22">
        <v>2016</v>
      </c>
      <c r="D162" s="22" t="str">
        <f>'2015'!$AE$1</f>
        <v>Patológia és kórszövettan</v>
      </c>
      <c r="E162" s="22" t="s">
        <v>163</v>
      </c>
      <c r="F162" s="23">
        <f>'2016'!AB208</f>
        <v>1009469.8</v>
      </c>
      <c r="G162" s="22" t="s">
        <v>187</v>
      </c>
      <c r="H162" s="22" t="s">
        <v>188</v>
      </c>
      <c r="I162" s="22" t="s">
        <v>189</v>
      </c>
    </row>
    <row r="163" spans="1:9" x14ac:dyDescent="0.25">
      <c r="A163" s="22">
        <v>1554</v>
      </c>
      <c r="B163" s="22" t="s">
        <v>51</v>
      </c>
      <c r="C163" s="22">
        <v>2016</v>
      </c>
      <c r="D163" s="22" t="str">
        <f>'2015'!$AE$1</f>
        <v>Patológia és kórszövettan</v>
      </c>
      <c r="E163" s="22" t="s">
        <v>163</v>
      </c>
      <c r="F163" s="23">
        <f>'2016'!AB209</f>
        <v>1009383.8</v>
      </c>
      <c r="G163" s="22" t="s">
        <v>187</v>
      </c>
      <c r="H163" s="22" t="s">
        <v>188</v>
      </c>
      <c r="I163" s="22" t="s">
        <v>189</v>
      </c>
    </row>
    <row r="164" spans="1:9" x14ac:dyDescent="0.25">
      <c r="A164" s="22">
        <v>1555</v>
      </c>
      <c r="B164" s="22" t="s">
        <v>52</v>
      </c>
      <c r="C164" s="22">
        <v>2016</v>
      </c>
      <c r="D164" s="22" t="str">
        <f>'2015'!$AE$1</f>
        <v>Patológia és kórszövettan</v>
      </c>
      <c r="E164" s="22" t="s">
        <v>163</v>
      </c>
      <c r="F164" s="23">
        <f>'2016'!AB210</f>
        <v>1008217.3</v>
      </c>
      <c r="G164" s="22" t="s">
        <v>187</v>
      </c>
      <c r="H164" s="22" t="s">
        <v>188</v>
      </c>
      <c r="I164" s="22" t="s">
        <v>189</v>
      </c>
    </row>
    <row r="165" spans="1:9" x14ac:dyDescent="0.25">
      <c r="A165" s="22">
        <v>1556</v>
      </c>
      <c r="B165" s="22" t="s">
        <v>53</v>
      </c>
      <c r="C165" s="22">
        <v>2016</v>
      </c>
      <c r="D165" s="22" t="str">
        <f>'2015'!$AE$1</f>
        <v>Patológia és kórszövettan</v>
      </c>
      <c r="E165" s="22" t="s">
        <v>163</v>
      </c>
      <c r="F165" s="23">
        <f>'2016'!AB211</f>
        <v>1009236.8</v>
      </c>
      <c r="G165" s="22" t="s">
        <v>187</v>
      </c>
      <c r="H165" s="22" t="s">
        <v>188</v>
      </c>
      <c r="I165" s="22" t="s">
        <v>189</v>
      </c>
    </row>
    <row r="166" spans="1:9" x14ac:dyDescent="0.25">
      <c r="A166" s="22">
        <v>1557</v>
      </c>
      <c r="B166" s="22" t="s">
        <v>54</v>
      </c>
      <c r="C166" s="22">
        <v>2016</v>
      </c>
      <c r="D166" s="22" t="str">
        <f>'2015'!$AE$1</f>
        <v>Patológia és kórszövettan</v>
      </c>
      <c r="E166" s="22" t="s">
        <v>163</v>
      </c>
      <c r="F166" s="23">
        <f>'2016'!AB212</f>
        <v>1010954.8</v>
      </c>
      <c r="G166" s="22" t="s">
        <v>187</v>
      </c>
      <c r="H166" s="22" t="s">
        <v>188</v>
      </c>
      <c r="I166" s="22" t="s">
        <v>189</v>
      </c>
    </row>
    <row r="167" spans="1:9" x14ac:dyDescent="0.25">
      <c r="A167" s="22">
        <v>1558</v>
      </c>
      <c r="B167" s="22" t="s">
        <v>55</v>
      </c>
      <c r="C167" s="22">
        <v>2016</v>
      </c>
      <c r="D167" s="22" t="str">
        <f>'2015'!$AE$1</f>
        <v>Patológia és kórszövettan</v>
      </c>
      <c r="E167" s="22" t="s">
        <v>163</v>
      </c>
      <c r="F167" s="23">
        <f>'2016'!AB213</f>
        <v>1006759.8</v>
      </c>
      <c r="G167" s="22" t="s">
        <v>187</v>
      </c>
      <c r="H167" s="22" t="s">
        <v>188</v>
      </c>
      <c r="I167" s="22" t="s">
        <v>189</v>
      </c>
    </row>
    <row r="168" spans="1:9" x14ac:dyDescent="0.25">
      <c r="A168" s="22">
        <v>1559</v>
      </c>
      <c r="B168" s="22" t="s">
        <v>56</v>
      </c>
      <c r="C168" s="22">
        <v>2016</v>
      </c>
      <c r="D168" s="22" t="str">
        <f>'2015'!$AE$1</f>
        <v>Patológia és kórszövettan</v>
      </c>
      <c r="E168" s="22" t="s">
        <v>163</v>
      </c>
      <c r="F168" s="23">
        <f>'2016'!AB214</f>
        <v>1009674.8</v>
      </c>
      <c r="G168" s="22" t="s">
        <v>187</v>
      </c>
      <c r="H168" s="22" t="s">
        <v>188</v>
      </c>
      <c r="I168" s="22" t="s">
        <v>189</v>
      </c>
    </row>
    <row r="169" spans="1:9" x14ac:dyDescent="0.25">
      <c r="A169" s="22">
        <v>1560</v>
      </c>
      <c r="B169" s="22" t="s">
        <v>57</v>
      </c>
      <c r="C169" s="22">
        <v>2016</v>
      </c>
      <c r="D169" s="22" t="str">
        <f>'2015'!$AE$1</f>
        <v>Patológia és kórszövettan</v>
      </c>
      <c r="E169" s="22" t="s">
        <v>163</v>
      </c>
      <c r="F169" s="23">
        <f>'2016'!AB215</f>
        <v>1009395.3</v>
      </c>
      <c r="G169" s="22" t="s">
        <v>187</v>
      </c>
      <c r="H169" s="22" t="s">
        <v>188</v>
      </c>
      <c r="I169" s="22" t="s">
        <v>189</v>
      </c>
    </row>
    <row r="170" spans="1:9" x14ac:dyDescent="0.25">
      <c r="A170" s="22">
        <v>1561</v>
      </c>
      <c r="B170" s="22" t="s">
        <v>58</v>
      </c>
      <c r="C170" s="22">
        <v>2016</v>
      </c>
      <c r="D170" s="22" t="str">
        <f>'2015'!$AE$1</f>
        <v>Patológia és kórszövettan</v>
      </c>
      <c r="E170" s="22" t="s">
        <v>163</v>
      </c>
      <c r="F170" s="23">
        <f>'2016'!AB216</f>
        <v>1008921.8</v>
      </c>
      <c r="G170" s="22" t="s">
        <v>187</v>
      </c>
      <c r="H170" s="22" t="s">
        <v>188</v>
      </c>
      <c r="I170" s="22" t="s">
        <v>189</v>
      </c>
    </row>
    <row r="171" spans="1:9" x14ac:dyDescent="0.25">
      <c r="A171" s="22">
        <v>1562</v>
      </c>
      <c r="B171" s="22" t="s">
        <v>59</v>
      </c>
      <c r="C171" s="22">
        <v>2016</v>
      </c>
      <c r="D171" s="22" t="str">
        <f>'2015'!$AE$1</f>
        <v>Patológia és kórszövettan</v>
      </c>
      <c r="E171" s="22" t="s">
        <v>163</v>
      </c>
      <c r="F171" s="23">
        <f>'2016'!AB217</f>
        <v>1009379.8</v>
      </c>
      <c r="G171" s="22" t="s">
        <v>187</v>
      </c>
      <c r="H171" s="22" t="s">
        <v>188</v>
      </c>
      <c r="I171" s="22" t="s">
        <v>189</v>
      </c>
    </row>
    <row r="172" spans="1:9" x14ac:dyDescent="0.25">
      <c r="A172" s="22">
        <v>1563</v>
      </c>
      <c r="B172" s="22" t="s">
        <v>60</v>
      </c>
      <c r="C172" s="22">
        <v>2016</v>
      </c>
      <c r="D172" s="22" t="str">
        <f>'2015'!$AE$1</f>
        <v>Patológia és kórszövettan</v>
      </c>
      <c r="E172" s="22" t="s">
        <v>163</v>
      </c>
      <c r="F172" s="23">
        <f>'2016'!AB218</f>
        <v>1014542.3</v>
      </c>
      <c r="G172" s="22" t="s">
        <v>187</v>
      </c>
      <c r="H172" s="22" t="s">
        <v>188</v>
      </c>
      <c r="I172" s="22" t="s">
        <v>189</v>
      </c>
    </row>
    <row r="173" spans="1:9" x14ac:dyDescent="0.25">
      <c r="A173" s="22">
        <v>1564</v>
      </c>
      <c r="B173" s="22" t="s">
        <v>61</v>
      </c>
      <c r="C173" s="22">
        <v>2016</v>
      </c>
      <c r="D173" s="22" t="str">
        <f>'2015'!$AE$1</f>
        <v>Patológia és kórszövettan</v>
      </c>
      <c r="E173" s="22" t="s">
        <v>163</v>
      </c>
      <c r="F173" s="23">
        <f>'2016'!AB219</f>
        <v>1010847.3</v>
      </c>
      <c r="G173" s="22" t="s">
        <v>187</v>
      </c>
      <c r="H173" s="22" t="s">
        <v>188</v>
      </c>
      <c r="I173" s="22" t="s">
        <v>189</v>
      </c>
    </row>
    <row r="174" spans="1:9" x14ac:dyDescent="0.25">
      <c r="A174" s="22">
        <v>1565</v>
      </c>
      <c r="B174" s="22" t="s">
        <v>62</v>
      </c>
      <c r="C174" s="22">
        <v>2016</v>
      </c>
      <c r="D174" s="22" t="str">
        <f>'2015'!$AE$1</f>
        <v>Patológia és kórszövettan</v>
      </c>
      <c r="E174" s="22" t="s">
        <v>163</v>
      </c>
      <c r="F174" s="23">
        <f>'2016'!AB220</f>
        <v>1009819.8</v>
      </c>
      <c r="G174" s="22" t="s">
        <v>187</v>
      </c>
      <c r="H174" s="22" t="s">
        <v>188</v>
      </c>
      <c r="I174" s="22" t="s">
        <v>189</v>
      </c>
    </row>
    <row r="175" spans="1:9" x14ac:dyDescent="0.25">
      <c r="A175" s="22">
        <v>1566</v>
      </c>
      <c r="B175" s="22" t="s">
        <v>63</v>
      </c>
      <c r="C175" s="22">
        <v>2016</v>
      </c>
      <c r="D175" s="22" t="str">
        <f>'2015'!$AE$1</f>
        <v>Patológia és kórszövettan</v>
      </c>
      <c r="E175" s="22" t="s">
        <v>163</v>
      </c>
      <c r="F175" s="23">
        <f>'2016'!AB221</f>
        <v>1010587.8</v>
      </c>
      <c r="G175" s="22" t="s">
        <v>187</v>
      </c>
      <c r="H175" s="22" t="s">
        <v>188</v>
      </c>
      <c r="I175" s="22" t="s">
        <v>189</v>
      </c>
    </row>
    <row r="176" spans="1:9" x14ac:dyDescent="0.25">
      <c r="A176" s="22">
        <v>1567</v>
      </c>
      <c r="B176" s="22" t="s">
        <v>31</v>
      </c>
      <c r="C176" s="22">
        <v>2016</v>
      </c>
      <c r="D176" s="22" t="str">
        <f>'2015'!$AE$1</f>
        <v>Patológia és kórszövettan</v>
      </c>
      <c r="E176" s="22" t="s">
        <v>165</v>
      </c>
      <c r="F176" s="22">
        <f>'2016'!AD193</f>
        <v>-0.8</v>
      </c>
      <c r="G176" s="22" t="s">
        <v>187</v>
      </c>
      <c r="H176" s="22" t="s">
        <v>188</v>
      </c>
      <c r="I176" s="22" t="s">
        <v>189</v>
      </c>
    </row>
    <row r="177" spans="1:9" x14ac:dyDescent="0.25">
      <c r="A177" s="22">
        <v>1568</v>
      </c>
      <c r="B177" s="22" t="s">
        <v>33</v>
      </c>
      <c r="C177" s="22">
        <v>2016</v>
      </c>
      <c r="D177" s="22" t="str">
        <f>'2015'!$AE$1</f>
        <v>Patológia és kórszövettan</v>
      </c>
      <c r="E177" s="22" t="s">
        <v>165</v>
      </c>
      <c r="F177" s="22">
        <f>'2016'!AD194</f>
        <v>-0.8</v>
      </c>
      <c r="G177" s="22" t="s">
        <v>187</v>
      </c>
      <c r="H177" s="22" t="s">
        <v>188</v>
      </c>
      <c r="I177" s="22" t="s">
        <v>189</v>
      </c>
    </row>
    <row r="178" spans="1:9" x14ac:dyDescent="0.25">
      <c r="A178" s="22">
        <v>1569</v>
      </c>
      <c r="B178" s="22" t="s">
        <v>35</v>
      </c>
      <c r="C178" s="22">
        <v>2016</v>
      </c>
      <c r="D178" s="22" t="str">
        <f>'2015'!$AE$1</f>
        <v>Patológia és kórszövettan</v>
      </c>
      <c r="E178" s="22" t="s">
        <v>165</v>
      </c>
      <c r="F178" s="22">
        <f>'2016'!AD195</f>
        <v>0.2</v>
      </c>
      <c r="G178" s="22" t="s">
        <v>187</v>
      </c>
      <c r="H178" s="22" t="s">
        <v>188</v>
      </c>
      <c r="I178" s="22" t="s">
        <v>189</v>
      </c>
    </row>
    <row r="179" spans="1:9" x14ac:dyDescent="0.25">
      <c r="A179" s="22">
        <v>1570</v>
      </c>
      <c r="B179" s="22" t="s">
        <v>37</v>
      </c>
      <c r="C179" s="22">
        <v>2016</v>
      </c>
      <c r="D179" s="22" t="str">
        <f>'2015'!$AE$1</f>
        <v>Patológia és kórszövettan</v>
      </c>
      <c r="E179" s="22" t="s">
        <v>165</v>
      </c>
      <c r="F179" s="22">
        <f>'2016'!AD196</f>
        <v>0.7</v>
      </c>
      <c r="G179" s="22" t="s">
        <v>187</v>
      </c>
      <c r="H179" s="22" t="s">
        <v>188</v>
      </c>
      <c r="I179" s="22" t="s">
        <v>189</v>
      </c>
    </row>
    <row r="180" spans="1:9" x14ac:dyDescent="0.25">
      <c r="A180" s="22">
        <v>1571</v>
      </c>
      <c r="B180" s="22" t="s">
        <v>38</v>
      </c>
      <c r="C180" s="22">
        <v>2016</v>
      </c>
      <c r="D180" s="22" t="str">
        <f>'2015'!$AE$1</f>
        <v>Patológia és kórszövettan</v>
      </c>
      <c r="E180" s="22" t="s">
        <v>165</v>
      </c>
      <c r="F180" s="22">
        <f>'2016'!AD197</f>
        <v>0.2</v>
      </c>
      <c r="G180" s="22" t="s">
        <v>187</v>
      </c>
      <c r="H180" s="22" t="s">
        <v>188</v>
      </c>
      <c r="I180" s="22" t="s">
        <v>189</v>
      </c>
    </row>
    <row r="181" spans="1:9" x14ac:dyDescent="0.25">
      <c r="A181" s="22">
        <v>1572</v>
      </c>
      <c r="B181" s="22" t="s">
        <v>39</v>
      </c>
      <c r="C181" s="22">
        <v>2016</v>
      </c>
      <c r="D181" s="22" t="str">
        <f>'2015'!$AE$1</f>
        <v>Patológia és kórszövettan</v>
      </c>
      <c r="E181" s="22" t="s">
        <v>165</v>
      </c>
      <c r="F181" s="22">
        <f>'2016'!AD198</f>
        <v>0.2</v>
      </c>
      <c r="G181" s="22" t="s">
        <v>187</v>
      </c>
      <c r="H181" s="22" t="s">
        <v>188</v>
      </c>
      <c r="I181" s="22" t="s">
        <v>189</v>
      </c>
    </row>
    <row r="182" spans="1:9" x14ac:dyDescent="0.25">
      <c r="A182" s="22">
        <v>1573</v>
      </c>
      <c r="B182" s="22" t="s">
        <v>41</v>
      </c>
      <c r="C182" s="22">
        <v>2016</v>
      </c>
      <c r="D182" s="22" t="str">
        <f>'2015'!$AE$1</f>
        <v>Patológia és kórszövettan</v>
      </c>
      <c r="E182" s="22" t="s">
        <v>165</v>
      </c>
      <c r="F182" s="22">
        <f>'2016'!AD199</f>
        <v>-0.3</v>
      </c>
      <c r="G182" s="22" t="s">
        <v>187</v>
      </c>
      <c r="H182" s="22" t="s">
        <v>188</v>
      </c>
      <c r="I182" s="22" t="s">
        <v>189</v>
      </c>
    </row>
    <row r="183" spans="1:9" x14ac:dyDescent="0.25">
      <c r="A183" s="22">
        <v>1574</v>
      </c>
      <c r="B183" s="22" t="s">
        <v>42</v>
      </c>
      <c r="C183" s="22">
        <v>2016</v>
      </c>
      <c r="D183" s="22" t="str">
        <f>'2015'!$AE$1</f>
        <v>Patológia és kórszövettan</v>
      </c>
      <c r="E183" s="22" t="s">
        <v>165</v>
      </c>
      <c r="F183" s="22">
        <f>'2016'!AD200</f>
        <v>-0.3</v>
      </c>
      <c r="G183" s="22" t="s">
        <v>187</v>
      </c>
      <c r="H183" s="22" t="s">
        <v>188</v>
      </c>
      <c r="I183" s="22" t="s">
        <v>189</v>
      </c>
    </row>
    <row r="184" spans="1:9" x14ac:dyDescent="0.25">
      <c r="A184" s="22">
        <v>1575</v>
      </c>
      <c r="B184" s="22" t="s">
        <v>43</v>
      </c>
      <c r="C184" s="22">
        <v>2016</v>
      </c>
      <c r="D184" s="22" t="str">
        <f>'2015'!$AE$1</f>
        <v>Patológia és kórszövettan</v>
      </c>
      <c r="E184" s="22" t="s">
        <v>165</v>
      </c>
      <c r="F184" s="22">
        <f>'2016'!AD201</f>
        <v>-0.3</v>
      </c>
      <c r="G184" s="22" t="s">
        <v>187</v>
      </c>
      <c r="H184" s="22" t="s">
        <v>188</v>
      </c>
      <c r="I184" s="22" t="s">
        <v>189</v>
      </c>
    </row>
    <row r="185" spans="1:9" x14ac:dyDescent="0.25">
      <c r="A185" s="22">
        <v>1576</v>
      </c>
      <c r="B185" s="22" t="s">
        <v>44</v>
      </c>
      <c r="C185" s="22">
        <v>2016</v>
      </c>
      <c r="D185" s="22" t="str">
        <f>'2015'!$AE$1</f>
        <v>Patológia és kórszövettan</v>
      </c>
      <c r="E185" s="22" t="s">
        <v>165</v>
      </c>
      <c r="F185" s="22">
        <f>'2016'!AD202</f>
        <v>0.2</v>
      </c>
      <c r="G185" s="22" t="s">
        <v>187</v>
      </c>
      <c r="H185" s="22" t="s">
        <v>188</v>
      </c>
      <c r="I185" s="22" t="s">
        <v>189</v>
      </c>
    </row>
    <row r="186" spans="1:9" x14ac:dyDescent="0.25">
      <c r="A186" s="22">
        <v>1577</v>
      </c>
      <c r="B186" s="22" t="s">
        <v>45</v>
      </c>
      <c r="C186" s="22">
        <v>2016</v>
      </c>
      <c r="D186" s="22" t="str">
        <f>'2015'!$AE$1</f>
        <v>Patológia és kórszövettan</v>
      </c>
      <c r="E186" s="22" t="s">
        <v>165</v>
      </c>
      <c r="F186" s="22">
        <f>'2016'!AD203</f>
        <v>0.2</v>
      </c>
      <c r="G186" s="22" t="s">
        <v>187</v>
      </c>
      <c r="H186" s="22" t="s">
        <v>188</v>
      </c>
      <c r="I186" s="22" t="s">
        <v>189</v>
      </c>
    </row>
    <row r="187" spans="1:9" x14ac:dyDescent="0.25">
      <c r="A187" s="22">
        <v>1578</v>
      </c>
      <c r="B187" s="22" t="s">
        <v>46</v>
      </c>
      <c r="C187" s="22">
        <v>2016</v>
      </c>
      <c r="D187" s="22" t="str">
        <f>'2015'!$AE$1</f>
        <v>Patológia és kórszövettan</v>
      </c>
      <c r="E187" s="22" t="s">
        <v>165</v>
      </c>
      <c r="F187" s="22">
        <f>'2016'!AD204</f>
        <v>0.2</v>
      </c>
      <c r="G187" s="22" t="s">
        <v>187</v>
      </c>
      <c r="H187" s="22" t="s">
        <v>188</v>
      </c>
      <c r="I187" s="22" t="s">
        <v>189</v>
      </c>
    </row>
    <row r="188" spans="1:9" x14ac:dyDescent="0.25">
      <c r="A188" s="22">
        <v>1579</v>
      </c>
      <c r="B188" s="22" t="s">
        <v>47</v>
      </c>
      <c r="C188" s="22">
        <v>2016</v>
      </c>
      <c r="D188" s="22" t="str">
        <f>'2015'!$AE$1</f>
        <v>Patológia és kórszövettan</v>
      </c>
      <c r="E188" s="22" t="s">
        <v>165</v>
      </c>
      <c r="F188" s="22">
        <f>'2016'!AD205</f>
        <v>0.2</v>
      </c>
      <c r="G188" s="22" t="s">
        <v>187</v>
      </c>
      <c r="H188" s="22" t="s">
        <v>188</v>
      </c>
      <c r="I188" s="22" t="s">
        <v>189</v>
      </c>
    </row>
    <row r="189" spans="1:9" x14ac:dyDescent="0.25">
      <c r="A189" s="22">
        <v>1580</v>
      </c>
      <c r="B189" s="22" t="s">
        <v>48</v>
      </c>
      <c r="C189" s="22">
        <v>2016</v>
      </c>
      <c r="D189" s="22" t="str">
        <f>'2015'!$AE$1</f>
        <v>Patológia és kórszövettan</v>
      </c>
      <c r="E189" s="22" t="s">
        <v>165</v>
      </c>
      <c r="F189" s="22">
        <f>'2016'!AD206</f>
        <v>0.2</v>
      </c>
      <c r="G189" s="22" t="s">
        <v>187</v>
      </c>
      <c r="H189" s="22" t="s">
        <v>188</v>
      </c>
      <c r="I189" s="22" t="s">
        <v>189</v>
      </c>
    </row>
    <row r="190" spans="1:9" x14ac:dyDescent="0.25">
      <c r="A190" s="22">
        <v>1581</v>
      </c>
      <c r="B190" s="22" t="s">
        <v>49</v>
      </c>
      <c r="C190" s="22">
        <v>2016</v>
      </c>
      <c r="D190" s="22" t="str">
        <f>'2015'!$AE$1</f>
        <v>Patológia és kórszövettan</v>
      </c>
      <c r="E190" s="22" t="s">
        <v>165</v>
      </c>
      <c r="F190" s="22">
        <f>'2016'!AD207</f>
        <v>0.2</v>
      </c>
      <c r="G190" s="22" t="s">
        <v>187</v>
      </c>
      <c r="H190" s="22" t="s">
        <v>188</v>
      </c>
      <c r="I190" s="22" t="s">
        <v>189</v>
      </c>
    </row>
    <row r="191" spans="1:9" x14ac:dyDescent="0.25">
      <c r="A191" s="22">
        <v>1582</v>
      </c>
      <c r="B191" s="22" t="s">
        <v>50</v>
      </c>
      <c r="C191" s="22">
        <v>2016</v>
      </c>
      <c r="D191" s="22" t="str">
        <f>'2015'!$AE$1</f>
        <v>Patológia és kórszövettan</v>
      </c>
      <c r="E191" s="22" t="s">
        <v>165</v>
      </c>
      <c r="F191" s="22">
        <f>'2016'!AD208</f>
        <v>0.2</v>
      </c>
      <c r="G191" s="22" t="s">
        <v>187</v>
      </c>
      <c r="H191" s="22" t="s">
        <v>188</v>
      </c>
      <c r="I191" s="22" t="s">
        <v>189</v>
      </c>
    </row>
    <row r="192" spans="1:9" x14ac:dyDescent="0.25">
      <c r="A192" s="22">
        <v>1583</v>
      </c>
      <c r="B192" s="22" t="s">
        <v>51</v>
      </c>
      <c r="C192" s="22">
        <v>2016</v>
      </c>
      <c r="D192" s="22" t="str">
        <f>'2015'!$AE$1</f>
        <v>Patológia és kórszövettan</v>
      </c>
      <c r="E192" s="22" t="s">
        <v>165</v>
      </c>
      <c r="F192" s="22">
        <f>'2016'!AD209</f>
        <v>0.2</v>
      </c>
      <c r="G192" s="22" t="s">
        <v>187</v>
      </c>
      <c r="H192" s="22" t="s">
        <v>188</v>
      </c>
      <c r="I192" s="22" t="s">
        <v>189</v>
      </c>
    </row>
    <row r="193" spans="1:9" x14ac:dyDescent="0.25">
      <c r="A193" s="22">
        <v>1584</v>
      </c>
      <c r="B193" s="22" t="s">
        <v>52</v>
      </c>
      <c r="C193" s="22">
        <v>2016</v>
      </c>
      <c r="D193" s="22" t="str">
        <f>'2015'!$AE$1</f>
        <v>Patológia és kórszövettan</v>
      </c>
      <c r="E193" s="22" t="s">
        <v>165</v>
      </c>
      <c r="F193" s="22">
        <f>'2016'!AD210</f>
        <v>0.7</v>
      </c>
      <c r="G193" s="22" t="s">
        <v>187</v>
      </c>
      <c r="H193" s="22" t="s">
        <v>188</v>
      </c>
      <c r="I193" s="22" t="s">
        <v>189</v>
      </c>
    </row>
    <row r="194" spans="1:9" x14ac:dyDescent="0.25">
      <c r="A194" s="22">
        <v>1585</v>
      </c>
      <c r="B194" s="22" t="s">
        <v>53</v>
      </c>
      <c r="C194" s="22">
        <v>2016</v>
      </c>
      <c r="D194" s="22" t="str">
        <f>'2015'!$AE$1</f>
        <v>Patológia és kórszövettan</v>
      </c>
      <c r="E194" s="22" t="s">
        <v>165</v>
      </c>
      <c r="F194" s="22">
        <f>'2016'!AD211</f>
        <v>0.2</v>
      </c>
      <c r="G194" s="22" t="s">
        <v>187</v>
      </c>
      <c r="H194" s="22" t="s">
        <v>188</v>
      </c>
      <c r="I194" s="22" t="s">
        <v>189</v>
      </c>
    </row>
    <row r="195" spans="1:9" x14ac:dyDescent="0.25">
      <c r="A195" s="22">
        <v>1586</v>
      </c>
      <c r="B195" s="22" t="s">
        <v>54</v>
      </c>
      <c r="C195" s="22">
        <v>2016</v>
      </c>
      <c r="D195" s="22" t="str">
        <f>'2015'!$AE$1</f>
        <v>Patológia és kórszövettan</v>
      </c>
      <c r="E195" s="22" t="s">
        <v>165</v>
      </c>
      <c r="F195" s="22">
        <f>'2016'!AD212</f>
        <v>0.2</v>
      </c>
      <c r="G195" s="22" t="s">
        <v>187</v>
      </c>
      <c r="H195" s="22" t="s">
        <v>188</v>
      </c>
      <c r="I195" s="22" t="s">
        <v>189</v>
      </c>
    </row>
    <row r="196" spans="1:9" x14ac:dyDescent="0.25">
      <c r="A196" s="22">
        <v>1587</v>
      </c>
      <c r="B196" s="22" t="s">
        <v>55</v>
      </c>
      <c r="C196" s="22">
        <v>2016</v>
      </c>
      <c r="D196" s="22" t="str">
        <f>'2015'!$AE$1</f>
        <v>Patológia és kórszövettan</v>
      </c>
      <c r="E196" s="22" t="s">
        <v>165</v>
      </c>
      <c r="F196" s="22">
        <f>'2016'!AD213</f>
        <v>-0.8</v>
      </c>
      <c r="G196" s="22" t="s">
        <v>187</v>
      </c>
      <c r="H196" s="22" t="s">
        <v>188</v>
      </c>
      <c r="I196" s="22" t="s">
        <v>189</v>
      </c>
    </row>
    <row r="197" spans="1:9" x14ac:dyDescent="0.25">
      <c r="A197" s="22">
        <v>1588</v>
      </c>
      <c r="B197" s="22" t="s">
        <v>56</v>
      </c>
      <c r="C197" s="22">
        <v>2016</v>
      </c>
      <c r="D197" s="22" t="str">
        <f>'2015'!$AE$1</f>
        <v>Patológia és kórszövettan</v>
      </c>
      <c r="E197" s="22" t="s">
        <v>165</v>
      </c>
      <c r="F197" s="22">
        <f>'2016'!AD214</f>
        <v>0.2</v>
      </c>
      <c r="G197" s="22" t="s">
        <v>187</v>
      </c>
      <c r="H197" s="22" t="s">
        <v>188</v>
      </c>
      <c r="I197" s="22" t="s">
        <v>189</v>
      </c>
    </row>
    <row r="198" spans="1:9" x14ac:dyDescent="0.25">
      <c r="A198" s="22">
        <v>1589</v>
      </c>
      <c r="B198" s="22" t="s">
        <v>57</v>
      </c>
      <c r="C198" s="22">
        <v>2016</v>
      </c>
      <c r="D198" s="22" t="str">
        <f>'2015'!$AE$1</f>
        <v>Patológia és kórszövettan</v>
      </c>
      <c r="E198" s="22" t="s">
        <v>165</v>
      </c>
      <c r="F198" s="22">
        <f>'2016'!AD215</f>
        <v>-0.3</v>
      </c>
      <c r="G198" s="22" t="s">
        <v>187</v>
      </c>
      <c r="H198" s="22" t="s">
        <v>188</v>
      </c>
      <c r="I198" s="22" t="s">
        <v>189</v>
      </c>
    </row>
    <row r="199" spans="1:9" x14ac:dyDescent="0.25">
      <c r="A199" s="22">
        <v>1590</v>
      </c>
      <c r="B199" s="22" t="s">
        <v>58</v>
      </c>
      <c r="C199" s="22">
        <v>2016</v>
      </c>
      <c r="D199" s="22" t="str">
        <f>'2015'!$AE$1</f>
        <v>Patológia és kórszövettan</v>
      </c>
      <c r="E199" s="22" t="s">
        <v>165</v>
      </c>
      <c r="F199" s="22">
        <f>'2016'!AD216</f>
        <v>-0.8</v>
      </c>
      <c r="G199" s="22" t="s">
        <v>187</v>
      </c>
      <c r="H199" s="22" t="s">
        <v>188</v>
      </c>
      <c r="I199" s="22" t="s">
        <v>189</v>
      </c>
    </row>
    <row r="200" spans="1:9" x14ac:dyDescent="0.25">
      <c r="A200" s="22">
        <v>1591</v>
      </c>
      <c r="B200" s="22" t="s">
        <v>59</v>
      </c>
      <c r="C200" s="22">
        <v>2016</v>
      </c>
      <c r="D200" s="22" t="str">
        <f>'2015'!$AE$1</f>
        <v>Patológia és kórszövettan</v>
      </c>
      <c r="E200" s="22" t="s">
        <v>165</v>
      </c>
      <c r="F200" s="22">
        <f>'2016'!AD217</f>
        <v>0.2</v>
      </c>
      <c r="G200" s="22" t="s">
        <v>187</v>
      </c>
      <c r="H200" s="22" t="s">
        <v>188</v>
      </c>
      <c r="I200" s="22" t="s">
        <v>189</v>
      </c>
    </row>
    <row r="201" spans="1:9" x14ac:dyDescent="0.25">
      <c r="A201" s="22">
        <v>1592</v>
      </c>
      <c r="B201" s="22" t="s">
        <v>60</v>
      </c>
      <c r="C201" s="22">
        <v>2016</v>
      </c>
      <c r="D201" s="22" t="str">
        <f>'2015'!$AE$1</f>
        <v>Patológia és kórszövettan</v>
      </c>
      <c r="E201" s="22" t="s">
        <v>165</v>
      </c>
      <c r="F201" s="22">
        <f>'2016'!AD218</f>
        <v>-0.3</v>
      </c>
      <c r="G201" s="22" t="s">
        <v>187</v>
      </c>
      <c r="H201" s="22" t="s">
        <v>188</v>
      </c>
      <c r="I201" s="22" t="s">
        <v>189</v>
      </c>
    </row>
    <row r="202" spans="1:9" x14ac:dyDescent="0.25">
      <c r="A202" s="22">
        <v>1593</v>
      </c>
      <c r="B202" s="22" t="s">
        <v>61</v>
      </c>
      <c r="C202" s="22">
        <v>2016</v>
      </c>
      <c r="D202" s="22" t="str">
        <f>'2015'!$AE$1</f>
        <v>Patológia és kórszövettan</v>
      </c>
      <c r="E202" s="22" t="s">
        <v>165</v>
      </c>
      <c r="F202" s="22">
        <f>'2016'!AD219</f>
        <v>-0.3</v>
      </c>
      <c r="G202" s="22" t="s">
        <v>187</v>
      </c>
      <c r="H202" s="22" t="s">
        <v>188</v>
      </c>
      <c r="I202" s="22" t="s">
        <v>189</v>
      </c>
    </row>
    <row r="203" spans="1:9" x14ac:dyDescent="0.25">
      <c r="A203" s="22">
        <v>1594</v>
      </c>
      <c r="B203" s="22" t="s">
        <v>62</v>
      </c>
      <c r="C203" s="22">
        <v>2016</v>
      </c>
      <c r="D203" s="22" t="str">
        <f>'2015'!$AE$1</f>
        <v>Patológia és kórszövettan</v>
      </c>
      <c r="E203" s="22" t="s">
        <v>165</v>
      </c>
      <c r="F203" s="22">
        <f>'2016'!AD220</f>
        <v>0.2</v>
      </c>
      <c r="G203" s="22" t="s">
        <v>187</v>
      </c>
      <c r="H203" s="22" t="s">
        <v>188</v>
      </c>
      <c r="I203" s="22" t="s">
        <v>189</v>
      </c>
    </row>
    <row r="204" spans="1:9" x14ac:dyDescent="0.25">
      <c r="A204" s="22">
        <v>1595</v>
      </c>
      <c r="B204" s="22" t="s">
        <v>63</v>
      </c>
      <c r="C204" s="22">
        <v>2016</v>
      </c>
      <c r="D204" s="22" t="str">
        <f>'2015'!$AE$1</f>
        <v>Patológia és kórszövettan</v>
      </c>
      <c r="E204" s="22" t="s">
        <v>165</v>
      </c>
      <c r="F204" s="22">
        <f>'2016'!AD221</f>
        <v>0.2</v>
      </c>
      <c r="G204" s="22" t="s">
        <v>187</v>
      </c>
      <c r="H204" s="22" t="s">
        <v>188</v>
      </c>
      <c r="I204" s="22" t="s">
        <v>189</v>
      </c>
    </row>
    <row r="205" spans="1:9" x14ac:dyDescent="0.25">
      <c r="A205" s="22">
        <v>1596</v>
      </c>
      <c r="B205" s="22" t="s">
        <v>31</v>
      </c>
      <c r="C205" s="22">
        <v>2016</v>
      </c>
      <c r="D205" s="22" t="str">
        <f>'2015'!$AE$1</f>
        <v>Patológia és kórszövettan</v>
      </c>
      <c r="E205" s="22" t="s">
        <v>166</v>
      </c>
      <c r="F205" s="22">
        <f>'2016'!AE193</f>
        <v>0</v>
      </c>
      <c r="G205" s="22" t="s">
        <v>191</v>
      </c>
      <c r="H205" s="22" t="s">
        <v>188</v>
      </c>
      <c r="I205" s="22" t="s">
        <v>189</v>
      </c>
    </row>
    <row r="206" spans="1:9" x14ac:dyDescent="0.25">
      <c r="A206" s="22">
        <v>1597</v>
      </c>
      <c r="B206" s="22" t="s">
        <v>33</v>
      </c>
      <c r="C206" s="22">
        <v>2016</v>
      </c>
      <c r="D206" s="22" t="str">
        <f>'2015'!$AE$1</f>
        <v>Patológia és kórszövettan</v>
      </c>
      <c r="E206" s="22" t="s">
        <v>166</v>
      </c>
      <c r="F206" s="22">
        <f>'2016'!AE194</f>
        <v>0</v>
      </c>
      <c r="G206" s="22" t="s">
        <v>191</v>
      </c>
      <c r="H206" s="22" t="s">
        <v>188</v>
      </c>
      <c r="I206" s="22" t="s">
        <v>189</v>
      </c>
    </row>
    <row r="207" spans="1:9" x14ac:dyDescent="0.25">
      <c r="A207" s="22">
        <v>1598</v>
      </c>
      <c r="B207" s="22" t="s">
        <v>35</v>
      </c>
      <c r="C207" s="22">
        <v>2016</v>
      </c>
      <c r="D207" s="22" t="str">
        <f>'2015'!$AE$1</f>
        <v>Patológia és kórszövettan</v>
      </c>
      <c r="E207" s="22" t="s">
        <v>166</v>
      </c>
      <c r="F207" s="22">
        <f>'2016'!AE195</f>
        <v>0</v>
      </c>
      <c r="G207" s="22" t="s">
        <v>191</v>
      </c>
      <c r="H207" s="22" t="s">
        <v>188</v>
      </c>
      <c r="I207" s="22" t="s">
        <v>189</v>
      </c>
    </row>
    <row r="208" spans="1:9" x14ac:dyDescent="0.25">
      <c r="A208" s="22">
        <v>1599</v>
      </c>
      <c r="B208" s="22" t="s">
        <v>37</v>
      </c>
      <c r="C208" s="22">
        <v>2016</v>
      </c>
      <c r="D208" s="22" t="str">
        <f>'2015'!$AE$1</f>
        <v>Patológia és kórszövettan</v>
      </c>
      <c r="E208" s="22" t="s">
        <v>166</v>
      </c>
      <c r="F208" s="22">
        <f>'2016'!AE196</f>
        <v>0</v>
      </c>
      <c r="G208" s="22" t="s">
        <v>191</v>
      </c>
      <c r="H208" s="22" t="s">
        <v>188</v>
      </c>
      <c r="I208" s="22" t="s">
        <v>189</v>
      </c>
    </row>
    <row r="209" spans="1:9" x14ac:dyDescent="0.25">
      <c r="A209" s="22">
        <v>1600</v>
      </c>
      <c r="B209" s="22" t="s">
        <v>38</v>
      </c>
      <c r="C209" s="22">
        <v>2016</v>
      </c>
      <c r="D209" s="22" t="str">
        <f>'2015'!$AE$1</f>
        <v>Patológia és kórszövettan</v>
      </c>
      <c r="E209" s="22" t="s">
        <v>166</v>
      </c>
      <c r="F209" s="22">
        <f>'2016'!AE197</f>
        <v>0</v>
      </c>
      <c r="G209" s="22" t="s">
        <v>191</v>
      </c>
      <c r="H209" s="22" t="s">
        <v>188</v>
      </c>
      <c r="I209" s="22" t="s">
        <v>189</v>
      </c>
    </row>
    <row r="210" spans="1:9" x14ac:dyDescent="0.25">
      <c r="A210" s="22">
        <v>1601</v>
      </c>
      <c r="B210" s="22" t="s">
        <v>39</v>
      </c>
      <c r="C210" s="22">
        <v>2016</v>
      </c>
      <c r="D210" s="22" t="str">
        <f>'2015'!$AE$1</f>
        <v>Patológia és kórszövettan</v>
      </c>
      <c r="E210" s="22" t="s">
        <v>166</v>
      </c>
      <c r="F210" s="22">
        <f>'2016'!AE198</f>
        <v>0</v>
      </c>
      <c r="G210" s="22" t="s">
        <v>191</v>
      </c>
      <c r="H210" s="22" t="s">
        <v>188</v>
      </c>
      <c r="I210" s="22" t="s">
        <v>189</v>
      </c>
    </row>
    <row r="211" spans="1:9" x14ac:dyDescent="0.25">
      <c r="A211" s="22">
        <v>1602</v>
      </c>
      <c r="B211" s="22" t="s">
        <v>41</v>
      </c>
      <c r="C211" s="22">
        <v>2016</v>
      </c>
      <c r="D211" s="22" t="str">
        <f>'2015'!$AE$1</f>
        <v>Patológia és kórszövettan</v>
      </c>
      <c r="E211" s="22" t="s">
        <v>166</v>
      </c>
      <c r="F211" s="22">
        <f>'2016'!AE199</f>
        <v>0</v>
      </c>
      <c r="G211" s="22" t="s">
        <v>191</v>
      </c>
      <c r="H211" s="22" t="s">
        <v>188</v>
      </c>
      <c r="I211" s="22" t="s">
        <v>189</v>
      </c>
    </row>
    <row r="212" spans="1:9" x14ac:dyDescent="0.25">
      <c r="A212" s="22">
        <v>1603</v>
      </c>
      <c r="B212" s="22" t="s">
        <v>42</v>
      </c>
      <c r="C212" s="22">
        <v>2016</v>
      </c>
      <c r="D212" s="22" t="str">
        <f>'2015'!$AE$1</f>
        <v>Patológia és kórszövettan</v>
      </c>
      <c r="E212" s="22" t="s">
        <v>166</v>
      </c>
      <c r="F212" s="22">
        <f>'2016'!AE200</f>
        <v>0</v>
      </c>
      <c r="G212" s="22" t="s">
        <v>191</v>
      </c>
      <c r="H212" s="22" t="s">
        <v>188</v>
      </c>
      <c r="I212" s="22" t="s">
        <v>189</v>
      </c>
    </row>
    <row r="213" spans="1:9" x14ac:dyDescent="0.25">
      <c r="A213" s="22">
        <v>1604</v>
      </c>
      <c r="B213" s="22" t="s">
        <v>43</v>
      </c>
      <c r="C213" s="22">
        <v>2016</v>
      </c>
      <c r="D213" s="22" t="str">
        <f>'2015'!$AE$1</f>
        <v>Patológia és kórszövettan</v>
      </c>
      <c r="E213" s="22" t="s">
        <v>166</v>
      </c>
      <c r="F213" s="22">
        <f>'2016'!AE201</f>
        <v>0</v>
      </c>
      <c r="G213" s="22" t="s">
        <v>191</v>
      </c>
      <c r="H213" s="22" t="s">
        <v>188</v>
      </c>
      <c r="I213" s="22" t="s">
        <v>189</v>
      </c>
    </row>
    <row r="214" spans="1:9" x14ac:dyDescent="0.25">
      <c r="A214" s="22">
        <v>1605</v>
      </c>
      <c r="B214" s="22" t="s">
        <v>44</v>
      </c>
      <c r="C214" s="22">
        <v>2016</v>
      </c>
      <c r="D214" s="22" t="str">
        <f>'2015'!$AE$1</f>
        <v>Patológia és kórszövettan</v>
      </c>
      <c r="E214" s="22" t="s">
        <v>166</v>
      </c>
      <c r="F214" s="22">
        <f>'2016'!AE202</f>
        <v>0</v>
      </c>
      <c r="G214" s="22" t="s">
        <v>191</v>
      </c>
      <c r="H214" s="22" t="s">
        <v>188</v>
      </c>
      <c r="I214" s="22" t="s">
        <v>189</v>
      </c>
    </row>
    <row r="215" spans="1:9" x14ac:dyDescent="0.25">
      <c r="A215" s="22">
        <v>1606</v>
      </c>
      <c r="B215" s="22" t="s">
        <v>45</v>
      </c>
      <c r="C215" s="22">
        <v>2016</v>
      </c>
      <c r="D215" s="22" t="str">
        <f>'2015'!$AE$1</f>
        <v>Patológia és kórszövettan</v>
      </c>
      <c r="E215" s="22" t="s">
        <v>166</v>
      </c>
      <c r="F215" s="22">
        <f>'2016'!AE203</f>
        <v>0</v>
      </c>
      <c r="G215" s="22" t="s">
        <v>191</v>
      </c>
      <c r="H215" s="22" t="s">
        <v>188</v>
      </c>
      <c r="I215" s="22" t="s">
        <v>189</v>
      </c>
    </row>
    <row r="216" spans="1:9" x14ac:dyDescent="0.25">
      <c r="A216" s="22">
        <v>1607</v>
      </c>
      <c r="B216" s="22" t="s">
        <v>46</v>
      </c>
      <c r="C216" s="22">
        <v>2016</v>
      </c>
      <c r="D216" s="22" t="str">
        <f>'2015'!$AE$1</f>
        <v>Patológia és kórszövettan</v>
      </c>
      <c r="E216" s="22" t="s">
        <v>166</v>
      </c>
      <c r="F216" s="22">
        <f>'2016'!AE204</f>
        <v>0</v>
      </c>
      <c r="G216" s="22" t="s">
        <v>191</v>
      </c>
      <c r="H216" s="22" t="s">
        <v>188</v>
      </c>
      <c r="I216" s="22" t="s">
        <v>189</v>
      </c>
    </row>
    <row r="217" spans="1:9" x14ac:dyDescent="0.25">
      <c r="A217" s="22">
        <v>1608</v>
      </c>
      <c r="B217" s="22" t="s">
        <v>47</v>
      </c>
      <c r="C217" s="22">
        <v>2016</v>
      </c>
      <c r="D217" s="22" t="str">
        <f>'2015'!$AE$1</f>
        <v>Patológia és kórszövettan</v>
      </c>
      <c r="E217" s="22" t="s">
        <v>166</v>
      </c>
      <c r="F217" s="22">
        <f>'2016'!AE205</f>
        <v>0</v>
      </c>
      <c r="G217" s="22" t="s">
        <v>191</v>
      </c>
      <c r="H217" s="22" t="s">
        <v>188</v>
      </c>
      <c r="I217" s="22" t="s">
        <v>189</v>
      </c>
    </row>
    <row r="218" spans="1:9" x14ac:dyDescent="0.25">
      <c r="A218" s="22">
        <v>1609</v>
      </c>
      <c r="B218" s="22" t="s">
        <v>48</v>
      </c>
      <c r="C218" s="22">
        <v>2016</v>
      </c>
      <c r="D218" s="22" t="str">
        <f>'2015'!$AE$1</f>
        <v>Patológia és kórszövettan</v>
      </c>
      <c r="E218" s="22" t="s">
        <v>166</v>
      </c>
      <c r="F218" s="22">
        <f>'2016'!AE206</f>
        <v>0</v>
      </c>
      <c r="G218" s="22" t="s">
        <v>191</v>
      </c>
      <c r="H218" s="22" t="s">
        <v>188</v>
      </c>
      <c r="I218" s="22" t="s">
        <v>189</v>
      </c>
    </row>
    <row r="219" spans="1:9" x14ac:dyDescent="0.25">
      <c r="A219" s="22">
        <v>1610</v>
      </c>
      <c r="B219" s="22" t="s">
        <v>49</v>
      </c>
      <c r="C219" s="22">
        <v>2016</v>
      </c>
      <c r="D219" s="22" t="str">
        <f>'2015'!$AE$1</f>
        <v>Patológia és kórszövettan</v>
      </c>
      <c r="E219" s="22" t="s">
        <v>166</v>
      </c>
      <c r="F219" s="22">
        <f>'2016'!AE207</f>
        <v>0</v>
      </c>
      <c r="G219" s="22" t="s">
        <v>191</v>
      </c>
      <c r="H219" s="22" t="s">
        <v>188</v>
      </c>
      <c r="I219" s="22" t="s">
        <v>189</v>
      </c>
    </row>
    <row r="220" spans="1:9" x14ac:dyDescent="0.25">
      <c r="A220" s="22">
        <v>1611</v>
      </c>
      <c r="B220" s="22" t="s">
        <v>50</v>
      </c>
      <c r="C220" s="22">
        <v>2016</v>
      </c>
      <c r="D220" s="22" t="str">
        <f>'2015'!$AE$1</f>
        <v>Patológia és kórszövettan</v>
      </c>
      <c r="E220" s="22" t="s">
        <v>166</v>
      </c>
      <c r="F220" s="22">
        <f>'2016'!AE208</f>
        <v>0</v>
      </c>
      <c r="G220" s="22" t="s">
        <v>191</v>
      </c>
      <c r="H220" s="22" t="s">
        <v>188</v>
      </c>
      <c r="I220" s="22" t="s">
        <v>189</v>
      </c>
    </row>
    <row r="221" spans="1:9" x14ac:dyDescent="0.25">
      <c r="A221" s="22">
        <v>1612</v>
      </c>
      <c r="B221" s="22" t="s">
        <v>51</v>
      </c>
      <c r="C221" s="22">
        <v>2016</v>
      </c>
      <c r="D221" s="22" t="str">
        <f>'2015'!$AE$1</f>
        <v>Patológia és kórszövettan</v>
      </c>
      <c r="E221" s="22" t="s">
        <v>166</v>
      </c>
      <c r="F221" s="22">
        <f>'2016'!AE209</f>
        <v>0</v>
      </c>
      <c r="G221" s="22" t="s">
        <v>191</v>
      </c>
      <c r="H221" s="22" t="s">
        <v>188</v>
      </c>
      <c r="I221" s="22" t="s">
        <v>189</v>
      </c>
    </row>
    <row r="222" spans="1:9" x14ac:dyDescent="0.25">
      <c r="A222" s="22">
        <v>1613</v>
      </c>
      <c r="B222" s="22" t="s">
        <v>52</v>
      </c>
      <c r="C222" s="22">
        <v>2016</v>
      </c>
      <c r="D222" s="22" t="str">
        <f>'2015'!$AE$1</f>
        <v>Patológia és kórszövettan</v>
      </c>
      <c r="E222" s="22" t="s">
        <v>166</v>
      </c>
      <c r="F222" s="22">
        <f>'2016'!AE210</f>
        <v>0</v>
      </c>
      <c r="G222" s="22" t="s">
        <v>191</v>
      </c>
      <c r="H222" s="22" t="s">
        <v>188</v>
      </c>
      <c r="I222" s="22" t="s">
        <v>189</v>
      </c>
    </row>
    <row r="223" spans="1:9" x14ac:dyDescent="0.25">
      <c r="A223" s="22">
        <v>1614</v>
      </c>
      <c r="B223" s="22" t="s">
        <v>53</v>
      </c>
      <c r="C223" s="22">
        <v>2016</v>
      </c>
      <c r="D223" s="22" t="str">
        <f>'2015'!$AE$1</f>
        <v>Patológia és kórszövettan</v>
      </c>
      <c r="E223" s="22" t="s">
        <v>166</v>
      </c>
      <c r="F223" s="22">
        <f>'2016'!AE211</f>
        <v>0</v>
      </c>
      <c r="G223" s="22" t="s">
        <v>191</v>
      </c>
      <c r="H223" s="22" t="s">
        <v>188</v>
      </c>
      <c r="I223" s="22" t="s">
        <v>189</v>
      </c>
    </row>
    <row r="224" spans="1:9" x14ac:dyDescent="0.25">
      <c r="A224" s="22">
        <v>1615</v>
      </c>
      <c r="B224" s="22" t="s">
        <v>54</v>
      </c>
      <c r="C224" s="22">
        <v>2016</v>
      </c>
      <c r="D224" s="22" t="str">
        <f>'2015'!$AE$1</f>
        <v>Patológia és kórszövettan</v>
      </c>
      <c r="E224" s="22" t="s">
        <v>166</v>
      </c>
      <c r="F224" s="22">
        <f>'2016'!AE212</f>
        <v>0</v>
      </c>
      <c r="G224" s="22" t="s">
        <v>191</v>
      </c>
      <c r="H224" s="22" t="s">
        <v>188</v>
      </c>
      <c r="I224" s="22" t="s">
        <v>189</v>
      </c>
    </row>
    <row r="225" spans="1:9" x14ac:dyDescent="0.25">
      <c r="A225" s="22">
        <v>1616</v>
      </c>
      <c r="B225" s="22" t="s">
        <v>55</v>
      </c>
      <c r="C225" s="22">
        <v>2016</v>
      </c>
      <c r="D225" s="22" t="str">
        <f>'2015'!$AE$1</f>
        <v>Patológia és kórszövettan</v>
      </c>
      <c r="E225" s="22" t="s">
        <v>166</v>
      </c>
      <c r="F225" s="22">
        <f>'2016'!AE213</f>
        <v>0</v>
      </c>
      <c r="G225" s="22" t="s">
        <v>191</v>
      </c>
      <c r="H225" s="22" t="s">
        <v>188</v>
      </c>
      <c r="I225" s="22" t="s">
        <v>189</v>
      </c>
    </row>
    <row r="226" spans="1:9" x14ac:dyDescent="0.25">
      <c r="A226" s="22">
        <v>1617</v>
      </c>
      <c r="B226" s="22" t="s">
        <v>56</v>
      </c>
      <c r="C226" s="22">
        <v>2016</v>
      </c>
      <c r="D226" s="22" t="str">
        <f>'2015'!$AE$1</f>
        <v>Patológia és kórszövettan</v>
      </c>
      <c r="E226" s="22" t="s">
        <v>166</v>
      </c>
      <c r="F226" s="22">
        <f>'2016'!AE214</f>
        <v>0</v>
      </c>
      <c r="G226" s="22" t="s">
        <v>191</v>
      </c>
      <c r="H226" s="22" t="s">
        <v>188</v>
      </c>
      <c r="I226" s="22" t="s">
        <v>189</v>
      </c>
    </row>
    <row r="227" spans="1:9" x14ac:dyDescent="0.25">
      <c r="A227" s="22">
        <v>1618</v>
      </c>
      <c r="B227" s="22" t="s">
        <v>57</v>
      </c>
      <c r="C227" s="22">
        <v>2016</v>
      </c>
      <c r="D227" s="22" t="str">
        <f>'2015'!$AE$1</f>
        <v>Patológia és kórszövettan</v>
      </c>
      <c r="E227" s="22" t="s">
        <v>166</v>
      </c>
      <c r="F227" s="22">
        <f>'2016'!AE215</f>
        <v>0</v>
      </c>
      <c r="G227" s="22" t="s">
        <v>191</v>
      </c>
      <c r="H227" s="22" t="s">
        <v>188</v>
      </c>
      <c r="I227" s="22" t="s">
        <v>189</v>
      </c>
    </row>
    <row r="228" spans="1:9" x14ac:dyDescent="0.25">
      <c r="A228" s="22">
        <v>1619</v>
      </c>
      <c r="B228" s="22" t="s">
        <v>58</v>
      </c>
      <c r="C228" s="22">
        <v>2016</v>
      </c>
      <c r="D228" s="22" t="str">
        <f>'2015'!$AE$1</f>
        <v>Patológia és kórszövettan</v>
      </c>
      <c r="E228" s="22" t="s">
        <v>166</v>
      </c>
      <c r="F228" s="22">
        <f>'2016'!AE216</f>
        <v>0</v>
      </c>
      <c r="G228" s="22" t="s">
        <v>191</v>
      </c>
      <c r="H228" s="22" t="s">
        <v>188</v>
      </c>
      <c r="I228" s="22" t="s">
        <v>189</v>
      </c>
    </row>
    <row r="229" spans="1:9" x14ac:dyDescent="0.25">
      <c r="A229" s="22">
        <v>1620</v>
      </c>
      <c r="B229" s="22" t="s">
        <v>59</v>
      </c>
      <c r="C229" s="22">
        <v>2016</v>
      </c>
      <c r="D229" s="22" t="str">
        <f>'2015'!$AE$1</f>
        <v>Patológia és kórszövettan</v>
      </c>
      <c r="E229" s="22" t="s">
        <v>166</v>
      </c>
      <c r="F229" s="22">
        <f>'2016'!AE217</f>
        <v>0</v>
      </c>
      <c r="G229" s="22" t="s">
        <v>191</v>
      </c>
      <c r="H229" s="22" t="s">
        <v>188</v>
      </c>
      <c r="I229" s="22" t="s">
        <v>189</v>
      </c>
    </row>
    <row r="230" spans="1:9" x14ac:dyDescent="0.25">
      <c r="A230" s="22">
        <v>1621</v>
      </c>
      <c r="B230" s="22" t="s">
        <v>60</v>
      </c>
      <c r="C230" s="22">
        <v>2016</v>
      </c>
      <c r="D230" s="22" t="str">
        <f>'2015'!$AE$1</f>
        <v>Patológia és kórszövettan</v>
      </c>
      <c r="E230" s="22" t="s">
        <v>166</v>
      </c>
      <c r="F230" s="22">
        <f>'2016'!AE218</f>
        <v>0</v>
      </c>
      <c r="G230" s="22" t="s">
        <v>191</v>
      </c>
      <c r="H230" s="22" t="s">
        <v>188</v>
      </c>
      <c r="I230" s="22" t="s">
        <v>189</v>
      </c>
    </row>
    <row r="231" spans="1:9" x14ac:dyDescent="0.25">
      <c r="A231" s="22">
        <v>1622</v>
      </c>
      <c r="B231" s="22" t="s">
        <v>61</v>
      </c>
      <c r="C231" s="22">
        <v>2016</v>
      </c>
      <c r="D231" s="22" t="str">
        <f>'2015'!$AE$1</f>
        <v>Patológia és kórszövettan</v>
      </c>
      <c r="E231" s="22" t="s">
        <v>166</v>
      </c>
      <c r="F231" s="22">
        <f>'2016'!AE219</f>
        <v>0</v>
      </c>
      <c r="G231" s="22" t="s">
        <v>191</v>
      </c>
      <c r="H231" s="22" t="s">
        <v>188</v>
      </c>
      <c r="I231" s="22" t="s">
        <v>189</v>
      </c>
    </row>
    <row r="232" spans="1:9" x14ac:dyDescent="0.25">
      <c r="A232" s="22">
        <v>1623</v>
      </c>
      <c r="B232" s="22" t="s">
        <v>62</v>
      </c>
      <c r="C232" s="22">
        <v>2016</v>
      </c>
      <c r="D232" s="22" t="str">
        <f>'2015'!$AE$1</f>
        <v>Patológia és kórszövettan</v>
      </c>
      <c r="E232" s="22" t="s">
        <v>166</v>
      </c>
      <c r="F232" s="22">
        <f>'2016'!AE220</f>
        <v>0</v>
      </c>
      <c r="G232" s="22" t="s">
        <v>191</v>
      </c>
      <c r="H232" s="22" t="s">
        <v>188</v>
      </c>
      <c r="I232" s="22" t="s">
        <v>189</v>
      </c>
    </row>
    <row r="233" spans="1:9" x14ac:dyDescent="0.25">
      <c r="A233" s="22">
        <v>1624</v>
      </c>
      <c r="B233" s="22" t="s">
        <v>63</v>
      </c>
      <c r="C233" s="22">
        <v>2016</v>
      </c>
      <c r="D233" s="22" t="str">
        <f>'2015'!$AE$1</f>
        <v>Patológia és kórszövettan</v>
      </c>
      <c r="E233" s="22" t="s">
        <v>166</v>
      </c>
      <c r="F233" s="22">
        <f>'2016'!AE221</f>
        <v>0</v>
      </c>
      <c r="G233" s="22" t="s">
        <v>191</v>
      </c>
      <c r="H233" s="22" t="s">
        <v>188</v>
      </c>
      <c r="I233" s="22" t="s">
        <v>189</v>
      </c>
    </row>
    <row r="234" spans="1:9" x14ac:dyDescent="0.25">
      <c r="A234" s="22">
        <v>1625</v>
      </c>
      <c r="B234" s="22" t="s">
        <v>31</v>
      </c>
      <c r="C234" s="22">
        <v>2017</v>
      </c>
      <c r="D234" s="22" t="str">
        <f>'2015'!$AE$1</f>
        <v>Patológia és kórszövettan</v>
      </c>
      <c r="E234" s="22" t="s">
        <v>186</v>
      </c>
      <c r="F234" s="22">
        <f>'2017'!AC193</f>
        <v>1010976</v>
      </c>
      <c r="G234" s="22" t="s">
        <v>187</v>
      </c>
      <c r="H234" s="22" t="s">
        <v>188</v>
      </c>
      <c r="I234" s="22" t="s">
        <v>189</v>
      </c>
    </row>
    <row r="235" spans="1:9" x14ac:dyDescent="0.25">
      <c r="A235" s="22">
        <v>1626</v>
      </c>
      <c r="B235" s="22" t="s">
        <v>33</v>
      </c>
      <c r="C235" s="22">
        <v>2017</v>
      </c>
      <c r="D235" s="22" t="str">
        <f>'2015'!$AE$1</f>
        <v>Patológia és kórszövettan</v>
      </c>
      <c r="E235" s="22" t="s">
        <v>186</v>
      </c>
      <c r="F235" s="22">
        <f>'2017'!AC194</f>
        <v>1010976</v>
      </c>
      <c r="G235" s="22" t="s">
        <v>187</v>
      </c>
      <c r="H235" s="22" t="s">
        <v>188</v>
      </c>
      <c r="I235" s="22" t="s">
        <v>189</v>
      </c>
    </row>
    <row r="236" spans="1:9" x14ac:dyDescent="0.25">
      <c r="A236" s="22">
        <v>1627</v>
      </c>
      <c r="B236" s="22" t="s">
        <v>35</v>
      </c>
      <c r="C236" s="22">
        <v>2017</v>
      </c>
      <c r="D236" s="22" t="str">
        <f>'2015'!$AE$1</f>
        <v>Patológia és kórszövettan</v>
      </c>
      <c r="E236" s="22" t="s">
        <v>186</v>
      </c>
      <c r="F236" s="22">
        <f>'2017'!AC195</f>
        <v>1008755</v>
      </c>
      <c r="G236" s="22" t="s">
        <v>187</v>
      </c>
      <c r="H236" s="22" t="s">
        <v>188</v>
      </c>
      <c r="I236" s="22" t="s">
        <v>189</v>
      </c>
    </row>
    <row r="237" spans="1:9" x14ac:dyDescent="0.25">
      <c r="A237" s="22">
        <v>1628</v>
      </c>
      <c r="B237" s="22" t="s">
        <v>37</v>
      </c>
      <c r="C237" s="22">
        <v>2017</v>
      </c>
      <c r="D237" s="22" t="str">
        <f>'2015'!$AE$1</f>
        <v>Patológia és kórszövettan</v>
      </c>
      <c r="E237" s="22" t="s">
        <v>186</v>
      </c>
      <c r="F237" s="22">
        <f>'2017'!AC196</f>
        <v>1007825</v>
      </c>
      <c r="G237" s="22" t="s">
        <v>187</v>
      </c>
      <c r="H237" s="22" t="s">
        <v>188</v>
      </c>
      <c r="I237" s="22" t="s">
        <v>189</v>
      </c>
    </row>
    <row r="238" spans="1:9" x14ac:dyDescent="0.25">
      <c r="A238" s="22">
        <v>1629</v>
      </c>
      <c r="B238" s="22" t="s">
        <v>38</v>
      </c>
      <c r="C238" s="22">
        <v>2017</v>
      </c>
      <c r="D238" s="22" t="str">
        <f>'2015'!$AE$1</f>
        <v>Patológia és kórszövettan</v>
      </c>
      <c r="E238" s="22" t="s">
        <v>186</v>
      </c>
      <c r="F238" s="22">
        <f>'2017'!AC197</f>
        <v>1007932</v>
      </c>
      <c r="G238" s="22" t="s">
        <v>187</v>
      </c>
      <c r="H238" s="22" t="s">
        <v>188</v>
      </c>
      <c r="I238" s="22" t="s">
        <v>189</v>
      </c>
    </row>
    <row r="239" spans="1:9" x14ac:dyDescent="0.25">
      <c r="A239" s="22">
        <v>1630</v>
      </c>
      <c r="B239" s="22" t="s">
        <v>39</v>
      </c>
      <c r="C239" s="22">
        <v>2017</v>
      </c>
      <c r="D239" s="22" t="str">
        <f>'2015'!$AE$1</f>
        <v>Patológia és kórszövettan</v>
      </c>
      <c r="E239" s="22" t="s">
        <v>186</v>
      </c>
      <c r="F239" s="22">
        <f>'2017'!AC198</f>
        <v>1008226</v>
      </c>
      <c r="G239" s="22" t="s">
        <v>187</v>
      </c>
      <c r="H239" s="22" t="s">
        <v>188</v>
      </c>
      <c r="I239" s="22" t="s">
        <v>189</v>
      </c>
    </row>
    <row r="240" spans="1:9" x14ac:dyDescent="0.25">
      <c r="A240" s="22">
        <v>1631</v>
      </c>
      <c r="B240" s="22" t="s">
        <v>41</v>
      </c>
      <c r="C240" s="22">
        <v>2017</v>
      </c>
      <c r="D240" s="22" t="str">
        <f>'2015'!$AE$1</f>
        <v>Patológia és kórszövettan</v>
      </c>
      <c r="E240" s="22" t="s">
        <v>186</v>
      </c>
      <c r="F240" s="22">
        <f>'2017'!AC199</f>
        <v>1014606</v>
      </c>
      <c r="G240" s="22" t="s">
        <v>187</v>
      </c>
      <c r="H240" s="22" t="s">
        <v>188</v>
      </c>
      <c r="I240" s="22" t="s">
        <v>189</v>
      </c>
    </row>
    <row r="241" spans="1:9" x14ac:dyDescent="0.25">
      <c r="A241" s="22">
        <v>1632</v>
      </c>
      <c r="B241" s="22" t="s">
        <v>42</v>
      </c>
      <c r="C241" s="22">
        <v>2017</v>
      </c>
      <c r="D241" s="22" t="str">
        <f>'2015'!$AE$1</f>
        <v>Patológia és kórszövettan</v>
      </c>
      <c r="E241" s="22" t="s">
        <v>186</v>
      </c>
      <c r="F241" s="22">
        <f>'2017'!AC200</f>
        <v>1009391</v>
      </c>
      <c r="G241" s="22" t="s">
        <v>187</v>
      </c>
      <c r="H241" s="22" t="s">
        <v>188</v>
      </c>
      <c r="I241" s="22" t="s">
        <v>189</v>
      </c>
    </row>
    <row r="242" spans="1:9" x14ac:dyDescent="0.25">
      <c r="A242" s="22">
        <v>1633</v>
      </c>
      <c r="B242" s="22" t="s">
        <v>43</v>
      </c>
      <c r="C242" s="22">
        <v>2017</v>
      </c>
      <c r="D242" s="22" t="str">
        <f>'2015'!$AE$1</f>
        <v>Patológia és kórszövettan</v>
      </c>
      <c r="E242" s="22" t="s">
        <v>186</v>
      </c>
      <c r="F242" s="22">
        <f>'2017'!AC201</f>
        <v>1009251</v>
      </c>
      <c r="G242" s="22" t="s">
        <v>187</v>
      </c>
      <c r="H242" s="22" t="s">
        <v>188</v>
      </c>
      <c r="I242" s="22" t="s">
        <v>189</v>
      </c>
    </row>
    <row r="243" spans="1:9" x14ac:dyDescent="0.25">
      <c r="A243" s="22">
        <v>1634</v>
      </c>
      <c r="B243" s="22" t="s">
        <v>44</v>
      </c>
      <c r="C243" s="22">
        <v>2017</v>
      </c>
      <c r="D243" s="22" t="str">
        <f>'2015'!$AE$1</f>
        <v>Patológia és kórszövettan</v>
      </c>
      <c r="E243" s="22" t="s">
        <v>186</v>
      </c>
      <c r="F243" s="22">
        <f>'2017'!AC202</f>
        <v>1011778</v>
      </c>
      <c r="G243" s="22" t="s">
        <v>187</v>
      </c>
      <c r="H243" s="22" t="s">
        <v>188</v>
      </c>
      <c r="I243" s="22" t="s">
        <v>189</v>
      </c>
    </row>
    <row r="244" spans="1:9" x14ac:dyDescent="0.25">
      <c r="A244" s="22">
        <v>1635</v>
      </c>
      <c r="B244" s="22" t="s">
        <v>45</v>
      </c>
      <c r="C244" s="22">
        <v>2017</v>
      </c>
      <c r="D244" s="22" t="str">
        <f>'2015'!$AE$1</f>
        <v>Patológia és kórszövettan</v>
      </c>
      <c r="E244" s="22" t="s">
        <v>186</v>
      </c>
      <c r="F244" s="22">
        <f>'2017'!AC203</f>
        <v>1013449</v>
      </c>
      <c r="G244" s="22" t="s">
        <v>187</v>
      </c>
      <c r="H244" s="22" t="s">
        <v>188</v>
      </c>
      <c r="I244" s="22" t="s">
        <v>189</v>
      </c>
    </row>
    <row r="245" spans="1:9" x14ac:dyDescent="0.25">
      <c r="A245" s="22">
        <v>1636</v>
      </c>
      <c r="B245" s="22" t="s">
        <v>46</v>
      </c>
      <c r="C245" s="22">
        <v>2017</v>
      </c>
      <c r="D245" s="22" t="str">
        <f>'2015'!$AE$1</f>
        <v>Patológia és kórszövettan</v>
      </c>
      <c r="E245" s="22" t="s">
        <v>186</v>
      </c>
      <c r="F245" s="22">
        <f>'2017'!AC204</f>
        <v>1008328</v>
      </c>
      <c r="G245" s="22" t="s">
        <v>187</v>
      </c>
      <c r="H245" s="22" t="s">
        <v>188</v>
      </c>
      <c r="I245" s="22" t="s">
        <v>189</v>
      </c>
    </row>
    <row r="246" spans="1:9" x14ac:dyDescent="0.25">
      <c r="A246" s="22">
        <v>1637</v>
      </c>
      <c r="B246" s="22" t="s">
        <v>47</v>
      </c>
      <c r="C246" s="22">
        <v>2017</v>
      </c>
      <c r="D246" s="22" t="str">
        <f>'2015'!$AE$1</f>
        <v>Patológia és kórszövettan</v>
      </c>
      <c r="E246" s="22" t="s">
        <v>186</v>
      </c>
      <c r="F246" s="22">
        <f>'2017'!AC205</f>
        <v>1009082</v>
      </c>
      <c r="G246" s="22" t="s">
        <v>187</v>
      </c>
      <c r="H246" s="22" t="s">
        <v>188</v>
      </c>
      <c r="I246" s="22" t="s">
        <v>189</v>
      </c>
    </row>
    <row r="247" spans="1:9" x14ac:dyDescent="0.25">
      <c r="A247" s="22">
        <v>1638</v>
      </c>
      <c r="B247" s="22" t="s">
        <v>48</v>
      </c>
      <c r="C247" s="22">
        <v>2017</v>
      </c>
      <c r="D247" s="22" t="str">
        <f>'2015'!$AE$1</f>
        <v>Patológia és kórszövettan</v>
      </c>
      <c r="E247" s="22" t="s">
        <v>186</v>
      </c>
      <c r="F247" s="22">
        <f>'2017'!AC206</f>
        <v>1010609</v>
      </c>
      <c r="G247" s="22" t="s">
        <v>187</v>
      </c>
      <c r="H247" s="22" t="s">
        <v>188</v>
      </c>
      <c r="I247" s="22" t="s">
        <v>189</v>
      </c>
    </row>
    <row r="248" spans="1:9" x14ac:dyDescent="0.25">
      <c r="A248" s="22">
        <v>1639</v>
      </c>
      <c r="B248" s="22" t="s">
        <v>49</v>
      </c>
      <c r="C248" s="22">
        <v>2017</v>
      </c>
      <c r="D248" s="22" t="str">
        <f>'2015'!$AE$1</f>
        <v>Patológia és kórszövettan</v>
      </c>
      <c r="E248" s="22" t="s">
        <v>186</v>
      </c>
      <c r="F248" s="22">
        <f>'2017'!AC207</f>
        <v>1010143</v>
      </c>
      <c r="G248" s="22" t="s">
        <v>187</v>
      </c>
      <c r="H248" s="22" t="s">
        <v>188</v>
      </c>
      <c r="I248" s="22" t="s">
        <v>189</v>
      </c>
    </row>
    <row r="249" spans="1:9" x14ac:dyDescent="0.25">
      <c r="A249" s="22">
        <v>1640</v>
      </c>
      <c r="B249" s="22" t="s">
        <v>50</v>
      </c>
      <c r="C249" s="22">
        <v>2017</v>
      </c>
      <c r="D249" s="22" t="str">
        <f>'2015'!$AE$1</f>
        <v>Patológia és kórszövettan</v>
      </c>
      <c r="E249" s="22" t="s">
        <v>186</v>
      </c>
      <c r="F249" s="22">
        <f>'2017'!AC208</f>
        <v>1008923</v>
      </c>
      <c r="G249" s="22" t="s">
        <v>187</v>
      </c>
      <c r="H249" s="22" t="s">
        <v>188</v>
      </c>
      <c r="I249" s="22" t="s">
        <v>189</v>
      </c>
    </row>
    <row r="250" spans="1:9" x14ac:dyDescent="0.25">
      <c r="A250" s="22">
        <v>1641</v>
      </c>
      <c r="B250" s="22" t="s">
        <v>51</v>
      </c>
      <c r="C250" s="22">
        <v>2017</v>
      </c>
      <c r="D250" s="22" t="str">
        <f>'2015'!$AE$1</f>
        <v>Patológia és kórszövettan</v>
      </c>
      <c r="E250" s="22" t="s">
        <v>186</v>
      </c>
      <c r="F250" s="22">
        <f>'2017'!AC209</f>
        <v>1009147</v>
      </c>
      <c r="G250" s="22" t="s">
        <v>187</v>
      </c>
      <c r="H250" s="22" t="s">
        <v>188</v>
      </c>
      <c r="I250" s="22" t="s">
        <v>189</v>
      </c>
    </row>
    <row r="251" spans="1:9" x14ac:dyDescent="0.25">
      <c r="A251" s="22">
        <v>1642</v>
      </c>
      <c r="B251" s="22" t="s">
        <v>52</v>
      </c>
      <c r="C251" s="22">
        <v>2017</v>
      </c>
      <c r="D251" s="22" t="str">
        <f>'2015'!$AE$1</f>
        <v>Patológia és kórszövettan</v>
      </c>
      <c r="E251" s="22" t="s">
        <v>186</v>
      </c>
      <c r="F251" s="22">
        <f>'2017'!AC210</f>
        <v>1007381</v>
      </c>
      <c r="G251" s="22" t="s">
        <v>187</v>
      </c>
      <c r="H251" s="22" t="s">
        <v>188</v>
      </c>
      <c r="I251" s="22" t="s">
        <v>189</v>
      </c>
    </row>
    <row r="252" spans="1:9" x14ac:dyDescent="0.25">
      <c r="A252" s="22">
        <v>1643</v>
      </c>
      <c r="B252" s="22" t="s">
        <v>53</v>
      </c>
      <c r="C252" s="22">
        <v>2017</v>
      </c>
      <c r="D252" s="22" t="str">
        <f>'2015'!$AE$1</f>
        <v>Patológia és kórszövettan</v>
      </c>
      <c r="E252" s="22" t="s">
        <v>186</v>
      </c>
      <c r="F252" s="22">
        <f>'2017'!AC211</f>
        <v>1008722</v>
      </c>
      <c r="G252" s="22" t="s">
        <v>187</v>
      </c>
      <c r="H252" s="22" t="s">
        <v>188</v>
      </c>
      <c r="I252" s="22" t="s">
        <v>189</v>
      </c>
    </row>
    <row r="253" spans="1:9" x14ac:dyDescent="0.25">
      <c r="A253" s="22">
        <v>1644</v>
      </c>
      <c r="B253" s="22" t="s">
        <v>54</v>
      </c>
      <c r="C253" s="22">
        <v>2017</v>
      </c>
      <c r="D253" s="22" t="str">
        <f>'2015'!$AE$1</f>
        <v>Patológia és kórszövettan</v>
      </c>
      <c r="E253" s="22" t="s">
        <v>186</v>
      </c>
      <c r="F253" s="22">
        <f>'2017'!AC212</f>
        <v>1010003</v>
      </c>
      <c r="G253" s="22" t="s">
        <v>187</v>
      </c>
      <c r="H253" s="22" t="s">
        <v>188</v>
      </c>
      <c r="I253" s="22" t="s">
        <v>189</v>
      </c>
    </row>
    <row r="254" spans="1:9" x14ac:dyDescent="0.25">
      <c r="A254" s="22">
        <v>1645</v>
      </c>
      <c r="B254" s="22" t="s">
        <v>55</v>
      </c>
      <c r="C254" s="22">
        <v>2017</v>
      </c>
      <c r="D254" s="22" t="str">
        <f>'2015'!$AE$1</f>
        <v>Patológia és kórszövettan</v>
      </c>
      <c r="E254" s="22" t="s">
        <v>186</v>
      </c>
      <c r="F254" s="22">
        <f>'2017'!AC213</f>
        <v>1006296</v>
      </c>
      <c r="G254" s="22" t="s">
        <v>187</v>
      </c>
      <c r="H254" s="22" t="s">
        <v>188</v>
      </c>
      <c r="I254" s="22" t="s">
        <v>189</v>
      </c>
    </row>
    <row r="255" spans="1:9" x14ac:dyDescent="0.25">
      <c r="A255" s="22">
        <v>1646</v>
      </c>
      <c r="B255" s="22" t="s">
        <v>56</v>
      </c>
      <c r="C255" s="22">
        <v>2017</v>
      </c>
      <c r="D255" s="22" t="str">
        <f>'2015'!$AE$1</f>
        <v>Patológia és kórszövettan</v>
      </c>
      <c r="E255" s="22" t="s">
        <v>186</v>
      </c>
      <c r="F255" s="22">
        <f>'2017'!AC214</f>
        <v>1009142</v>
      </c>
      <c r="G255" s="22" t="s">
        <v>187</v>
      </c>
      <c r="H255" s="22" t="s">
        <v>188</v>
      </c>
      <c r="I255" s="22" t="s">
        <v>189</v>
      </c>
    </row>
    <row r="256" spans="1:9" x14ac:dyDescent="0.25">
      <c r="A256" s="22">
        <v>1647</v>
      </c>
      <c r="B256" s="22" t="s">
        <v>57</v>
      </c>
      <c r="C256" s="22">
        <v>2017</v>
      </c>
      <c r="D256" s="22" t="str">
        <f>'2015'!$AE$1</f>
        <v>Patológia és kórszövettan</v>
      </c>
      <c r="E256" s="22" t="s">
        <v>186</v>
      </c>
      <c r="F256" s="22">
        <f>'2017'!AC215</f>
        <v>1008730</v>
      </c>
      <c r="G256" s="22" t="s">
        <v>187</v>
      </c>
      <c r="H256" s="22" t="s">
        <v>188</v>
      </c>
      <c r="I256" s="22" t="s">
        <v>189</v>
      </c>
    </row>
    <row r="257" spans="1:9" x14ac:dyDescent="0.25">
      <c r="A257" s="22">
        <v>1648</v>
      </c>
      <c r="B257" s="22" t="s">
        <v>58</v>
      </c>
      <c r="C257" s="22">
        <v>2017</v>
      </c>
      <c r="D257" s="22" t="str">
        <f>'2015'!$AE$1</f>
        <v>Patológia és kórszövettan</v>
      </c>
      <c r="E257" s="22" t="s">
        <v>186</v>
      </c>
      <c r="F257" s="22">
        <f>'2017'!AC216</f>
        <v>1008534</v>
      </c>
      <c r="G257" s="22" t="s">
        <v>187</v>
      </c>
      <c r="H257" s="22" t="s">
        <v>188</v>
      </c>
      <c r="I257" s="22" t="s">
        <v>189</v>
      </c>
    </row>
    <row r="258" spans="1:9" x14ac:dyDescent="0.25">
      <c r="A258" s="22">
        <v>1649</v>
      </c>
      <c r="B258" s="22" t="s">
        <v>59</v>
      </c>
      <c r="C258" s="22">
        <v>2017</v>
      </c>
      <c r="D258" s="22" t="str">
        <f>'2015'!$AE$1</f>
        <v>Patológia és kórszövettan</v>
      </c>
      <c r="E258" s="22" t="s">
        <v>186</v>
      </c>
      <c r="F258" s="22">
        <f>'2017'!AC217</f>
        <v>1009321</v>
      </c>
      <c r="G258" s="22" t="s">
        <v>187</v>
      </c>
      <c r="H258" s="22" t="s">
        <v>188</v>
      </c>
      <c r="I258" s="22" t="s">
        <v>189</v>
      </c>
    </row>
    <row r="259" spans="1:9" x14ac:dyDescent="0.25">
      <c r="A259" s="22">
        <v>1650</v>
      </c>
      <c r="B259" s="22" t="s">
        <v>60</v>
      </c>
      <c r="C259" s="22">
        <v>2017</v>
      </c>
      <c r="D259" s="22" t="str">
        <f>'2015'!$AE$1</f>
        <v>Patológia és kórszövettan</v>
      </c>
      <c r="E259" s="22" t="s">
        <v>186</v>
      </c>
      <c r="F259" s="22">
        <f>'2017'!AC218</f>
        <v>1013972</v>
      </c>
      <c r="G259" s="22" t="s">
        <v>187</v>
      </c>
      <c r="H259" s="22" t="s">
        <v>188</v>
      </c>
      <c r="I259" s="22" t="s">
        <v>189</v>
      </c>
    </row>
    <row r="260" spans="1:9" x14ac:dyDescent="0.25">
      <c r="A260" s="22">
        <v>1651</v>
      </c>
      <c r="B260" s="22" t="s">
        <v>61</v>
      </c>
      <c r="C260" s="22">
        <v>2017</v>
      </c>
      <c r="D260" s="22" t="str">
        <f>'2015'!$AE$1</f>
        <v>Patológia és kórszövettan</v>
      </c>
      <c r="E260" s="22" t="s">
        <v>186</v>
      </c>
      <c r="F260" s="22">
        <f>'2017'!AC219</f>
        <v>1010493</v>
      </c>
      <c r="G260" s="22" t="s">
        <v>187</v>
      </c>
      <c r="H260" s="22" t="s">
        <v>188</v>
      </c>
      <c r="I260" s="22" t="s">
        <v>189</v>
      </c>
    </row>
    <row r="261" spans="1:9" x14ac:dyDescent="0.25">
      <c r="A261" s="22">
        <v>1652</v>
      </c>
      <c r="B261" s="22" t="s">
        <v>62</v>
      </c>
      <c r="C261" s="22">
        <v>2017</v>
      </c>
      <c r="D261" s="22" t="str">
        <f>'2015'!$AE$1</f>
        <v>Patológia és kórszövettan</v>
      </c>
      <c r="E261" s="22" t="s">
        <v>186</v>
      </c>
      <c r="F261" s="22">
        <f>'2017'!AC220</f>
        <v>1009299</v>
      </c>
      <c r="G261" s="22" t="s">
        <v>187</v>
      </c>
      <c r="H261" s="22" t="s">
        <v>188</v>
      </c>
      <c r="I261" s="22" t="s">
        <v>189</v>
      </c>
    </row>
    <row r="262" spans="1:9" x14ac:dyDescent="0.25">
      <c r="A262" s="22">
        <v>1653</v>
      </c>
      <c r="B262" s="22" t="s">
        <v>63</v>
      </c>
      <c r="C262" s="22">
        <v>2017</v>
      </c>
      <c r="D262" s="22" t="str">
        <f>'2015'!$AE$1</f>
        <v>Patológia és kórszövettan</v>
      </c>
      <c r="E262" s="22" t="s">
        <v>186</v>
      </c>
      <c r="F262" s="22">
        <f>'2017'!AC221</f>
        <v>1010065</v>
      </c>
      <c r="G262" s="22" t="s">
        <v>187</v>
      </c>
      <c r="H262" s="22" t="s">
        <v>188</v>
      </c>
      <c r="I262" s="22" t="s">
        <v>189</v>
      </c>
    </row>
    <row r="263" spans="1:9" x14ac:dyDescent="0.25">
      <c r="A263" s="22">
        <v>1654</v>
      </c>
      <c r="B263" s="22" t="s">
        <v>31</v>
      </c>
      <c r="C263" s="22">
        <v>2017</v>
      </c>
      <c r="D263" s="22" t="str">
        <f>'2015'!$AE$1</f>
        <v>Patológia és kórszövettan</v>
      </c>
      <c r="E263" s="22" t="s">
        <v>163</v>
      </c>
      <c r="F263" s="23">
        <f>'2017'!AB193</f>
        <v>1010975.3</v>
      </c>
      <c r="G263" s="22" t="s">
        <v>187</v>
      </c>
      <c r="H263" s="22" t="s">
        <v>188</v>
      </c>
      <c r="I263" s="22" t="s">
        <v>189</v>
      </c>
    </row>
    <row r="264" spans="1:9" x14ac:dyDescent="0.25">
      <c r="A264" s="22">
        <v>1655</v>
      </c>
      <c r="B264" s="22" t="s">
        <v>33</v>
      </c>
      <c r="C264" s="22">
        <v>2017</v>
      </c>
      <c r="D264" s="22" t="str">
        <f>'2015'!$AE$1</f>
        <v>Patológia és kórszövettan</v>
      </c>
      <c r="E264" s="22" t="s">
        <v>163</v>
      </c>
      <c r="F264" s="23">
        <f>'2017'!AB194</f>
        <v>1010975.3</v>
      </c>
      <c r="G264" s="22" t="s">
        <v>187</v>
      </c>
      <c r="H264" s="22" t="s">
        <v>188</v>
      </c>
      <c r="I264" s="22" t="s">
        <v>189</v>
      </c>
    </row>
    <row r="265" spans="1:9" x14ac:dyDescent="0.25">
      <c r="A265" s="22">
        <v>1656</v>
      </c>
      <c r="B265" s="22" t="s">
        <v>35</v>
      </c>
      <c r="C265" s="22">
        <v>2017</v>
      </c>
      <c r="D265" s="22" t="str">
        <f>'2015'!$AE$1</f>
        <v>Patológia és kórszövettan</v>
      </c>
      <c r="E265" s="22" t="s">
        <v>163</v>
      </c>
      <c r="F265" s="23">
        <f>'2017'!AB195</f>
        <v>1008754.8</v>
      </c>
      <c r="G265" s="22" t="s">
        <v>187</v>
      </c>
      <c r="H265" s="22" t="s">
        <v>188</v>
      </c>
      <c r="I265" s="22" t="s">
        <v>189</v>
      </c>
    </row>
    <row r="266" spans="1:9" x14ac:dyDescent="0.25">
      <c r="A266" s="22">
        <v>1657</v>
      </c>
      <c r="B266" s="22" t="s">
        <v>37</v>
      </c>
      <c r="C266" s="22">
        <v>2017</v>
      </c>
      <c r="D266" s="22" t="str">
        <f>'2015'!$AE$1</f>
        <v>Patológia és kórszövettan</v>
      </c>
      <c r="E266" s="22" t="s">
        <v>163</v>
      </c>
      <c r="F266" s="23">
        <f>'2017'!AB196</f>
        <v>1007824.3</v>
      </c>
      <c r="G266" s="22" t="s">
        <v>187</v>
      </c>
      <c r="H266" s="22" t="s">
        <v>188</v>
      </c>
      <c r="I266" s="22" t="s">
        <v>189</v>
      </c>
    </row>
    <row r="267" spans="1:9" x14ac:dyDescent="0.25">
      <c r="A267" s="22">
        <v>1658</v>
      </c>
      <c r="B267" s="22" t="s">
        <v>38</v>
      </c>
      <c r="C267" s="22">
        <v>2017</v>
      </c>
      <c r="D267" s="22" t="str">
        <f>'2015'!$AE$1</f>
        <v>Patológia és kórszövettan</v>
      </c>
      <c r="E267" s="22" t="s">
        <v>163</v>
      </c>
      <c r="F267" s="23">
        <f>'2017'!AB197</f>
        <v>1007931.8</v>
      </c>
      <c r="G267" s="22" t="s">
        <v>187</v>
      </c>
      <c r="H267" s="22" t="s">
        <v>188</v>
      </c>
      <c r="I267" s="22" t="s">
        <v>189</v>
      </c>
    </row>
    <row r="268" spans="1:9" x14ac:dyDescent="0.25">
      <c r="A268" s="22">
        <v>1659</v>
      </c>
      <c r="B268" s="22" t="s">
        <v>39</v>
      </c>
      <c r="C268" s="22">
        <v>2017</v>
      </c>
      <c r="D268" s="22" t="str">
        <f>'2015'!$AE$1</f>
        <v>Patológia és kórszövettan</v>
      </c>
      <c r="E268" s="22" t="s">
        <v>163</v>
      </c>
      <c r="F268" s="23">
        <f>'2017'!AB198</f>
        <v>1008225.3</v>
      </c>
      <c r="G268" s="22" t="s">
        <v>187</v>
      </c>
      <c r="H268" s="22" t="s">
        <v>188</v>
      </c>
      <c r="I268" s="22" t="s">
        <v>189</v>
      </c>
    </row>
    <row r="269" spans="1:9" x14ac:dyDescent="0.25">
      <c r="A269" s="22">
        <v>1660</v>
      </c>
      <c r="B269" s="22" t="s">
        <v>41</v>
      </c>
      <c r="C269" s="22">
        <v>2017</v>
      </c>
      <c r="D269" s="22" t="str">
        <f>'2015'!$AE$1</f>
        <v>Patológia és kórszövettan</v>
      </c>
      <c r="E269" s="22" t="s">
        <v>163</v>
      </c>
      <c r="F269" s="23">
        <f>'2017'!AB199</f>
        <v>1014607.3</v>
      </c>
      <c r="G269" s="22" t="s">
        <v>187</v>
      </c>
      <c r="H269" s="22" t="s">
        <v>188</v>
      </c>
      <c r="I269" s="22" t="s">
        <v>189</v>
      </c>
    </row>
    <row r="270" spans="1:9" x14ac:dyDescent="0.25">
      <c r="A270" s="22">
        <v>1661</v>
      </c>
      <c r="B270" s="22" t="s">
        <v>42</v>
      </c>
      <c r="C270" s="22">
        <v>2017</v>
      </c>
      <c r="D270" s="22" t="str">
        <f>'2015'!$AE$1</f>
        <v>Patológia és kórszövettan</v>
      </c>
      <c r="E270" s="22" t="s">
        <v>163</v>
      </c>
      <c r="F270" s="23">
        <f>'2017'!AB200</f>
        <v>1009391.3</v>
      </c>
      <c r="G270" s="22" t="s">
        <v>187</v>
      </c>
      <c r="H270" s="22" t="s">
        <v>188</v>
      </c>
      <c r="I270" s="22" t="s">
        <v>189</v>
      </c>
    </row>
    <row r="271" spans="1:9" x14ac:dyDescent="0.25">
      <c r="A271" s="22">
        <v>1662</v>
      </c>
      <c r="B271" s="22" t="s">
        <v>43</v>
      </c>
      <c r="C271" s="22">
        <v>2017</v>
      </c>
      <c r="D271" s="22" t="str">
        <f>'2015'!$AE$1</f>
        <v>Patológia és kórszövettan</v>
      </c>
      <c r="E271" s="22" t="s">
        <v>163</v>
      </c>
      <c r="F271" s="23">
        <f>'2017'!AB201</f>
        <v>1009250.3</v>
      </c>
      <c r="G271" s="22" t="s">
        <v>187</v>
      </c>
      <c r="H271" s="22" t="s">
        <v>188</v>
      </c>
      <c r="I271" s="22" t="s">
        <v>189</v>
      </c>
    </row>
    <row r="272" spans="1:9" x14ac:dyDescent="0.25">
      <c r="A272" s="22">
        <v>1663</v>
      </c>
      <c r="B272" s="22" t="s">
        <v>44</v>
      </c>
      <c r="C272" s="22">
        <v>2017</v>
      </c>
      <c r="D272" s="22" t="str">
        <f>'2015'!$AE$1</f>
        <v>Patológia és kórszövettan</v>
      </c>
      <c r="E272" s="22" t="s">
        <v>163</v>
      </c>
      <c r="F272" s="23">
        <f>'2017'!AB202</f>
        <v>1011777.3</v>
      </c>
      <c r="G272" s="22" t="s">
        <v>187</v>
      </c>
      <c r="H272" s="22" t="s">
        <v>188</v>
      </c>
      <c r="I272" s="22" t="s">
        <v>189</v>
      </c>
    </row>
    <row r="273" spans="1:9" x14ac:dyDescent="0.25">
      <c r="A273" s="22">
        <v>1664</v>
      </c>
      <c r="B273" s="22" t="s">
        <v>45</v>
      </c>
      <c r="C273" s="22">
        <v>2017</v>
      </c>
      <c r="D273" s="22" t="str">
        <f>'2015'!$AE$1</f>
        <v>Patológia és kórszövettan</v>
      </c>
      <c r="E273" s="22" t="s">
        <v>163</v>
      </c>
      <c r="F273" s="23">
        <f>'2017'!AB203</f>
        <v>1013449.3</v>
      </c>
      <c r="G273" s="22" t="s">
        <v>187</v>
      </c>
      <c r="H273" s="22" t="s">
        <v>188</v>
      </c>
      <c r="I273" s="22" t="s">
        <v>189</v>
      </c>
    </row>
    <row r="274" spans="1:9" x14ac:dyDescent="0.25">
      <c r="A274" s="22">
        <v>1665</v>
      </c>
      <c r="B274" s="22" t="s">
        <v>46</v>
      </c>
      <c r="C274" s="22">
        <v>2017</v>
      </c>
      <c r="D274" s="22" t="str">
        <f>'2015'!$AE$1</f>
        <v>Patológia és kórszövettan</v>
      </c>
      <c r="E274" s="22" t="s">
        <v>163</v>
      </c>
      <c r="F274" s="23">
        <f>'2017'!AB204</f>
        <v>1008327.8</v>
      </c>
      <c r="G274" s="22" t="s">
        <v>187</v>
      </c>
      <c r="H274" s="22" t="s">
        <v>188</v>
      </c>
      <c r="I274" s="22" t="s">
        <v>189</v>
      </c>
    </row>
    <row r="275" spans="1:9" x14ac:dyDescent="0.25">
      <c r="A275" s="22">
        <v>1666</v>
      </c>
      <c r="B275" s="22" t="s">
        <v>47</v>
      </c>
      <c r="C275" s="22">
        <v>2017</v>
      </c>
      <c r="D275" s="22" t="str">
        <f>'2015'!$AE$1</f>
        <v>Patológia és kórszövettan</v>
      </c>
      <c r="E275" s="22" t="s">
        <v>163</v>
      </c>
      <c r="F275" s="23">
        <f>'2017'!AB205</f>
        <v>1009081.8</v>
      </c>
      <c r="G275" s="22" t="s">
        <v>187</v>
      </c>
      <c r="H275" s="22" t="s">
        <v>188</v>
      </c>
      <c r="I275" s="22" t="s">
        <v>189</v>
      </c>
    </row>
    <row r="276" spans="1:9" x14ac:dyDescent="0.25">
      <c r="A276" s="22">
        <v>1667</v>
      </c>
      <c r="B276" s="22" t="s">
        <v>48</v>
      </c>
      <c r="C276" s="22">
        <v>2017</v>
      </c>
      <c r="D276" s="22" t="str">
        <f>'2015'!$AE$1</f>
        <v>Patológia és kórszövettan</v>
      </c>
      <c r="E276" s="22" t="s">
        <v>163</v>
      </c>
      <c r="F276" s="23">
        <f>'2017'!AB206</f>
        <v>1010609.3</v>
      </c>
      <c r="G276" s="22" t="s">
        <v>187</v>
      </c>
      <c r="H276" s="22" t="s">
        <v>188</v>
      </c>
      <c r="I276" s="22" t="s">
        <v>189</v>
      </c>
    </row>
    <row r="277" spans="1:9" x14ac:dyDescent="0.25">
      <c r="A277" s="22">
        <v>1668</v>
      </c>
      <c r="B277" s="22" t="s">
        <v>49</v>
      </c>
      <c r="C277" s="22">
        <v>2017</v>
      </c>
      <c r="D277" s="22" t="str">
        <f>'2015'!$AE$1</f>
        <v>Patológia és kórszövettan</v>
      </c>
      <c r="E277" s="22" t="s">
        <v>163</v>
      </c>
      <c r="F277" s="23">
        <f>'2017'!AB207</f>
        <v>1010143.3</v>
      </c>
      <c r="G277" s="22" t="s">
        <v>187</v>
      </c>
      <c r="H277" s="22" t="s">
        <v>188</v>
      </c>
      <c r="I277" s="22" t="s">
        <v>189</v>
      </c>
    </row>
    <row r="278" spans="1:9" x14ac:dyDescent="0.25">
      <c r="A278" s="22">
        <v>1669</v>
      </c>
      <c r="B278" s="22" t="s">
        <v>50</v>
      </c>
      <c r="C278" s="22">
        <v>2017</v>
      </c>
      <c r="D278" s="22" t="str">
        <f>'2015'!$AE$1</f>
        <v>Patológia és kórszövettan</v>
      </c>
      <c r="E278" s="22" t="s">
        <v>163</v>
      </c>
      <c r="F278" s="23">
        <f>'2017'!AB208</f>
        <v>1008922.3</v>
      </c>
      <c r="G278" s="22" t="s">
        <v>187</v>
      </c>
      <c r="H278" s="22" t="s">
        <v>188</v>
      </c>
      <c r="I278" s="22" t="s">
        <v>189</v>
      </c>
    </row>
    <row r="279" spans="1:9" x14ac:dyDescent="0.25">
      <c r="A279" s="22">
        <v>1670</v>
      </c>
      <c r="B279" s="22" t="s">
        <v>51</v>
      </c>
      <c r="C279" s="22">
        <v>2017</v>
      </c>
      <c r="D279" s="22" t="str">
        <f>'2015'!$AE$1</f>
        <v>Patológia és kórszövettan</v>
      </c>
      <c r="E279" s="22" t="s">
        <v>163</v>
      </c>
      <c r="F279" s="23">
        <f>'2017'!AB209</f>
        <v>1009148.8</v>
      </c>
      <c r="G279" s="22" t="s">
        <v>187</v>
      </c>
      <c r="H279" s="22" t="s">
        <v>188</v>
      </c>
      <c r="I279" s="22" t="s">
        <v>189</v>
      </c>
    </row>
    <row r="280" spans="1:9" x14ac:dyDescent="0.25">
      <c r="A280" s="22">
        <v>1671</v>
      </c>
      <c r="B280" s="22" t="s">
        <v>52</v>
      </c>
      <c r="C280" s="22">
        <v>2017</v>
      </c>
      <c r="D280" s="22" t="str">
        <f>'2015'!$AE$1</f>
        <v>Patológia és kórszövettan</v>
      </c>
      <c r="E280" s="22" t="s">
        <v>163</v>
      </c>
      <c r="F280" s="23">
        <f>'2017'!AB210</f>
        <v>1007381.3</v>
      </c>
      <c r="G280" s="22" t="s">
        <v>187</v>
      </c>
      <c r="H280" s="22" t="s">
        <v>188</v>
      </c>
      <c r="I280" s="22" t="s">
        <v>189</v>
      </c>
    </row>
    <row r="281" spans="1:9" x14ac:dyDescent="0.25">
      <c r="A281" s="22">
        <v>1672</v>
      </c>
      <c r="B281" s="22" t="s">
        <v>53</v>
      </c>
      <c r="C281" s="22">
        <v>2017</v>
      </c>
      <c r="D281" s="22" t="str">
        <f>'2015'!$AE$1</f>
        <v>Patológia és kórszövettan</v>
      </c>
      <c r="E281" s="22" t="s">
        <v>163</v>
      </c>
      <c r="F281" s="23">
        <f>'2017'!AB211</f>
        <v>1008721.8</v>
      </c>
      <c r="G281" s="22" t="s">
        <v>187</v>
      </c>
      <c r="H281" s="22" t="s">
        <v>188</v>
      </c>
      <c r="I281" s="22" t="s">
        <v>189</v>
      </c>
    </row>
    <row r="282" spans="1:9" x14ac:dyDescent="0.25">
      <c r="A282" s="22">
        <v>1673</v>
      </c>
      <c r="B282" s="22" t="s">
        <v>54</v>
      </c>
      <c r="C282" s="22">
        <v>2017</v>
      </c>
      <c r="D282" s="22" t="str">
        <f>'2015'!$AE$1</f>
        <v>Patológia és kórszövettan</v>
      </c>
      <c r="E282" s="22" t="s">
        <v>163</v>
      </c>
      <c r="F282" s="23">
        <f>'2017'!AB212</f>
        <v>1010003.3</v>
      </c>
      <c r="G282" s="22" t="s">
        <v>187</v>
      </c>
      <c r="H282" s="22" t="s">
        <v>188</v>
      </c>
      <c r="I282" s="22" t="s">
        <v>189</v>
      </c>
    </row>
    <row r="283" spans="1:9" x14ac:dyDescent="0.25">
      <c r="A283" s="22">
        <v>1674</v>
      </c>
      <c r="B283" s="22" t="s">
        <v>55</v>
      </c>
      <c r="C283" s="22">
        <v>2017</v>
      </c>
      <c r="D283" s="22" t="str">
        <f>'2015'!$AE$1</f>
        <v>Patológia és kórszövettan</v>
      </c>
      <c r="E283" s="22" t="s">
        <v>163</v>
      </c>
      <c r="F283" s="23">
        <f>'2017'!AB213</f>
        <v>1006297.3</v>
      </c>
      <c r="G283" s="22" t="s">
        <v>187</v>
      </c>
      <c r="H283" s="22" t="s">
        <v>188</v>
      </c>
      <c r="I283" s="22" t="s">
        <v>189</v>
      </c>
    </row>
    <row r="284" spans="1:9" x14ac:dyDescent="0.25">
      <c r="A284" s="22">
        <v>1675</v>
      </c>
      <c r="B284" s="22" t="s">
        <v>56</v>
      </c>
      <c r="C284" s="22">
        <v>2017</v>
      </c>
      <c r="D284" s="22" t="str">
        <f>'2015'!$AE$1</f>
        <v>Patológia és kórszövettan</v>
      </c>
      <c r="E284" s="22" t="s">
        <v>163</v>
      </c>
      <c r="F284" s="23">
        <f>'2017'!AB214</f>
        <v>1009141.3</v>
      </c>
      <c r="G284" s="22" t="s">
        <v>187</v>
      </c>
      <c r="H284" s="22" t="s">
        <v>188</v>
      </c>
      <c r="I284" s="22" t="s">
        <v>189</v>
      </c>
    </row>
    <row r="285" spans="1:9" x14ac:dyDescent="0.25">
      <c r="A285" s="22">
        <v>1676</v>
      </c>
      <c r="B285" s="22" t="s">
        <v>57</v>
      </c>
      <c r="C285" s="22">
        <v>2017</v>
      </c>
      <c r="D285" s="22" t="str">
        <f>'2015'!$AE$1</f>
        <v>Patológia és kórszövettan</v>
      </c>
      <c r="E285" s="22" t="s">
        <v>163</v>
      </c>
      <c r="F285" s="23">
        <f>'2017'!AB215</f>
        <v>1008729.8</v>
      </c>
      <c r="G285" s="22" t="s">
        <v>187</v>
      </c>
      <c r="H285" s="22" t="s">
        <v>188</v>
      </c>
      <c r="I285" s="22" t="s">
        <v>189</v>
      </c>
    </row>
    <row r="286" spans="1:9" x14ac:dyDescent="0.25">
      <c r="A286" s="22">
        <v>1677</v>
      </c>
      <c r="B286" s="22" t="s">
        <v>58</v>
      </c>
      <c r="C286" s="22">
        <v>2017</v>
      </c>
      <c r="D286" s="22" t="str">
        <f>'2015'!$AE$1</f>
        <v>Patológia és kórszövettan</v>
      </c>
      <c r="E286" s="22" t="s">
        <v>163</v>
      </c>
      <c r="F286" s="23">
        <f>'2017'!AB216</f>
        <v>1008535.3</v>
      </c>
      <c r="G286" s="22" t="s">
        <v>187</v>
      </c>
      <c r="H286" s="22" t="s">
        <v>188</v>
      </c>
      <c r="I286" s="22" t="s">
        <v>189</v>
      </c>
    </row>
    <row r="287" spans="1:9" x14ac:dyDescent="0.25">
      <c r="A287" s="22">
        <v>1678</v>
      </c>
      <c r="B287" s="22" t="s">
        <v>59</v>
      </c>
      <c r="C287" s="22">
        <v>2017</v>
      </c>
      <c r="D287" s="22" t="str">
        <f>'2015'!$AE$1</f>
        <v>Patológia és kórszövettan</v>
      </c>
      <c r="E287" s="22" t="s">
        <v>163</v>
      </c>
      <c r="F287" s="23">
        <f>'2017'!AB217</f>
        <v>1009320.8</v>
      </c>
      <c r="G287" s="22" t="s">
        <v>187</v>
      </c>
      <c r="H287" s="22" t="s">
        <v>188</v>
      </c>
      <c r="I287" s="22" t="s">
        <v>189</v>
      </c>
    </row>
    <row r="288" spans="1:9" x14ac:dyDescent="0.25">
      <c r="A288" s="22">
        <v>1679</v>
      </c>
      <c r="B288" s="22" t="s">
        <v>60</v>
      </c>
      <c r="C288" s="22">
        <v>2017</v>
      </c>
      <c r="D288" s="22" t="str">
        <f>'2015'!$AE$1</f>
        <v>Patológia és kórszövettan</v>
      </c>
      <c r="E288" s="22" t="s">
        <v>163</v>
      </c>
      <c r="F288" s="23">
        <f>'2017'!AB218</f>
        <v>1013971.3</v>
      </c>
      <c r="G288" s="22" t="s">
        <v>187</v>
      </c>
      <c r="H288" s="22" t="s">
        <v>188</v>
      </c>
      <c r="I288" s="22" t="s">
        <v>189</v>
      </c>
    </row>
    <row r="289" spans="1:9" x14ac:dyDescent="0.25">
      <c r="A289" s="22">
        <v>1680</v>
      </c>
      <c r="B289" s="22" t="s">
        <v>61</v>
      </c>
      <c r="C289" s="22">
        <v>2017</v>
      </c>
      <c r="D289" s="22" t="str">
        <f>'2015'!$AE$1</f>
        <v>Patológia és kórszövettan</v>
      </c>
      <c r="E289" s="22" t="s">
        <v>163</v>
      </c>
      <c r="F289" s="23">
        <f>'2017'!AB219</f>
        <v>1010492.8</v>
      </c>
      <c r="G289" s="22" t="s">
        <v>187</v>
      </c>
      <c r="H289" s="22" t="s">
        <v>188</v>
      </c>
      <c r="I289" s="22" t="s">
        <v>189</v>
      </c>
    </row>
    <row r="290" spans="1:9" x14ac:dyDescent="0.25">
      <c r="A290" s="22">
        <v>1681</v>
      </c>
      <c r="B290" s="22" t="s">
        <v>62</v>
      </c>
      <c r="C290" s="22">
        <v>2017</v>
      </c>
      <c r="D290" s="22" t="str">
        <f>'2015'!$AE$1</f>
        <v>Patológia és kórszövettan</v>
      </c>
      <c r="E290" s="22" t="s">
        <v>163</v>
      </c>
      <c r="F290" s="23">
        <f>'2017'!AB220</f>
        <v>1009298.8</v>
      </c>
      <c r="G290" s="22" t="s">
        <v>187</v>
      </c>
      <c r="H290" s="22" t="s">
        <v>188</v>
      </c>
      <c r="I290" s="22" t="s">
        <v>189</v>
      </c>
    </row>
    <row r="291" spans="1:9" x14ac:dyDescent="0.25">
      <c r="A291" s="22">
        <v>1682</v>
      </c>
      <c r="B291" s="22" t="s">
        <v>63</v>
      </c>
      <c r="C291" s="22">
        <v>2017</v>
      </c>
      <c r="D291" s="22" t="str">
        <f>'2015'!$AE$1</f>
        <v>Patológia és kórszövettan</v>
      </c>
      <c r="E291" s="22" t="s">
        <v>163</v>
      </c>
      <c r="F291" s="23">
        <f>'2017'!AB221</f>
        <v>1010064.8</v>
      </c>
      <c r="G291" s="22" t="s">
        <v>187</v>
      </c>
      <c r="H291" s="22" t="s">
        <v>188</v>
      </c>
      <c r="I291" s="22" t="s">
        <v>189</v>
      </c>
    </row>
    <row r="292" spans="1:9" x14ac:dyDescent="0.25">
      <c r="A292" s="22">
        <v>1683</v>
      </c>
      <c r="B292" s="22" t="s">
        <v>31</v>
      </c>
      <c r="C292" s="22">
        <v>2017</v>
      </c>
      <c r="D292" s="22" t="str">
        <f>'2015'!$AE$1</f>
        <v>Patológia és kórszövettan</v>
      </c>
      <c r="E292" s="22" t="s">
        <v>165</v>
      </c>
      <c r="F292" s="22">
        <f>'2017'!AD193</f>
        <v>0.7</v>
      </c>
      <c r="G292" s="22" t="s">
        <v>187</v>
      </c>
      <c r="H292" s="22" t="s">
        <v>188</v>
      </c>
      <c r="I292" s="22" t="s">
        <v>189</v>
      </c>
    </row>
    <row r="293" spans="1:9" x14ac:dyDescent="0.25">
      <c r="A293" s="22">
        <v>1684</v>
      </c>
      <c r="B293" s="22" t="s">
        <v>33</v>
      </c>
      <c r="C293" s="22">
        <v>2017</v>
      </c>
      <c r="D293" s="22" t="str">
        <f>'2015'!$AE$1</f>
        <v>Patológia és kórszövettan</v>
      </c>
      <c r="E293" s="22" t="s">
        <v>165</v>
      </c>
      <c r="F293" s="22">
        <f>'2017'!AD194</f>
        <v>0.7</v>
      </c>
      <c r="G293" s="22" t="s">
        <v>187</v>
      </c>
      <c r="H293" s="22" t="s">
        <v>188</v>
      </c>
      <c r="I293" s="22" t="s">
        <v>189</v>
      </c>
    </row>
    <row r="294" spans="1:9" x14ac:dyDescent="0.25">
      <c r="A294" s="22">
        <v>1685</v>
      </c>
      <c r="B294" s="22" t="s">
        <v>35</v>
      </c>
      <c r="C294" s="22">
        <v>2017</v>
      </c>
      <c r="D294" s="22" t="str">
        <f>'2015'!$AE$1</f>
        <v>Patológia és kórszövettan</v>
      </c>
      <c r="E294" s="22" t="s">
        <v>165</v>
      </c>
      <c r="F294" s="22">
        <f>'2017'!AD195</f>
        <v>0.2</v>
      </c>
      <c r="G294" s="22" t="s">
        <v>187</v>
      </c>
      <c r="H294" s="22" t="s">
        <v>188</v>
      </c>
      <c r="I294" s="22" t="s">
        <v>189</v>
      </c>
    </row>
    <row r="295" spans="1:9" x14ac:dyDescent="0.25">
      <c r="A295" s="22">
        <v>1686</v>
      </c>
      <c r="B295" s="22" t="s">
        <v>37</v>
      </c>
      <c r="C295" s="22">
        <v>2017</v>
      </c>
      <c r="D295" s="22" t="str">
        <f>'2015'!$AE$1</f>
        <v>Patológia és kórszövettan</v>
      </c>
      <c r="E295" s="22" t="s">
        <v>165</v>
      </c>
      <c r="F295" s="22">
        <f>'2017'!AD196</f>
        <v>0.7</v>
      </c>
      <c r="G295" s="22" t="s">
        <v>187</v>
      </c>
      <c r="H295" s="22" t="s">
        <v>188</v>
      </c>
      <c r="I295" s="22" t="s">
        <v>189</v>
      </c>
    </row>
    <row r="296" spans="1:9" x14ac:dyDescent="0.25">
      <c r="A296" s="22">
        <v>1687</v>
      </c>
      <c r="B296" s="22" t="s">
        <v>38</v>
      </c>
      <c r="C296" s="22">
        <v>2017</v>
      </c>
      <c r="D296" s="22" t="str">
        <f>'2015'!$AE$1</f>
        <v>Patológia és kórszövettan</v>
      </c>
      <c r="E296" s="22" t="s">
        <v>165</v>
      </c>
      <c r="F296" s="22">
        <f>'2017'!AD197</f>
        <v>0.2</v>
      </c>
      <c r="G296" s="22" t="s">
        <v>187</v>
      </c>
      <c r="H296" s="22" t="s">
        <v>188</v>
      </c>
      <c r="I296" s="22" t="s">
        <v>189</v>
      </c>
    </row>
    <row r="297" spans="1:9" x14ac:dyDescent="0.25">
      <c r="A297" s="22">
        <v>1688</v>
      </c>
      <c r="B297" s="22" t="s">
        <v>39</v>
      </c>
      <c r="C297" s="22">
        <v>2017</v>
      </c>
      <c r="D297" s="22" t="str">
        <f>'2015'!$AE$1</f>
        <v>Patológia és kórszövettan</v>
      </c>
      <c r="E297" s="22" t="s">
        <v>165</v>
      </c>
      <c r="F297" s="22">
        <f>'2017'!AD198</f>
        <v>0.7</v>
      </c>
      <c r="G297" s="22" t="s">
        <v>187</v>
      </c>
      <c r="H297" s="22" t="s">
        <v>188</v>
      </c>
      <c r="I297" s="22" t="s">
        <v>189</v>
      </c>
    </row>
    <row r="298" spans="1:9" x14ac:dyDescent="0.25">
      <c r="A298" s="22">
        <v>1689</v>
      </c>
      <c r="B298" s="22" t="s">
        <v>41</v>
      </c>
      <c r="C298" s="22">
        <v>2017</v>
      </c>
      <c r="D298" s="22" t="str">
        <f>'2015'!$AE$1</f>
        <v>Patológia és kórszövettan</v>
      </c>
      <c r="E298" s="22" t="s">
        <v>165</v>
      </c>
      <c r="F298" s="22">
        <f>'2017'!AD199</f>
        <v>-1.3</v>
      </c>
      <c r="G298" s="22" t="s">
        <v>187</v>
      </c>
      <c r="H298" s="22" t="s">
        <v>188</v>
      </c>
      <c r="I298" s="22" t="s">
        <v>189</v>
      </c>
    </row>
    <row r="299" spans="1:9" x14ac:dyDescent="0.25">
      <c r="A299" s="22">
        <v>1690</v>
      </c>
      <c r="B299" s="22" t="s">
        <v>42</v>
      </c>
      <c r="C299" s="22">
        <v>2017</v>
      </c>
      <c r="D299" s="22" t="str">
        <f>'2015'!$AE$1</f>
        <v>Patológia és kórszövettan</v>
      </c>
      <c r="E299" s="22" t="s">
        <v>165</v>
      </c>
      <c r="F299" s="22">
        <f>'2017'!AD200</f>
        <v>-0.3</v>
      </c>
      <c r="G299" s="22" t="s">
        <v>187</v>
      </c>
      <c r="H299" s="22" t="s">
        <v>188</v>
      </c>
      <c r="I299" s="22" t="s">
        <v>189</v>
      </c>
    </row>
    <row r="300" spans="1:9" x14ac:dyDescent="0.25">
      <c r="A300" s="22">
        <v>1691</v>
      </c>
      <c r="B300" s="22" t="s">
        <v>43</v>
      </c>
      <c r="C300" s="22">
        <v>2017</v>
      </c>
      <c r="D300" s="22" t="str">
        <f>'2015'!$AE$1</f>
        <v>Patológia és kórszövettan</v>
      </c>
      <c r="E300" s="22" t="s">
        <v>165</v>
      </c>
      <c r="F300" s="22">
        <f>'2017'!AD201</f>
        <v>0.7</v>
      </c>
      <c r="G300" s="22" t="s">
        <v>187</v>
      </c>
      <c r="H300" s="22" t="s">
        <v>188</v>
      </c>
      <c r="I300" s="22" t="s">
        <v>189</v>
      </c>
    </row>
    <row r="301" spans="1:9" x14ac:dyDescent="0.25">
      <c r="A301" s="22">
        <v>1692</v>
      </c>
      <c r="B301" s="22" t="s">
        <v>44</v>
      </c>
      <c r="C301" s="22">
        <v>2017</v>
      </c>
      <c r="D301" s="22" t="str">
        <f>'2015'!$AE$1</f>
        <v>Patológia és kórszövettan</v>
      </c>
      <c r="E301" s="22" t="s">
        <v>165</v>
      </c>
      <c r="F301" s="22">
        <f>'2017'!AD202</f>
        <v>0.7</v>
      </c>
      <c r="G301" s="22" t="s">
        <v>187</v>
      </c>
      <c r="H301" s="22" t="s">
        <v>188</v>
      </c>
      <c r="I301" s="22" t="s">
        <v>189</v>
      </c>
    </row>
    <row r="302" spans="1:9" x14ac:dyDescent="0.25">
      <c r="A302" s="22">
        <v>1693</v>
      </c>
      <c r="B302" s="22" t="s">
        <v>45</v>
      </c>
      <c r="C302" s="22">
        <v>2017</v>
      </c>
      <c r="D302" s="22" t="str">
        <f>'2015'!$AE$1</f>
        <v>Patológia és kórszövettan</v>
      </c>
      <c r="E302" s="22" t="s">
        <v>165</v>
      </c>
      <c r="F302" s="22">
        <f>'2017'!AD203</f>
        <v>-0.3</v>
      </c>
      <c r="G302" s="22" t="s">
        <v>187</v>
      </c>
      <c r="H302" s="22" t="s">
        <v>188</v>
      </c>
      <c r="I302" s="22" t="s">
        <v>189</v>
      </c>
    </row>
    <row r="303" spans="1:9" x14ac:dyDescent="0.25">
      <c r="A303" s="22">
        <v>1694</v>
      </c>
      <c r="B303" s="22" t="s">
        <v>46</v>
      </c>
      <c r="C303" s="22">
        <v>2017</v>
      </c>
      <c r="D303" s="22" t="str">
        <f>'2015'!$AE$1</f>
        <v>Patológia és kórszövettan</v>
      </c>
      <c r="E303" s="22" t="s">
        <v>165</v>
      </c>
      <c r="F303" s="22">
        <f>'2017'!AD204</f>
        <v>0.2</v>
      </c>
      <c r="G303" s="22" t="s">
        <v>187</v>
      </c>
      <c r="H303" s="22" t="s">
        <v>188</v>
      </c>
      <c r="I303" s="22" t="s">
        <v>189</v>
      </c>
    </row>
    <row r="304" spans="1:9" x14ac:dyDescent="0.25">
      <c r="A304" s="22">
        <v>1695</v>
      </c>
      <c r="B304" s="22" t="s">
        <v>47</v>
      </c>
      <c r="C304" s="22">
        <v>2017</v>
      </c>
      <c r="D304" s="22" t="str">
        <f>'2015'!$AE$1</f>
        <v>Patológia és kórszövettan</v>
      </c>
      <c r="E304" s="22" t="s">
        <v>165</v>
      </c>
      <c r="F304" s="22">
        <f>'2017'!AD205</f>
        <v>0.2</v>
      </c>
      <c r="G304" s="22" t="s">
        <v>187</v>
      </c>
      <c r="H304" s="22" t="s">
        <v>188</v>
      </c>
      <c r="I304" s="22" t="s">
        <v>189</v>
      </c>
    </row>
    <row r="305" spans="1:9" x14ac:dyDescent="0.25">
      <c r="A305" s="22">
        <v>1696</v>
      </c>
      <c r="B305" s="22" t="s">
        <v>48</v>
      </c>
      <c r="C305" s="22">
        <v>2017</v>
      </c>
      <c r="D305" s="22" t="str">
        <f>'2015'!$AE$1</f>
        <v>Patológia és kórszövettan</v>
      </c>
      <c r="E305" s="22" t="s">
        <v>165</v>
      </c>
      <c r="F305" s="22">
        <f>'2017'!AD206</f>
        <v>-0.3</v>
      </c>
      <c r="G305" s="22" t="s">
        <v>187</v>
      </c>
      <c r="H305" s="22" t="s">
        <v>188</v>
      </c>
      <c r="I305" s="22" t="s">
        <v>189</v>
      </c>
    </row>
    <row r="306" spans="1:9" x14ac:dyDescent="0.25">
      <c r="A306" s="22">
        <v>1697</v>
      </c>
      <c r="B306" s="22" t="s">
        <v>49</v>
      </c>
      <c r="C306" s="22">
        <v>2017</v>
      </c>
      <c r="D306" s="22" t="str">
        <f>'2015'!$AE$1</f>
        <v>Patológia és kórszövettan</v>
      </c>
      <c r="E306" s="22" t="s">
        <v>165</v>
      </c>
      <c r="F306" s="22">
        <f>'2017'!AD207</f>
        <v>-0.3</v>
      </c>
      <c r="G306" s="22" t="s">
        <v>187</v>
      </c>
      <c r="H306" s="22" t="s">
        <v>188</v>
      </c>
      <c r="I306" s="22" t="s">
        <v>189</v>
      </c>
    </row>
    <row r="307" spans="1:9" x14ac:dyDescent="0.25">
      <c r="A307" s="22">
        <v>1698</v>
      </c>
      <c r="B307" s="22" t="s">
        <v>50</v>
      </c>
      <c r="C307" s="22">
        <v>2017</v>
      </c>
      <c r="D307" s="22" t="str">
        <f>'2015'!$AE$1</f>
        <v>Patológia és kórszövettan</v>
      </c>
      <c r="E307" s="22" t="s">
        <v>165</v>
      </c>
      <c r="F307" s="22">
        <f>'2017'!AD208</f>
        <v>0.7</v>
      </c>
      <c r="G307" s="22" t="s">
        <v>187</v>
      </c>
      <c r="H307" s="22" t="s">
        <v>188</v>
      </c>
      <c r="I307" s="22" t="s">
        <v>189</v>
      </c>
    </row>
    <row r="308" spans="1:9" x14ac:dyDescent="0.25">
      <c r="A308" s="22">
        <v>1699</v>
      </c>
      <c r="B308" s="22" t="s">
        <v>51</v>
      </c>
      <c r="C308" s="22">
        <v>2017</v>
      </c>
      <c r="D308" s="22" t="str">
        <f>'2015'!$AE$1</f>
        <v>Patológia és kórszövettan</v>
      </c>
      <c r="E308" s="22" t="s">
        <v>165</v>
      </c>
      <c r="F308" s="22">
        <f>'2017'!AD209</f>
        <v>-1.8</v>
      </c>
      <c r="G308" s="22" t="s">
        <v>187</v>
      </c>
      <c r="H308" s="22" t="s">
        <v>188</v>
      </c>
      <c r="I308" s="22" t="s">
        <v>189</v>
      </c>
    </row>
    <row r="309" spans="1:9" x14ac:dyDescent="0.25">
      <c r="A309" s="22">
        <v>1700</v>
      </c>
      <c r="B309" s="22" t="s">
        <v>52</v>
      </c>
      <c r="C309" s="22">
        <v>2017</v>
      </c>
      <c r="D309" s="22" t="str">
        <f>'2015'!$AE$1</f>
        <v>Patológia és kórszövettan</v>
      </c>
      <c r="E309" s="22" t="s">
        <v>165</v>
      </c>
      <c r="F309" s="22">
        <f>'2017'!AD210</f>
        <v>-0.3</v>
      </c>
      <c r="G309" s="22" t="s">
        <v>187</v>
      </c>
      <c r="H309" s="22" t="s">
        <v>188</v>
      </c>
      <c r="I309" s="22" t="s">
        <v>189</v>
      </c>
    </row>
    <row r="310" spans="1:9" x14ac:dyDescent="0.25">
      <c r="A310" s="22">
        <v>1701</v>
      </c>
      <c r="B310" s="22" t="s">
        <v>53</v>
      </c>
      <c r="C310" s="22">
        <v>2017</v>
      </c>
      <c r="D310" s="22" t="str">
        <f>'2015'!$AE$1</f>
        <v>Patológia és kórszövettan</v>
      </c>
      <c r="E310" s="22" t="s">
        <v>165</v>
      </c>
      <c r="F310" s="22">
        <f>'2017'!AD211</f>
        <v>0.2</v>
      </c>
      <c r="G310" s="22" t="s">
        <v>187</v>
      </c>
      <c r="H310" s="22" t="s">
        <v>188</v>
      </c>
      <c r="I310" s="22" t="s">
        <v>189</v>
      </c>
    </row>
    <row r="311" spans="1:9" x14ac:dyDescent="0.25">
      <c r="A311" s="22">
        <v>1702</v>
      </c>
      <c r="B311" s="22" t="s">
        <v>54</v>
      </c>
      <c r="C311" s="22">
        <v>2017</v>
      </c>
      <c r="D311" s="22" t="str">
        <f>'2015'!$AE$1</f>
        <v>Patológia és kórszövettan</v>
      </c>
      <c r="E311" s="22" t="s">
        <v>165</v>
      </c>
      <c r="F311" s="22">
        <f>'2017'!AD212</f>
        <v>-0.3</v>
      </c>
      <c r="G311" s="22" t="s">
        <v>187</v>
      </c>
      <c r="H311" s="22" t="s">
        <v>188</v>
      </c>
      <c r="I311" s="22" t="s">
        <v>189</v>
      </c>
    </row>
    <row r="312" spans="1:9" x14ac:dyDescent="0.25">
      <c r="A312" s="22">
        <v>1703</v>
      </c>
      <c r="B312" s="22" t="s">
        <v>55</v>
      </c>
      <c r="C312" s="22">
        <v>2017</v>
      </c>
      <c r="D312" s="22" t="str">
        <f>'2015'!$AE$1</f>
        <v>Patológia és kórszövettan</v>
      </c>
      <c r="E312" s="22" t="s">
        <v>165</v>
      </c>
      <c r="F312" s="22">
        <f>'2017'!AD213</f>
        <v>-1.3</v>
      </c>
      <c r="G312" s="22" t="s">
        <v>187</v>
      </c>
      <c r="H312" s="22" t="s">
        <v>188</v>
      </c>
      <c r="I312" s="22" t="s">
        <v>189</v>
      </c>
    </row>
    <row r="313" spans="1:9" x14ac:dyDescent="0.25">
      <c r="A313" s="22">
        <v>1704</v>
      </c>
      <c r="B313" s="22" t="s">
        <v>56</v>
      </c>
      <c r="C313" s="22">
        <v>2017</v>
      </c>
      <c r="D313" s="22" t="str">
        <f>'2015'!$AE$1</f>
        <v>Patológia és kórszövettan</v>
      </c>
      <c r="E313" s="22" t="s">
        <v>165</v>
      </c>
      <c r="F313" s="22">
        <f>'2017'!AD214</f>
        <v>0.7</v>
      </c>
      <c r="G313" s="22" t="s">
        <v>187</v>
      </c>
      <c r="H313" s="22" t="s">
        <v>188</v>
      </c>
      <c r="I313" s="22" t="s">
        <v>189</v>
      </c>
    </row>
    <row r="314" spans="1:9" x14ac:dyDescent="0.25">
      <c r="A314" s="22">
        <v>1705</v>
      </c>
      <c r="B314" s="22" t="s">
        <v>57</v>
      </c>
      <c r="C314" s="22">
        <v>2017</v>
      </c>
      <c r="D314" s="22" t="str">
        <f>'2015'!$AE$1</f>
        <v>Patológia és kórszövettan</v>
      </c>
      <c r="E314" s="22" t="s">
        <v>165</v>
      </c>
      <c r="F314" s="22">
        <f>'2017'!AD215</f>
        <v>0.2</v>
      </c>
      <c r="G314" s="22" t="s">
        <v>187</v>
      </c>
      <c r="H314" s="22" t="s">
        <v>188</v>
      </c>
      <c r="I314" s="22" t="s">
        <v>189</v>
      </c>
    </row>
    <row r="315" spans="1:9" x14ac:dyDescent="0.25">
      <c r="A315" s="22">
        <v>1706</v>
      </c>
      <c r="B315" s="22" t="s">
        <v>58</v>
      </c>
      <c r="C315" s="22">
        <v>2017</v>
      </c>
      <c r="D315" s="22" t="str">
        <f>'2015'!$AE$1</f>
        <v>Patológia és kórszövettan</v>
      </c>
      <c r="E315" s="22" t="s">
        <v>165</v>
      </c>
      <c r="F315" s="22">
        <f>'2017'!AD216</f>
        <v>-1.3</v>
      </c>
      <c r="G315" s="22" t="s">
        <v>187</v>
      </c>
      <c r="H315" s="22" t="s">
        <v>188</v>
      </c>
      <c r="I315" s="22" t="s">
        <v>189</v>
      </c>
    </row>
    <row r="316" spans="1:9" x14ac:dyDescent="0.25">
      <c r="A316" s="22">
        <v>1707</v>
      </c>
      <c r="B316" s="22" t="s">
        <v>59</v>
      </c>
      <c r="C316" s="22">
        <v>2017</v>
      </c>
      <c r="D316" s="22" t="str">
        <f>'2015'!$AE$1</f>
        <v>Patológia és kórszövettan</v>
      </c>
      <c r="E316" s="22" t="s">
        <v>165</v>
      </c>
      <c r="F316" s="22">
        <f>'2017'!AD217</f>
        <v>0.2</v>
      </c>
      <c r="G316" s="22" t="s">
        <v>187</v>
      </c>
      <c r="H316" s="22" t="s">
        <v>188</v>
      </c>
      <c r="I316" s="22" t="s">
        <v>189</v>
      </c>
    </row>
    <row r="317" spans="1:9" x14ac:dyDescent="0.25">
      <c r="A317" s="22">
        <v>1708</v>
      </c>
      <c r="B317" s="22" t="s">
        <v>60</v>
      </c>
      <c r="C317" s="22">
        <v>2017</v>
      </c>
      <c r="D317" s="22" t="str">
        <f>'2015'!$AE$1</f>
        <v>Patológia és kórszövettan</v>
      </c>
      <c r="E317" s="22" t="s">
        <v>165</v>
      </c>
      <c r="F317" s="22">
        <f>'2017'!AD218</f>
        <v>0.7</v>
      </c>
      <c r="G317" s="22" t="s">
        <v>187</v>
      </c>
      <c r="H317" s="22" t="s">
        <v>188</v>
      </c>
      <c r="I317" s="22" t="s">
        <v>189</v>
      </c>
    </row>
    <row r="318" spans="1:9" x14ac:dyDescent="0.25">
      <c r="A318" s="22">
        <v>1709</v>
      </c>
      <c r="B318" s="22" t="s">
        <v>61</v>
      </c>
      <c r="C318" s="22">
        <v>2017</v>
      </c>
      <c r="D318" s="22" t="str">
        <f>'2015'!$AE$1</f>
        <v>Patológia és kórszövettan</v>
      </c>
      <c r="E318" s="22" t="s">
        <v>165</v>
      </c>
      <c r="F318" s="22">
        <f>'2017'!AD219</f>
        <v>0.2</v>
      </c>
      <c r="G318" s="22" t="s">
        <v>187</v>
      </c>
      <c r="H318" s="22" t="s">
        <v>188</v>
      </c>
      <c r="I318" s="22" t="s">
        <v>189</v>
      </c>
    </row>
    <row r="319" spans="1:9" x14ac:dyDescent="0.25">
      <c r="A319" s="22">
        <v>1710</v>
      </c>
      <c r="B319" s="22" t="s">
        <v>62</v>
      </c>
      <c r="C319" s="22">
        <v>2017</v>
      </c>
      <c r="D319" s="22" t="str">
        <f>'2015'!$AE$1</f>
        <v>Patológia és kórszövettan</v>
      </c>
      <c r="E319" s="22" t="s">
        <v>165</v>
      </c>
      <c r="F319" s="22">
        <f>'2017'!AD220</f>
        <v>0.2</v>
      </c>
      <c r="G319" s="22" t="s">
        <v>187</v>
      </c>
      <c r="H319" s="22" t="s">
        <v>188</v>
      </c>
      <c r="I319" s="22" t="s">
        <v>189</v>
      </c>
    </row>
    <row r="320" spans="1:9" x14ac:dyDescent="0.25">
      <c r="A320" s="22">
        <v>1711</v>
      </c>
      <c r="B320" s="22" t="s">
        <v>63</v>
      </c>
      <c r="C320" s="22">
        <v>2017</v>
      </c>
      <c r="D320" s="22" t="str">
        <f>'2015'!$AE$1</f>
        <v>Patológia és kórszövettan</v>
      </c>
      <c r="E320" s="22" t="s">
        <v>165</v>
      </c>
      <c r="F320" s="22">
        <f>'2017'!AD221</f>
        <v>0.2</v>
      </c>
      <c r="G320" s="22" t="s">
        <v>187</v>
      </c>
      <c r="H320" s="22" t="s">
        <v>188</v>
      </c>
      <c r="I320" s="22" t="s">
        <v>189</v>
      </c>
    </row>
    <row r="321" spans="1:9" x14ac:dyDescent="0.25">
      <c r="A321" s="22">
        <v>1712</v>
      </c>
      <c r="B321" s="22" t="s">
        <v>31</v>
      </c>
      <c r="C321" s="22">
        <v>2017</v>
      </c>
      <c r="D321" s="22" t="str">
        <f>'2015'!$AE$1</f>
        <v>Patológia és kórszövettan</v>
      </c>
      <c r="E321" s="22" t="s">
        <v>166</v>
      </c>
      <c r="F321" s="22">
        <f>'2017'!AE193</f>
        <v>0</v>
      </c>
      <c r="G321" s="22" t="s">
        <v>191</v>
      </c>
      <c r="H321" s="22" t="s">
        <v>188</v>
      </c>
      <c r="I321" s="22" t="s">
        <v>189</v>
      </c>
    </row>
    <row r="322" spans="1:9" x14ac:dyDescent="0.25">
      <c r="A322" s="22">
        <v>1713</v>
      </c>
      <c r="B322" s="22" t="s">
        <v>33</v>
      </c>
      <c r="C322" s="22">
        <v>2017</v>
      </c>
      <c r="D322" s="22" t="str">
        <f>'2015'!$AE$1</f>
        <v>Patológia és kórszövettan</v>
      </c>
      <c r="E322" s="22" t="s">
        <v>166</v>
      </c>
      <c r="F322" s="22">
        <f>'2017'!AE194</f>
        <v>0</v>
      </c>
      <c r="G322" s="22" t="s">
        <v>191</v>
      </c>
      <c r="H322" s="22" t="s">
        <v>188</v>
      </c>
      <c r="I322" s="22" t="s">
        <v>189</v>
      </c>
    </row>
    <row r="323" spans="1:9" x14ac:dyDescent="0.25">
      <c r="A323" s="22">
        <v>1714</v>
      </c>
      <c r="B323" s="22" t="s">
        <v>35</v>
      </c>
      <c r="C323" s="22">
        <v>2017</v>
      </c>
      <c r="D323" s="22" t="str">
        <f>'2015'!$AE$1</f>
        <v>Patológia és kórszövettan</v>
      </c>
      <c r="E323" s="22" t="s">
        <v>166</v>
      </c>
      <c r="F323" s="22">
        <f>'2017'!AE195</f>
        <v>0</v>
      </c>
      <c r="G323" s="22" t="s">
        <v>191</v>
      </c>
      <c r="H323" s="22" t="s">
        <v>188</v>
      </c>
      <c r="I323" s="22" t="s">
        <v>189</v>
      </c>
    </row>
    <row r="324" spans="1:9" x14ac:dyDescent="0.25">
      <c r="A324" s="22">
        <v>1715</v>
      </c>
      <c r="B324" s="22" t="s">
        <v>37</v>
      </c>
      <c r="C324" s="22">
        <v>2017</v>
      </c>
      <c r="D324" s="22" t="str">
        <f>'2015'!$AE$1</f>
        <v>Patológia és kórszövettan</v>
      </c>
      <c r="E324" s="22" t="s">
        <v>166</v>
      </c>
      <c r="F324" s="22">
        <f>'2017'!AE196</f>
        <v>0</v>
      </c>
      <c r="G324" s="22" t="s">
        <v>191</v>
      </c>
      <c r="H324" s="22" t="s">
        <v>188</v>
      </c>
      <c r="I324" s="22" t="s">
        <v>189</v>
      </c>
    </row>
    <row r="325" spans="1:9" x14ac:dyDescent="0.25">
      <c r="A325" s="22">
        <v>1716</v>
      </c>
      <c r="B325" s="22" t="s">
        <v>38</v>
      </c>
      <c r="C325" s="22">
        <v>2017</v>
      </c>
      <c r="D325" s="22" t="str">
        <f>'2015'!$AE$1</f>
        <v>Patológia és kórszövettan</v>
      </c>
      <c r="E325" s="22" t="s">
        <v>166</v>
      </c>
      <c r="F325" s="22">
        <f>'2017'!AE197</f>
        <v>0</v>
      </c>
      <c r="G325" s="22" t="s">
        <v>191</v>
      </c>
      <c r="H325" s="22" t="s">
        <v>188</v>
      </c>
      <c r="I325" s="22" t="s">
        <v>189</v>
      </c>
    </row>
    <row r="326" spans="1:9" x14ac:dyDescent="0.25">
      <c r="A326" s="22">
        <v>1717</v>
      </c>
      <c r="B326" s="22" t="s">
        <v>39</v>
      </c>
      <c r="C326" s="22">
        <v>2017</v>
      </c>
      <c r="D326" s="22" t="str">
        <f>'2015'!$AE$1</f>
        <v>Patológia és kórszövettan</v>
      </c>
      <c r="E326" s="22" t="s">
        <v>166</v>
      </c>
      <c r="F326" s="22">
        <f>'2017'!AE198</f>
        <v>0</v>
      </c>
      <c r="G326" s="22" t="s">
        <v>191</v>
      </c>
      <c r="H326" s="22" t="s">
        <v>188</v>
      </c>
      <c r="I326" s="22" t="s">
        <v>189</v>
      </c>
    </row>
    <row r="327" spans="1:9" x14ac:dyDescent="0.25">
      <c r="A327" s="22">
        <v>1718</v>
      </c>
      <c r="B327" s="22" t="s">
        <v>41</v>
      </c>
      <c r="C327" s="22">
        <v>2017</v>
      </c>
      <c r="D327" s="22" t="str">
        <f>'2015'!$AE$1</f>
        <v>Patológia és kórszövettan</v>
      </c>
      <c r="E327" s="22" t="s">
        <v>166</v>
      </c>
      <c r="F327" s="22">
        <f>'2017'!AE199</f>
        <v>0</v>
      </c>
      <c r="G327" s="22" t="s">
        <v>191</v>
      </c>
      <c r="H327" s="22" t="s">
        <v>188</v>
      </c>
      <c r="I327" s="22" t="s">
        <v>189</v>
      </c>
    </row>
    <row r="328" spans="1:9" x14ac:dyDescent="0.25">
      <c r="A328" s="22">
        <v>1719</v>
      </c>
      <c r="B328" s="22" t="s">
        <v>42</v>
      </c>
      <c r="C328" s="22">
        <v>2017</v>
      </c>
      <c r="D328" s="22" t="str">
        <f>'2015'!$AE$1</f>
        <v>Patológia és kórszövettan</v>
      </c>
      <c r="E328" s="22" t="s">
        <v>166</v>
      </c>
      <c r="F328" s="22">
        <f>'2017'!AE200</f>
        <v>0</v>
      </c>
      <c r="G328" s="22" t="s">
        <v>191</v>
      </c>
      <c r="H328" s="22" t="s">
        <v>188</v>
      </c>
      <c r="I328" s="22" t="s">
        <v>189</v>
      </c>
    </row>
    <row r="329" spans="1:9" x14ac:dyDescent="0.25">
      <c r="A329" s="22">
        <v>1720</v>
      </c>
      <c r="B329" s="22" t="s">
        <v>43</v>
      </c>
      <c r="C329" s="22">
        <v>2017</v>
      </c>
      <c r="D329" s="22" t="str">
        <f>'2015'!$AE$1</f>
        <v>Patológia és kórszövettan</v>
      </c>
      <c r="E329" s="22" t="s">
        <v>166</v>
      </c>
      <c r="F329" s="22">
        <f>'2017'!AE201</f>
        <v>0</v>
      </c>
      <c r="G329" s="22" t="s">
        <v>191</v>
      </c>
      <c r="H329" s="22" t="s">
        <v>188</v>
      </c>
      <c r="I329" s="22" t="s">
        <v>189</v>
      </c>
    </row>
    <row r="330" spans="1:9" x14ac:dyDescent="0.25">
      <c r="A330" s="22">
        <v>1721</v>
      </c>
      <c r="B330" s="22" t="s">
        <v>44</v>
      </c>
      <c r="C330" s="22">
        <v>2017</v>
      </c>
      <c r="D330" s="22" t="str">
        <f>'2015'!$AE$1</f>
        <v>Patológia és kórszövettan</v>
      </c>
      <c r="E330" s="22" t="s">
        <v>166</v>
      </c>
      <c r="F330" s="22">
        <f>'2017'!AE202</f>
        <v>0</v>
      </c>
      <c r="G330" s="22" t="s">
        <v>191</v>
      </c>
      <c r="H330" s="22" t="s">
        <v>188</v>
      </c>
      <c r="I330" s="22" t="s">
        <v>189</v>
      </c>
    </row>
    <row r="331" spans="1:9" x14ac:dyDescent="0.25">
      <c r="A331" s="22">
        <v>1722</v>
      </c>
      <c r="B331" s="22" t="s">
        <v>45</v>
      </c>
      <c r="C331" s="22">
        <v>2017</v>
      </c>
      <c r="D331" s="22" t="str">
        <f>'2015'!$AE$1</f>
        <v>Patológia és kórszövettan</v>
      </c>
      <c r="E331" s="22" t="s">
        <v>166</v>
      </c>
      <c r="F331" s="22">
        <f>'2017'!AE203</f>
        <v>0</v>
      </c>
      <c r="G331" s="22" t="s">
        <v>191</v>
      </c>
      <c r="H331" s="22" t="s">
        <v>188</v>
      </c>
      <c r="I331" s="22" t="s">
        <v>189</v>
      </c>
    </row>
    <row r="332" spans="1:9" x14ac:dyDescent="0.25">
      <c r="A332" s="22">
        <v>1723</v>
      </c>
      <c r="B332" s="22" t="s">
        <v>46</v>
      </c>
      <c r="C332" s="22">
        <v>2017</v>
      </c>
      <c r="D332" s="22" t="str">
        <f>'2015'!$AE$1</f>
        <v>Patológia és kórszövettan</v>
      </c>
      <c r="E332" s="22" t="s">
        <v>166</v>
      </c>
      <c r="F332" s="22">
        <f>'2017'!AE204</f>
        <v>0</v>
      </c>
      <c r="G332" s="22" t="s">
        <v>191</v>
      </c>
      <c r="H332" s="22" t="s">
        <v>188</v>
      </c>
      <c r="I332" s="22" t="s">
        <v>189</v>
      </c>
    </row>
    <row r="333" spans="1:9" x14ac:dyDescent="0.25">
      <c r="A333" s="22">
        <v>1724</v>
      </c>
      <c r="B333" s="22" t="s">
        <v>47</v>
      </c>
      <c r="C333" s="22">
        <v>2017</v>
      </c>
      <c r="D333" s="22" t="str">
        <f>'2015'!$AE$1</f>
        <v>Patológia és kórszövettan</v>
      </c>
      <c r="E333" s="22" t="s">
        <v>166</v>
      </c>
      <c r="F333" s="22">
        <f>'2017'!AE205</f>
        <v>0</v>
      </c>
      <c r="G333" s="22" t="s">
        <v>191</v>
      </c>
      <c r="H333" s="22" t="s">
        <v>188</v>
      </c>
      <c r="I333" s="22" t="s">
        <v>189</v>
      </c>
    </row>
    <row r="334" spans="1:9" x14ac:dyDescent="0.25">
      <c r="A334" s="22">
        <v>1725</v>
      </c>
      <c r="B334" s="22" t="s">
        <v>48</v>
      </c>
      <c r="C334" s="22">
        <v>2017</v>
      </c>
      <c r="D334" s="22" t="str">
        <f>'2015'!$AE$1</f>
        <v>Patológia és kórszövettan</v>
      </c>
      <c r="E334" s="22" t="s">
        <v>166</v>
      </c>
      <c r="F334" s="22">
        <f>'2017'!AE206</f>
        <v>0</v>
      </c>
      <c r="G334" s="22" t="s">
        <v>191</v>
      </c>
      <c r="H334" s="22" t="s">
        <v>188</v>
      </c>
      <c r="I334" s="22" t="s">
        <v>189</v>
      </c>
    </row>
    <row r="335" spans="1:9" x14ac:dyDescent="0.25">
      <c r="A335" s="22">
        <v>1726</v>
      </c>
      <c r="B335" s="22" t="s">
        <v>49</v>
      </c>
      <c r="C335" s="22">
        <v>2017</v>
      </c>
      <c r="D335" s="22" t="str">
        <f>'2015'!$AE$1</f>
        <v>Patológia és kórszövettan</v>
      </c>
      <c r="E335" s="22" t="s">
        <v>166</v>
      </c>
      <c r="F335" s="22">
        <f>'2017'!AE207</f>
        <v>0</v>
      </c>
      <c r="G335" s="22" t="s">
        <v>191</v>
      </c>
      <c r="H335" s="22" t="s">
        <v>188</v>
      </c>
      <c r="I335" s="22" t="s">
        <v>189</v>
      </c>
    </row>
    <row r="336" spans="1:9" x14ac:dyDescent="0.25">
      <c r="A336" s="22">
        <v>1727</v>
      </c>
      <c r="B336" s="22" t="s">
        <v>50</v>
      </c>
      <c r="C336" s="22">
        <v>2017</v>
      </c>
      <c r="D336" s="22" t="str">
        <f>'2015'!$AE$1</f>
        <v>Patológia és kórszövettan</v>
      </c>
      <c r="E336" s="22" t="s">
        <v>166</v>
      </c>
      <c r="F336" s="22">
        <f>'2017'!AE208</f>
        <v>0</v>
      </c>
      <c r="G336" s="22" t="s">
        <v>191</v>
      </c>
      <c r="H336" s="22" t="s">
        <v>188</v>
      </c>
      <c r="I336" s="22" t="s">
        <v>189</v>
      </c>
    </row>
    <row r="337" spans="1:9" x14ac:dyDescent="0.25">
      <c r="A337" s="22">
        <v>1728</v>
      </c>
      <c r="B337" s="22" t="s">
        <v>51</v>
      </c>
      <c r="C337" s="22">
        <v>2017</v>
      </c>
      <c r="D337" s="22" t="str">
        <f>'2015'!$AE$1</f>
        <v>Patológia és kórszövettan</v>
      </c>
      <c r="E337" s="22" t="s">
        <v>166</v>
      </c>
      <c r="F337" s="22">
        <f>'2017'!AE209</f>
        <v>0</v>
      </c>
      <c r="G337" s="22" t="s">
        <v>191</v>
      </c>
      <c r="H337" s="22" t="s">
        <v>188</v>
      </c>
      <c r="I337" s="22" t="s">
        <v>189</v>
      </c>
    </row>
    <row r="338" spans="1:9" x14ac:dyDescent="0.25">
      <c r="A338" s="22">
        <v>1729</v>
      </c>
      <c r="B338" s="22" t="s">
        <v>52</v>
      </c>
      <c r="C338" s="22">
        <v>2017</v>
      </c>
      <c r="D338" s="22" t="str">
        <f>'2015'!$AE$1</f>
        <v>Patológia és kórszövettan</v>
      </c>
      <c r="E338" s="22" t="s">
        <v>166</v>
      </c>
      <c r="F338" s="22">
        <f>'2017'!AE210</f>
        <v>0</v>
      </c>
      <c r="G338" s="22" t="s">
        <v>191</v>
      </c>
      <c r="H338" s="22" t="s">
        <v>188</v>
      </c>
      <c r="I338" s="22" t="s">
        <v>189</v>
      </c>
    </row>
    <row r="339" spans="1:9" x14ac:dyDescent="0.25">
      <c r="A339" s="22">
        <v>1730</v>
      </c>
      <c r="B339" s="22" t="s">
        <v>53</v>
      </c>
      <c r="C339" s="22">
        <v>2017</v>
      </c>
      <c r="D339" s="22" t="str">
        <f>'2015'!$AE$1</f>
        <v>Patológia és kórszövettan</v>
      </c>
      <c r="E339" s="22" t="s">
        <v>166</v>
      </c>
      <c r="F339" s="22">
        <f>'2017'!AE211</f>
        <v>0</v>
      </c>
      <c r="G339" s="22" t="s">
        <v>191</v>
      </c>
      <c r="H339" s="22" t="s">
        <v>188</v>
      </c>
      <c r="I339" s="22" t="s">
        <v>189</v>
      </c>
    </row>
    <row r="340" spans="1:9" x14ac:dyDescent="0.25">
      <c r="A340" s="22">
        <v>1731</v>
      </c>
      <c r="B340" s="22" t="s">
        <v>54</v>
      </c>
      <c r="C340" s="22">
        <v>2017</v>
      </c>
      <c r="D340" s="22" t="str">
        <f>'2015'!$AE$1</f>
        <v>Patológia és kórszövettan</v>
      </c>
      <c r="E340" s="22" t="s">
        <v>166</v>
      </c>
      <c r="F340" s="22">
        <f>'2017'!AE212</f>
        <v>0</v>
      </c>
      <c r="G340" s="22" t="s">
        <v>191</v>
      </c>
      <c r="H340" s="22" t="s">
        <v>188</v>
      </c>
      <c r="I340" s="22" t="s">
        <v>189</v>
      </c>
    </row>
    <row r="341" spans="1:9" x14ac:dyDescent="0.25">
      <c r="A341" s="22">
        <v>1732</v>
      </c>
      <c r="B341" s="22" t="s">
        <v>55</v>
      </c>
      <c r="C341" s="22">
        <v>2017</v>
      </c>
      <c r="D341" s="22" t="str">
        <f>'2015'!$AE$1</f>
        <v>Patológia és kórszövettan</v>
      </c>
      <c r="E341" s="22" t="s">
        <v>166</v>
      </c>
      <c r="F341" s="22">
        <f>'2017'!AE213</f>
        <v>0</v>
      </c>
      <c r="G341" s="22" t="s">
        <v>191</v>
      </c>
      <c r="H341" s="22" t="s">
        <v>188</v>
      </c>
      <c r="I341" s="22" t="s">
        <v>189</v>
      </c>
    </row>
    <row r="342" spans="1:9" x14ac:dyDescent="0.25">
      <c r="A342" s="22">
        <v>1733</v>
      </c>
      <c r="B342" s="22" t="s">
        <v>56</v>
      </c>
      <c r="C342" s="22">
        <v>2017</v>
      </c>
      <c r="D342" s="22" t="str">
        <f>'2015'!$AE$1</f>
        <v>Patológia és kórszövettan</v>
      </c>
      <c r="E342" s="22" t="s">
        <v>166</v>
      </c>
      <c r="F342" s="22">
        <f>'2017'!AE214</f>
        <v>0</v>
      </c>
      <c r="G342" s="22" t="s">
        <v>191</v>
      </c>
      <c r="H342" s="22" t="s">
        <v>188</v>
      </c>
      <c r="I342" s="22" t="s">
        <v>189</v>
      </c>
    </row>
    <row r="343" spans="1:9" x14ac:dyDescent="0.25">
      <c r="A343" s="22">
        <v>1734</v>
      </c>
      <c r="B343" s="22" t="s">
        <v>57</v>
      </c>
      <c r="C343" s="22">
        <v>2017</v>
      </c>
      <c r="D343" s="22" t="str">
        <f>'2015'!$AE$1</f>
        <v>Patológia és kórszövettan</v>
      </c>
      <c r="E343" s="22" t="s">
        <v>166</v>
      </c>
      <c r="F343" s="22">
        <f>'2017'!AE215</f>
        <v>0</v>
      </c>
      <c r="G343" s="22" t="s">
        <v>191</v>
      </c>
      <c r="H343" s="22" t="s">
        <v>188</v>
      </c>
      <c r="I343" s="22" t="s">
        <v>189</v>
      </c>
    </row>
    <row r="344" spans="1:9" x14ac:dyDescent="0.25">
      <c r="A344" s="22">
        <v>1735</v>
      </c>
      <c r="B344" s="22" t="s">
        <v>58</v>
      </c>
      <c r="C344" s="22">
        <v>2017</v>
      </c>
      <c r="D344" s="22" t="str">
        <f>'2015'!$AE$1</f>
        <v>Patológia és kórszövettan</v>
      </c>
      <c r="E344" s="22" t="s">
        <v>166</v>
      </c>
      <c r="F344" s="22">
        <f>'2017'!AE216</f>
        <v>0</v>
      </c>
      <c r="G344" s="22" t="s">
        <v>191</v>
      </c>
      <c r="H344" s="22" t="s">
        <v>188</v>
      </c>
      <c r="I344" s="22" t="s">
        <v>189</v>
      </c>
    </row>
    <row r="345" spans="1:9" x14ac:dyDescent="0.25">
      <c r="A345" s="22">
        <v>1736</v>
      </c>
      <c r="B345" s="22" t="s">
        <v>59</v>
      </c>
      <c r="C345" s="22">
        <v>2017</v>
      </c>
      <c r="D345" s="22" t="str">
        <f>'2015'!$AE$1</f>
        <v>Patológia és kórszövettan</v>
      </c>
      <c r="E345" s="22" t="s">
        <v>166</v>
      </c>
      <c r="F345" s="22">
        <f>'2017'!AE217</f>
        <v>0</v>
      </c>
      <c r="G345" s="22" t="s">
        <v>191</v>
      </c>
      <c r="H345" s="22" t="s">
        <v>188</v>
      </c>
      <c r="I345" s="22" t="s">
        <v>189</v>
      </c>
    </row>
    <row r="346" spans="1:9" x14ac:dyDescent="0.25">
      <c r="A346" s="22">
        <v>1737</v>
      </c>
      <c r="B346" s="22" t="s">
        <v>60</v>
      </c>
      <c r="C346" s="22">
        <v>2017</v>
      </c>
      <c r="D346" s="22" t="str">
        <f>'2015'!$AE$1</f>
        <v>Patológia és kórszövettan</v>
      </c>
      <c r="E346" s="22" t="s">
        <v>166</v>
      </c>
      <c r="F346" s="22">
        <f>'2017'!AE218</f>
        <v>0</v>
      </c>
      <c r="G346" s="22" t="s">
        <v>191</v>
      </c>
      <c r="H346" s="22" t="s">
        <v>188</v>
      </c>
      <c r="I346" s="22" t="s">
        <v>189</v>
      </c>
    </row>
    <row r="347" spans="1:9" x14ac:dyDescent="0.25">
      <c r="A347" s="22">
        <v>1738</v>
      </c>
      <c r="B347" s="22" t="s">
        <v>61</v>
      </c>
      <c r="C347" s="22">
        <v>2017</v>
      </c>
      <c r="D347" s="22" t="str">
        <f>'2015'!$AE$1</f>
        <v>Patológia és kórszövettan</v>
      </c>
      <c r="E347" s="22" t="s">
        <v>166</v>
      </c>
      <c r="F347" s="22">
        <f>'2017'!AE219</f>
        <v>0</v>
      </c>
      <c r="G347" s="22" t="s">
        <v>191</v>
      </c>
      <c r="H347" s="22" t="s">
        <v>188</v>
      </c>
      <c r="I347" s="22" t="s">
        <v>189</v>
      </c>
    </row>
    <row r="348" spans="1:9" x14ac:dyDescent="0.25">
      <c r="A348" s="22">
        <v>1739</v>
      </c>
      <c r="B348" s="22" t="s">
        <v>62</v>
      </c>
      <c r="C348" s="22">
        <v>2017</v>
      </c>
      <c r="D348" s="22" t="str">
        <f>'2015'!$AE$1</f>
        <v>Patológia és kórszövettan</v>
      </c>
      <c r="E348" s="22" t="s">
        <v>166</v>
      </c>
      <c r="F348" s="22">
        <f>'2017'!AE220</f>
        <v>0</v>
      </c>
      <c r="G348" s="22" t="s">
        <v>191</v>
      </c>
      <c r="H348" s="22" t="s">
        <v>188</v>
      </c>
      <c r="I348" s="22" t="s">
        <v>189</v>
      </c>
    </row>
    <row r="349" spans="1:9" x14ac:dyDescent="0.25">
      <c r="A349" s="22">
        <v>1740</v>
      </c>
      <c r="B349" s="22" t="s">
        <v>63</v>
      </c>
      <c r="C349" s="22">
        <v>2017</v>
      </c>
      <c r="D349" s="22" t="str">
        <f>'2015'!$AE$1</f>
        <v>Patológia és kórszövettan</v>
      </c>
      <c r="E349" s="22" t="s">
        <v>166</v>
      </c>
      <c r="F349" s="22">
        <f>'2017'!AE221</f>
        <v>0</v>
      </c>
      <c r="G349" s="22" t="s">
        <v>191</v>
      </c>
      <c r="H349" s="22" t="s">
        <v>188</v>
      </c>
      <c r="I349" s="22" t="s">
        <v>189</v>
      </c>
    </row>
    <row r="350" spans="1:9" x14ac:dyDescent="0.25">
      <c r="A350" s="22">
        <v>1741</v>
      </c>
      <c r="B350" s="22" t="s">
        <v>31</v>
      </c>
      <c r="C350" s="22">
        <v>2018</v>
      </c>
      <c r="D350" s="22" t="str">
        <f>'2015'!$AE$1</f>
        <v>Patológia és kórszövettan</v>
      </c>
      <c r="E350" s="22" t="s">
        <v>186</v>
      </c>
      <c r="F350" s="22">
        <f>'2018'!AC193</f>
        <v>1010588</v>
      </c>
      <c r="G350" s="22" t="s">
        <v>187</v>
      </c>
      <c r="H350" s="22" t="s">
        <v>188</v>
      </c>
      <c r="I350" s="22" t="s">
        <v>189</v>
      </c>
    </row>
    <row r="351" spans="1:9" x14ac:dyDescent="0.25">
      <c r="A351" s="22">
        <v>1742</v>
      </c>
      <c r="B351" s="22" t="s">
        <v>33</v>
      </c>
      <c r="C351" s="22">
        <v>2018</v>
      </c>
      <c r="D351" s="22" t="str">
        <f>'2015'!$AE$1</f>
        <v>Patológia és kórszövettan</v>
      </c>
      <c r="E351" s="22" t="s">
        <v>186</v>
      </c>
      <c r="F351" s="22">
        <f>'2018'!AC194</f>
        <v>1010588</v>
      </c>
      <c r="G351" s="22" t="s">
        <v>187</v>
      </c>
      <c r="H351" s="22" t="s">
        <v>188</v>
      </c>
      <c r="I351" s="22" t="s">
        <v>189</v>
      </c>
    </row>
    <row r="352" spans="1:9" x14ac:dyDescent="0.25">
      <c r="A352" s="22">
        <v>1743</v>
      </c>
      <c r="B352" s="22" t="s">
        <v>35</v>
      </c>
      <c r="C352" s="22">
        <v>2018</v>
      </c>
      <c r="D352" s="22" t="str">
        <f>'2015'!$AE$1</f>
        <v>Patológia és kórszövettan</v>
      </c>
      <c r="E352" s="22" t="s">
        <v>186</v>
      </c>
      <c r="F352" s="22">
        <f>'2018'!AC195</f>
        <v>1008378</v>
      </c>
      <c r="G352" s="22" t="s">
        <v>187</v>
      </c>
      <c r="H352" s="22" t="s">
        <v>188</v>
      </c>
      <c r="I352" s="22" t="s">
        <v>189</v>
      </c>
    </row>
    <row r="353" spans="1:9" x14ac:dyDescent="0.25">
      <c r="A353" s="22">
        <v>1744</v>
      </c>
      <c r="B353" s="22" t="s">
        <v>37</v>
      </c>
      <c r="C353" s="22">
        <v>2018</v>
      </c>
      <c r="D353" s="22" t="str">
        <f>'2015'!$AE$1</f>
        <v>Patológia és kórszövettan</v>
      </c>
      <c r="E353" s="22" t="s">
        <v>186</v>
      </c>
      <c r="F353" s="22">
        <f>'2018'!AC196</f>
        <v>1007271</v>
      </c>
      <c r="G353" s="22" t="s">
        <v>187</v>
      </c>
      <c r="H353" s="22" t="s">
        <v>188</v>
      </c>
      <c r="I353" s="22" t="s">
        <v>189</v>
      </c>
    </row>
    <row r="354" spans="1:9" x14ac:dyDescent="0.25">
      <c r="A354" s="22">
        <v>1745</v>
      </c>
      <c r="B354" s="22" t="s">
        <v>38</v>
      </c>
      <c r="C354" s="22">
        <v>2018</v>
      </c>
      <c r="D354" s="22" t="str">
        <f>'2015'!$AE$1</f>
        <v>Patológia és kórszövettan</v>
      </c>
      <c r="E354" s="22" t="s">
        <v>186</v>
      </c>
      <c r="F354" s="22">
        <f>'2018'!AC197</f>
        <v>1007436</v>
      </c>
      <c r="G354" s="22" t="s">
        <v>187</v>
      </c>
      <c r="H354" s="22" t="s">
        <v>188</v>
      </c>
      <c r="I354" s="22" t="s">
        <v>189</v>
      </c>
    </row>
    <row r="355" spans="1:9" x14ac:dyDescent="0.25">
      <c r="A355" s="22">
        <v>1746</v>
      </c>
      <c r="B355" s="22" t="s">
        <v>39</v>
      </c>
      <c r="C355" s="22">
        <v>2018</v>
      </c>
      <c r="D355" s="22" t="str">
        <f>'2015'!$AE$1</f>
        <v>Patológia és kórszövettan</v>
      </c>
      <c r="E355" s="22" t="s">
        <v>186</v>
      </c>
      <c r="F355" s="22">
        <f>'2018'!AC198</f>
        <v>1007761</v>
      </c>
      <c r="G355" s="22" t="s">
        <v>187</v>
      </c>
      <c r="H355" s="22" t="s">
        <v>188</v>
      </c>
      <c r="I355" s="22" t="s">
        <v>189</v>
      </c>
    </row>
    <row r="356" spans="1:9" x14ac:dyDescent="0.25">
      <c r="A356" s="22">
        <v>1747</v>
      </c>
      <c r="B356" s="22" t="s">
        <v>41</v>
      </c>
      <c r="C356" s="22">
        <v>2018</v>
      </c>
      <c r="D356" s="22" t="str">
        <f>'2015'!$AE$1</f>
        <v>Patológia és kórszövettan</v>
      </c>
      <c r="E356" s="22" t="s">
        <v>186</v>
      </c>
      <c r="F356" s="22">
        <f>'2018'!AC199</f>
        <v>1013432</v>
      </c>
      <c r="G356" s="22" t="s">
        <v>187</v>
      </c>
      <c r="H356" s="22" t="s">
        <v>188</v>
      </c>
      <c r="I356" s="22" t="s">
        <v>189</v>
      </c>
    </row>
    <row r="357" spans="1:9" x14ac:dyDescent="0.25">
      <c r="A357" s="22">
        <v>1748</v>
      </c>
      <c r="B357" s="22" t="s">
        <v>42</v>
      </c>
      <c r="C357" s="22">
        <v>2018</v>
      </c>
      <c r="D357" s="22" t="str">
        <f>'2015'!$AE$1</f>
        <v>Patológia és kórszövettan</v>
      </c>
      <c r="E357" s="22" t="s">
        <v>186</v>
      </c>
      <c r="F357" s="22">
        <f>'2018'!AC200</f>
        <v>1009244</v>
      </c>
      <c r="G357" s="22" t="s">
        <v>187</v>
      </c>
      <c r="H357" s="22" t="s">
        <v>188</v>
      </c>
      <c r="I357" s="22" t="s">
        <v>189</v>
      </c>
    </row>
    <row r="358" spans="1:9" x14ac:dyDescent="0.25">
      <c r="A358" s="22">
        <v>1749</v>
      </c>
      <c r="B358" s="22" t="s">
        <v>43</v>
      </c>
      <c r="C358" s="22">
        <v>2018</v>
      </c>
      <c r="D358" s="22" t="str">
        <f>'2015'!$AE$1</f>
        <v>Patológia és kórszövettan</v>
      </c>
      <c r="E358" s="22" t="s">
        <v>186</v>
      </c>
      <c r="F358" s="22">
        <f>'2018'!AC201</f>
        <v>1008882</v>
      </c>
      <c r="G358" s="22" t="s">
        <v>187</v>
      </c>
      <c r="H358" s="22" t="s">
        <v>188</v>
      </c>
      <c r="I358" s="22" t="s">
        <v>189</v>
      </c>
    </row>
    <row r="359" spans="1:9" x14ac:dyDescent="0.25">
      <c r="A359" s="22">
        <v>1750</v>
      </c>
      <c r="B359" s="22" t="s">
        <v>44</v>
      </c>
      <c r="C359" s="22">
        <v>2018</v>
      </c>
      <c r="D359" s="22" t="str">
        <f>'2015'!$AE$1</f>
        <v>Patológia és kórszövettan</v>
      </c>
      <c r="E359" s="22" t="s">
        <v>186</v>
      </c>
      <c r="F359" s="22">
        <f>'2018'!AC202</f>
        <v>1011106</v>
      </c>
      <c r="G359" s="22" t="s">
        <v>187</v>
      </c>
      <c r="H359" s="22" t="s">
        <v>188</v>
      </c>
      <c r="I359" s="22" t="s">
        <v>189</v>
      </c>
    </row>
    <row r="360" spans="1:9" x14ac:dyDescent="0.25">
      <c r="A360" s="22">
        <v>1751</v>
      </c>
      <c r="B360" s="22" t="s">
        <v>45</v>
      </c>
      <c r="C360" s="22">
        <v>2018</v>
      </c>
      <c r="D360" s="22" t="str">
        <f>'2015'!$AE$1</f>
        <v>Patológia és kórszövettan</v>
      </c>
      <c r="E360" s="22" t="s">
        <v>186</v>
      </c>
      <c r="F360" s="22">
        <f>'2018'!AC203</f>
        <v>1012762</v>
      </c>
      <c r="G360" s="22" t="s">
        <v>187</v>
      </c>
      <c r="H360" s="22" t="s">
        <v>188</v>
      </c>
      <c r="I360" s="22" t="s">
        <v>189</v>
      </c>
    </row>
    <row r="361" spans="1:9" x14ac:dyDescent="0.25">
      <c r="A361" s="22">
        <v>1752</v>
      </c>
      <c r="B361" s="22" t="s">
        <v>46</v>
      </c>
      <c r="C361" s="22">
        <v>2018</v>
      </c>
      <c r="D361" s="22" t="str">
        <f>'2015'!$AE$1</f>
        <v>Patológia és kórszövettan</v>
      </c>
      <c r="E361" s="22" t="s">
        <v>186</v>
      </c>
      <c r="F361" s="22">
        <f>'2018'!AC204</f>
        <v>1008249</v>
      </c>
      <c r="G361" s="22" t="s">
        <v>187</v>
      </c>
      <c r="H361" s="22" t="s">
        <v>188</v>
      </c>
      <c r="I361" s="22" t="s">
        <v>189</v>
      </c>
    </row>
    <row r="362" spans="1:9" x14ac:dyDescent="0.25">
      <c r="A362" s="22">
        <v>1753</v>
      </c>
      <c r="B362" s="22" t="s">
        <v>47</v>
      </c>
      <c r="C362" s="22">
        <v>2018</v>
      </c>
      <c r="D362" s="22" t="str">
        <f>'2015'!$AE$1</f>
        <v>Patológia és kórszövettan</v>
      </c>
      <c r="E362" s="22" t="s">
        <v>186</v>
      </c>
      <c r="F362" s="22">
        <f>'2018'!AC205</f>
        <v>1008857</v>
      </c>
      <c r="G362" s="22" t="s">
        <v>187</v>
      </c>
      <c r="H362" s="22" t="s">
        <v>188</v>
      </c>
      <c r="I362" s="22" t="s">
        <v>189</v>
      </c>
    </row>
    <row r="363" spans="1:9" x14ac:dyDescent="0.25">
      <c r="A363" s="22">
        <v>1754</v>
      </c>
      <c r="B363" s="22" t="s">
        <v>48</v>
      </c>
      <c r="C363" s="22">
        <v>2018</v>
      </c>
      <c r="D363" s="22" t="str">
        <f>'2015'!$AE$1</f>
        <v>Patológia és kórszövettan</v>
      </c>
      <c r="E363" s="22" t="s">
        <v>186</v>
      </c>
      <c r="F363" s="22">
        <f>'2018'!AC206</f>
        <v>1010250</v>
      </c>
      <c r="G363" s="22" t="s">
        <v>187</v>
      </c>
      <c r="H363" s="22" t="s">
        <v>188</v>
      </c>
      <c r="I363" s="22" t="s">
        <v>189</v>
      </c>
    </row>
    <row r="364" spans="1:9" x14ac:dyDescent="0.25">
      <c r="A364" s="22">
        <v>1755</v>
      </c>
      <c r="B364" s="22" t="s">
        <v>49</v>
      </c>
      <c r="C364" s="22">
        <v>2018</v>
      </c>
      <c r="D364" s="22" t="str">
        <f>'2015'!$AE$1</f>
        <v>Patológia és kórszövettan</v>
      </c>
      <c r="E364" s="22" t="s">
        <v>186</v>
      </c>
      <c r="F364" s="22">
        <f>'2018'!AC207</f>
        <v>1009641</v>
      </c>
      <c r="G364" s="22" t="s">
        <v>187</v>
      </c>
      <c r="H364" s="22" t="s">
        <v>188</v>
      </c>
      <c r="I364" s="22" t="s">
        <v>189</v>
      </c>
    </row>
    <row r="365" spans="1:9" x14ac:dyDescent="0.25">
      <c r="A365" s="22">
        <v>1756</v>
      </c>
      <c r="B365" s="22" t="s">
        <v>50</v>
      </c>
      <c r="C365" s="22">
        <v>2018</v>
      </c>
      <c r="D365" s="22" t="str">
        <f>'2015'!$AE$1</f>
        <v>Patológia és kórszövettan</v>
      </c>
      <c r="E365" s="22" t="s">
        <v>186</v>
      </c>
      <c r="F365" s="22">
        <f>'2018'!AC208</f>
        <v>1008765</v>
      </c>
      <c r="G365" s="22" t="s">
        <v>187</v>
      </c>
      <c r="H365" s="22" t="s">
        <v>188</v>
      </c>
      <c r="I365" s="22" t="s">
        <v>189</v>
      </c>
    </row>
    <row r="366" spans="1:9" x14ac:dyDescent="0.25">
      <c r="A366" s="22">
        <v>1757</v>
      </c>
      <c r="B366" s="22" t="s">
        <v>51</v>
      </c>
      <c r="C366" s="22">
        <v>2018</v>
      </c>
      <c r="D366" s="22" t="str">
        <f>'2015'!$AE$1</f>
        <v>Patológia és kórszövettan</v>
      </c>
      <c r="E366" s="22" t="s">
        <v>186</v>
      </c>
      <c r="F366" s="22">
        <f>'2018'!AC209</f>
        <v>1008516</v>
      </c>
      <c r="G366" s="22" t="s">
        <v>187</v>
      </c>
      <c r="H366" s="22" t="s">
        <v>188</v>
      </c>
      <c r="I366" s="22" t="s">
        <v>189</v>
      </c>
    </row>
    <row r="367" spans="1:9" x14ac:dyDescent="0.25">
      <c r="A367" s="22">
        <v>1758</v>
      </c>
      <c r="B367" s="22" t="s">
        <v>52</v>
      </c>
      <c r="C367" s="22">
        <v>2018</v>
      </c>
      <c r="D367" s="22" t="str">
        <f>'2015'!$AE$1</f>
        <v>Patológia és kórszövettan</v>
      </c>
      <c r="E367" s="22" t="s">
        <v>186</v>
      </c>
      <c r="F367" s="22">
        <f>'2018'!AC210</f>
        <v>1006873</v>
      </c>
      <c r="G367" s="22" t="s">
        <v>187</v>
      </c>
      <c r="H367" s="22" t="s">
        <v>188</v>
      </c>
      <c r="I367" s="22" t="s">
        <v>189</v>
      </c>
    </row>
    <row r="368" spans="1:9" x14ac:dyDescent="0.25">
      <c r="A368" s="22">
        <v>1759</v>
      </c>
      <c r="B368" s="22" t="s">
        <v>53</v>
      </c>
      <c r="C368" s="22">
        <v>2018</v>
      </c>
      <c r="D368" s="22" t="str">
        <f>'2015'!$AE$1</f>
        <v>Patológia és kórszövettan</v>
      </c>
      <c r="E368" s="22" t="s">
        <v>186</v>
      </c>
      <c r="F368" s="22">
        <f>'2018'!AC211</f>
        <v>1008382</v>
      </c>
      <c r="G368" s="22" t="s">
        <v>187</v>
      </c>
      <c r="H368" s="22" t="s">
        <v>188</v>
      </c>
      <c r="I368" s="22" t="s">
        <v>189</v>
      </c>
    </row>
    <row r="369" spans="1:9" x14ac:dyDescent="0.25">
      <c r="A369" s="22">
        <v>1760</v>
      </c>
      <c r="B369" s="22" t="s">
        <v>54</v>
      </c>
      <c r="C369" s="22">
        <v>2018</v>
      </c>
      <c r="D369" s="22" t="str">
        <f>'2015'!$AE$1</f>
        <v>Patológia és kórszövettan</v>
      </c>
      <c r="E369" s="22" t="s">
        <v>186</v>
      </c>
      <c r="F369" s="22">
        <f>'2018'!AC212</f>
        <v>1009460</v>
      </c>
      <c r="G369" s="22" t="s">
        <v>187</v>
      </c>
      <c r="H369" s="22" t="s">
        <v>188</v>
      </c>
      <c r="I369" s="22" t="s">
        <v>189</v>
      </c>
    </row>
    <row r="370" spans="1:9" x14ac:dyDescent="0.25">
      <c r="A370" s="22">
        <v>1761</v>
      </c>
      <c r="B370" s="22" t="s">
        <v>55</v>
      </c>
      <c r="C370" s="22">
        <v>2018</v>
      </c>
      <c r="D370" s="22" t="str">
        <f>'2015'!$AE$1</f>
        <v>Patológia és kórszövettan</v>
      </c>
      <c r="E370" s="22" t="s">
        <v>186</v>
      </c>
      <c r="F370" s="22">
        <f>'2018'!AC213</f>
        <v>1005894</v>
      </c>
      <c r="G370" s="22" t="s">
        <v>187</v>
      </c>
      <c r="H370" s="22" t="s">
        <v>188</v>
      </c>
      <c r="I370" s="22" t="s">
        <v>189</v>
      </c>
    </row>
    <row r="371" spans="1:9" x14ac:dyDescent="0.25">
      <c r="A371" s="22">
        <v>1762</v>
      </c>
      <c r="B371" s="22" t="s">
        <v>56</v>
      </c>
      <c r="C371" s="22">
        <v>2018</v>
      </c>
      <c r="D371" s="22" t="str">
        <f>'2015'!$AE$1</f>
        <v>Patológia és kórszövettan</v>
      </c>
      <c r="E371" s="22" t="s">
        <v>186</v>
      </c>
      <c r="F371" s="22">
        <f>'2018'!AC214</f>
        <v>1008865</v>
      </c>
      <c r="G371" s="22" t="s">
        <v>187</v>
      </c>
      <c r="H371" s="22" t="s">
        <v>188</v>
      </c>
      <c r="I371" s="22" t="s">
        <v>189</v>
      </c>
    </row>
    <row r="372" spans="1:9" x14ac:dyDescent="0.25">
      <c r="A372" s="22">
        <v>1763</v>
      </c>
      <c r="B372" s="22" t="s">
        <v>57</v>
      </c>
      <c r="C372" s="22">
        <v>2018</v>
      </c>
      <c r="D372" s="22" t="str">
        <f>'2015'!$AE$1</f>
        <v>Patológia és kórszövettan</v>
      </c>
      <c r="E372" s="22" t="s">
        <v>186</v>
      </c>
      <c r="F372" s="22">
        <f>'2018'!AC215</f>
        <v>1008325</v>
      </c>
      <c r="G372" s="22" t="s">
        <v>187</v>
      </c>
      <c r="H372" s="22" t="s">
        <v>188</v>
      </c>
      <c r="I372" s="22" t="s">
        <v>189</v>
      </c>
    </row>
    <row r="373" spans="1:9" x14ac:dyDescent="0.25">
      <c r="A373" s="22">
        <v>1764</v>
      </c>
      <c r="B373" s="22" t="s">
        <v>58</v>
      </c>
      <c r="C373" s="22">
        <v>2018</v>
      </c>
      <c r="D373" s="22" t="str">
        <f>'2015'!$AE$1</f>
        <v>Patológia és kórszövettan</v>
      </c>
      <c r="E373" s="22" t="s">
        <v>186</v>
      </c>
      <c r="F373" s="22">
        <f>'2018'!AC216</f>
        <v>1007969</v>
      </c>
      <c r="G373" s="22" t="s">
        <v>187</v>
      </c>
      <c r="H373" s="22" t="s">
        <v>188</v>
      </c>
      <c r="I373" s="22" t="s">
        <v>189</v>
      </c>
    </row>
    <row r="374" spans="1:9" x14ac:dyDescent="0.25">
      <c r="A374" s="22">
        <v>1765</v>
      </c>
      <c r="B374" s="22" t="s">
        <v>59</v>
      </c>
      <c r="C374" s="22">
        <v>2018</v>
      </c>
      <c r="D374" s="22" t="str">
        <f>'2015'!$AE$1</f>
        <v>Patológia és kórszövettan</v>
      </c>
      <c r="E374" s="22" t="s">
        <v>186</v>
      </c>
      <c r="F374" s="22">
        <f>'2018'!AC217</f>
        <v>1009205</v>
      </c>
      <c r="G374" s="22" t="s">
        <v>187</v>
      </c>
      <c r="H374" s="22" t="s">
        <v>188</v>
      </c>
      <c r="I374" s="22" t="s">
        <v>189</v>
      </c>
    </row>
    <row r="375" spans="1:9" x14ac:dyDescent="0.25">
      <c r="A375" s="22">
        <v>1766</v>
      </c>
      <c r="B375" s="22" t="s">
        <v>60</v>
      </c>
      <c r="C375" s="22">
        <v>2018</v>
      </c>
      <c r="D375" s="22" t="str">
        <f>'2015'!$AE$1</f>
        <v>Patológia és kórszövettan</v>
      </c>
      <c r="E375" s="22" t="s">
        <v>186</v>
      </c>
      <c r="F375" s="22">
        <f>'2018'!AC218</f>
        <v>1013666</v>
      </c>
      <c r="G375" s="22" t="s">
        <v>187</v>
      </c>
      <c r="H375" s="22" t="s">
        <v>188</v>
      </c>
      <c r="I375" s="22" t="s">
        <v>189</v>
      </c>
    </row>
    <row r="376" spans="1:9" x14ac:dyDescent="0.25">
      <c r="A376" s="22">
        <v>1767</v>
      </c>
      <c r="B376" s="22" t="s">
        <v>61</v>
      </c>
      <c r="C376" s="22">
        <v>2018</v>
      </c>
      <c r="D376" s="22" t="str">
        <f>'2015'!$AE$1</f>
        <v>Patológia és kórszövettan</v>
      </c>
      <c r="E376" s="22" t="s">
        <v>186</v>
      </c>
      <c r="F376" s="22">
        <f>'2018'!AC219</f>
        <v>1010138</v>
      </c>
      <c r="G376" s="22" t="s">
        <v>187</v>
      </c>
      <c r="H376" s="22" t="s">
        <v>188</v>
      </c>
      <c r="I376" s="22" t="s">
        <v>189</v>
      </c>
    </row>
    <row r="377" spans="1:9" x14ac:dyDescent="0.25">
      <c r="A377" s="22">
        <v>1768</v>
      </c>
      <c r="B377" s="22" t="s">
        <v>62</v>
      </c>
      <c r="C377" s="22">
        <v>2018</v>
      </c>
      <c r="D377" s="22" t="str">
        <f>'2015'!$AE$1</f>
        <v>Patológia és kórszövettan</v>
      </c>
      <c r="E377" s="22" t="s">
        <v>186</v>
      </c>
      <c r="F377" s="22">
        <f>'2018'!AC220</f>
        <v>1008929</v>
      </c>
      <c r="G377" s="22" t="s">
        <v>187</v>
      </c>
      <c r="H377" s="22" t="s">
        <v>188</v>
      </c>
      <c r="I377" s="22" t="s">
        <v>189</v>
      </c>
    </row>
    <row r="378" spans="1:9" x14ac:dyDescent="0.25">
      <c r="A378" s="22">
        <v>1769</v>
      </c>
      <c r="B378" s="22" t="s">
        <v>63</v>
      </c>
      <c r="C378" s="22">
        <v>2018</v>
      </c>
      <c r="D378" s="22" t="str">
        <f>'2015'!$AE$1</f>
        <v>Patológia és kórszövettan</v>
      </c>
      <c r="E378" s="22" t="s">
        <v>186</v>
      </c>
      <c r="F378" s="22">
        <f>'2018'!AC221</f>
        <v>1009653</v>
      </c>
      <c r="G378" s="22" t="s">
        <v>187</v>
      </c>
      <c r="H378" s="22" t="s">
        <v>188</v>
      </c>
      <c r="I378" s="22" t="s">
        <v>189</v>
      </c>
    </row>
    <row r="379" spans="1:9" x14ac:dyDescent="0.25">
      <c r="A379" s="22">
        <v>1770</v>
      </c>
      <c r="B379" s="22" t="s">
        <v>31</v>
      </c>
      <c r="C379" s="22">
        <v>2018</v>
      </c>
      <c r="D379" s="22" t="str">
        <f>'2015'!$AE$1</f>
        <v>Patológia és kórszövettan</v>
      </c>
      <c r="E379" s="22" t="s">
        <v>163</v>
      </c>
      <c r="F379" s="23">
        <f>'2018'!AB193</f>
        <v>1010588</v>
      </c>
      <c r="G379" s="22" t="s">
        <v>187</v>
      </c>
      <c r="H379" s="22" t="s">
        <v>188</v>
      </c>
      <c r="I379" s="22" t="s">
        <v>189</v>
      </c>
    </row>
    <row r="380" spans="1:9" x14ac:dyDescent="0.25">
      <c r="A380" s="22">
        <v>1771</v>
      </c>
      <c r="B380" s="22" t="s">
        <v>33</v>
      </c>
      <c r="C380" s="22">
        <v>2018</v>
      </c>
      <c r="D380" s="22" t="str">
        <f>'2015'!$AE$1</f>
        <v>Patológia és kórszövettan</v>
      </c>
      <c r="E380" s="22" t="s">
        <v>163</v>
      </c>
      <c r="F380" s="23">
        <f>'2018'!AB194</f>
        <v>1010588</v>
      </c>
      <c r="G380" s="22" t="s">
        <v>187</v>
      </c>
      <c r="H380" s="22" t="s">
        <v>188</v>
      </c>
      <c r="I380" s="22" t="s">
        <v>189</v>
      </c>
    </row>
    <row r="381" spans="1:9" x14ac:dyDescent="0.25">
      <c r="A381" s="22">
        <v>1772</v>
      </c>
      <c r="B381" s="22" t="s">
        <v>35</v>
      </c>
      <c r="C381" s="22">
        <v>2018</v>
      </c>
      <c r="D381" s="22" t="str">
        <f>'2015'!$AE$1</f>
        <v>Patológia és kórszövettan</v>
      </c>
      <c r="E381" s="22" t="s">
        <v>163</v>
      </c>
      <c r="F381" s="23">
        <f>'2018'!AB195</f>
        <v>1008376.5</v>
      </c>
      <c r="G381" s="22" t="s">
        <v>187</v>
      </c>
      <c r="H381" s="22" t="s">
        <v>188</v>
      </c>
      <c r="I381" s="22" t="s">
        <v>189</v>
      </c>
    </row>
    <row r="382" spans="1:9" x14ac:dyDescent="0.25">
      <c r="A382" s="22">
        <v>1773</v>
      </c>
      <c r="B382" s="22" t="s">
        <v>37</v>
      </c>
      <c r="C382" s="22">
        <v>2018</v>
      </c>
      <c r="D382" s="22" t="str">
        <f>'2015'!$AE$1</f>
        <v>Patológia és kórszövettan</v>
      </c>
      <c r="E382" s="22" t="s">
        <v>163</v>
      </c>
      <c r="F382" s="23">
        <f>'2018'!AB196</f>
        <v>1007272.5</v>
      </c>
      <c r="G382" s="22" t="s">
        <v>187</v>
      </c>
      <c r="H382" s="22" t="s">
        <v>188</v>
      </c>
      <c r="I382" s="22" t="s">
        <v>189</v>
      </c>
    </row>
    <row r="383" spans="1:9" x14ac:dyDescent="0.25">
      <c r="A383" s="22">
        <v>1774</v>
      </c>
      <c r="B383" s="22" t="s">
        <v>38</v>
      </c>
      <c r="C383" s="22">
        <v>2018</v>
      </c>
      <c r="D383" s="22" t="str">
        <f>'2015'!$AE$1</f>
        <v>Patológia és kórszövettan</v>
      </c>
      <c r="E383" s="22" t="s">
        <v>163</v>
      </c>
      <c r="F383" s="23">
        <f>'2018'!AB197</f>
        <v>1007437</v>
      </c>
      <c r="G383" s="22" t="s">
        <v>187</v>
      </c>
      <c r="H383" s="22" t="s">
        <v>188</v>
      </c>
      <c r="I383" s="22" t="s">
        <v>189</v>
      </c>
    </row>
    <row r="384" spans="1:9" x14ac:dyDescent="0.25">
      <c r="A384" s="22">
        <v>1775</v>
      </c>
      <c r="B384" s="22" t="s">
        <v>39</v>
      </c>
      <c r="C384" s="22">
        <v>2018</v>
      </c>
      <c r="D384" s="22" t="str">
        <f>'2015'!$AE$1</f>
        <v>Patológia és kórszövettan</v>
      </c>
      <c r="E384" s="22" t="s">
        <v>163</v>
      </c>
      <c r="F384" s="23">
        <f>'2018'!AB198</f>
        <v>1007763</v>
      </c>
      <c r="G384" s="22" t="s">
        <v>187</v>
      </c>
      <c r="H384" s="22" t="s">
        <v>188</v>
      </c>
      <c r="I384" s="22" t="s">
        <v>189</v>
      </c>
    </row>
    <row r="385" spans="1:9" x14ac:dyDescent="0.25">
      <c r="A385" s="22">
        <v>1776</v>
      </c>
      <c r="B385" s="22" t="s">
        <v>41</v>
      </c>
      <c r="C385" s="22">
        <v>2018</v>
      </c>
      <c r="D385" s="22" t="str">
        <f>'2015'!$AE$1</f>
        <v>Patológia és kórszövettan</v>
      </c>
      <c r="E385" s="22" t="s">
        <v>163</v>
      </c>
      <c r="F385" s="23">
        <f>'2018'!AB199</f>
        <v>1013431</v>
      </c>
      <c r="G385" s="22" t="s">
        <v>187</v>
      </c>
      <c r="H385" s="22" t="s">
        <v>188</v>
      </c>
      <c r="I385" s="22" t="s">
        <v>189</v>
      </c>
    </row>
    <row r="386" spans="1:9" x14ac:dyDescent="0.25">
      <c r="A386" s="22">
        <v>1777</v>
      </c>
      <c r="B386" s="22" t="s">
        <v>42</v>
      </c>
      <c r="C386" s="22">
        <v>2018</v>
      </c>
      <c r="D386" s="22" t="str">
        <f>'2015'!$AE$1</f>
        <v>Patológia és kórszövettan</v>
      </c>
      <c r="E386" s="22" t="s">
        <v>163</v>
      </c>
      <c r="F386" s="23">
        <f>'2018'!AB200</f>
        <v>1009243.5</v>
      </c>
      <c r="G386" s="22" t="s">
        <v>187</v>
      </c>
      <c r="H386" s="22" t="s">
        <v>188</v>
      </c>
      <c r="I386" s="22" t="s">
        <v>189</v>
      </c>
    </row>
    <row r="387" spans="1:9" x14ac:dyDescent="0.25">
      <c r="A387" s="22">
        <v>1778</v>
      </c>
      <c r="B387" s="22" t="s">
        <v>43</v>
      </c>
      <c r="C387" s="22">
        <v>2018</v>
      </c>
      <c r="D387" s="22" t="str">
        <f>'2015'!$AE$1</f>
        <v>Patológia és kórszövettan</v>
      </c>
      <c r="E387" s="22" t="s">
        <v>163</v>
      </c>
      <c r="F387" s="23">
        <f>'2018'!AB201</f>
        <v>1008882.5</v>
      </c>
      <c r="G387" s="22" t="s">
        <v>187</v>
      </c>
      <c r="H387" s="22" t="s">
        <v>188</v>
      </c>
      <c r="I387" s="22" t="s">
        <v>189</v>
      </c>
    </row>
    <row r="388" spans="1:9" x14ac:dyDescent="0.25">
      <c r="A388" s="22">
        <v>1779</v>
      </c>
      <c r="B388" s="22" t="s">
        <v>44</v>
      </c>
      <c r="C388" s="22">
        <v>2018</v>
      </c>
      <c r="D388" s="22" t="str">
        <f>'2015'!$AE$1</f>
        <v>Patológia és kórszövettan</v>
      </c>
      <c r="E388" s="22" t="s">
        <v>163</v>
      </c>
      <c r="F388" s="23">
        <f>'2018'!AB202</f>
        <v>1011105.5</v>
      </c>
      <c r="G388" s="22" t="s">
        <v>187</v>
      </c>
      <c r="H388" s="22" t="s">
        <v>188</v>
      </c>
      <c r="I388" s="22" t="s">
        <v>189</v>
      </c>
    </row>
    <row r="389" spans="1:9" x14ac:dyDescent="0.25">
      <c r="A389" s="22">
        <v>1780</v>
      </c>
      <c r="B389" s="22" t="s">
        <v>45</v>
      </c>
      <c r="C389" s="22">
        <v>2018</v>
      </c>
      <c r="D389" s="22" t="str">
        <f>'2015'!$AE$1</f>
        <v>Patológia és kórszövettan</v>
      </c>
      <c r="E389" s="22" t="s">
        <v>163</v>
      </c>
      <c r="F389" s="23">
        <f>'2018'!AB203</f>
        <v>1012762</v>
      </c>
      <c r="G389" s="22" t="s">
        <v>187</v>
      </c>
      <c r="H389" s="22" t="s">
        <v>188</v>
      </c>
      <c r="I389" s="22" t="s">
        <v>189</v>
      </c>
    </row>
    <row r="390" spans="1:9" x14ac:dyDescent="0.25">
      <c r="A390" s="22">
        <v>1781</v>
      </c>
      <c r="B390" s="22" t="s">
        <v>46</v>
      </c>
      <c r="C390" s="22">
        <v>2018</v>
      </c>
      <c r="D390" s="22" t="str">
        <f>'2015'!$AE$1</f>
        <v>Patológia és kórszövettan</v>
      </c>
      <c r="E390" s="22" t="s">
        <v>163</v>
      </c>
      <c r="F390" s="23">
        <f>'2018'!AB204</f>
        <v>1008248.5</v>
      </c>
      <c r="G390" s="22" t="s">
        <v>187</v>
      </c>
      <c r="H390" s="22" t="s">
        <v>188</v>
      </c>
      <c r="I390" s="22" t="s">
        <v>189</v>
      </c>
    </row>
    <row r="391" spans="1:9" x14ac:dyDescent="0.25">
      <c r="A391" s="22">
        <v>1782</v>
      </c>
      <c r="B391" s="22" t="s">
        <v>47</v>
      </c>
      <c r="C391" s="22">
        <v>2018</v>
      </c>
      <c r="D391" s="22" t="str">
        <f>'2015'!$AE$1</f>
        <v>Patológia és kórszövettan</v>
      </c>
      <c r="E391" s="22" t="s">
        <v>163</v>
      </c>
      <c r="F391" s="23">
        <f>'2018'!AB205</f>
        <v>1008856</v>
      </c>
      <c r="G391" s="22" t="s">
        <v>187</v>
      </c>
      <c r="H391" s="22" t="s">
        <v>188</v>
      </c>
      <c r="I391" s="22" t="s">
        <v>189</v>
      </c>
    </row>
    <row r="392" spans="1:9" x14ac:dyDescent="0.25">
      <c r="A392" s="22">
        <v>1783</v>
      </c>
      <c r="B392" s="22" t="s">
        <v>48</v>
      </c>
      <c r="C392" s="22">
        <v>2018</v>
      </c>
      <c r="D392" s="22" t="str">
        <f>'2015'!$AE$1</f>
        <v>Patológia és kórszövettan</v>
      </c>
      <c r="E392" s="22" t="s">
        <v>163</v>
      </c>
      <c r="F392" s="23">
        <f>'2018'!AB206</f>
        <v>1010250</v>
      </c>
      <c r="G392" s="22" t="s">
        <v>187</v>
      </c>
      <c r="H392" s="22" t="s">
        <v>188</v>
      </c>
      <c r="I392" s="22" t="s">
        <v>189</v>
      </c>
    </row>
    <row r="393" spans="1:9" x14ac:dyDescent="0.25">
      <c r="A393" s="22">
        <v>1784</v>
      </c>
      <c r="B393" s="22" t="s">
        <v>49</v>
      </c>
      <c r="C393" s="22">
        <v>2018</v>
      </c>
      <c r="D393" s="22" t="str">
        <f>'2015'!$AE$1</f>
        <v>Patológia és kórszövettan</v>
      </c>
      <c r="E393" s="22" t="s">
        <v>163</v>
      </c>
      <c r="F393" s="23">
        <f>'2018'!AB207</f>
        <v>1009640</v>
      </c>
      <c r="G393" s="22" t="s">
        <v>187</v>
      </c>
      <c r="H393" s="22" t="s">
        <v>188</v>
      </c>
      <c r="I393" s="22" t="s">
        <v>189</v>
      </c>
    </row>
    <row r="394" spans="1:9" x14ac:dyDescent="0.25">
      <c r="A394" s="22">
        <v>1785</v>
      </c>
      <c r="B394" s="22" t="s">
        <v>50</v>
      </c>
      <c r="C394" s="22">
        <v>2018</v>
      </c>
      <c r="D394" s="22" t="str">
        <f>'2015'!$AE$1</f>
        <v>Patológia és kórszövettan</v>
      </c>
      <c r="E394" s="22" t="s">
        <v>163</v>
      </c>
      <c r="F394" s="23">
        <f>'2018'!AB208</f>
        <v>1008764</v>
      </c>
      <c r="G394" s="22" t="s">
        <v>187</v>
      </c>
      <c r="H394" s="22" t="s">
        <v>188</v>
      </c>
      <c r="I394" s="22" t="s">
        <v>189</v>
      </c>
    </row>
    <row r="395" spans="1:9" x14ac:dyDescent="0.25">
      <c r="A395" s="22">
        <v>1786</v>
      </c>
      <c r="B395" s="22" t="s">
        <v>51</v>
      </c>
      <c r="C395" s="22">
        <v>2018</v>
      </c>
      <c r="D395" s="22" t="str">
        <f>'2015'!$AE$1</f>
        <v>Patológia és kórszövettan</v>
      </c>
      <c r="E395" s="22" t="s">
        <v>163</v>
      </c>
      <c r="F395" s="23">
        <f>'2018'!AB209</f>
        <v>1008515</v>
      </c>
      <c r="G395" s="22" t="s">
        <v>187</v>
      </c>
      <c r="H395" s="22" t="s">
        <v>188</v>
      </c>
      <c r="I395" s="22" t="s">
        <v>189</v>
      </c>
    </row>
    <row r="396" spans="1:9" x14ac:dyDescent="0.25">
      <c r="A396" s="22">
        <v>1787</v>
      </c>
      <c r="B396" s="22" t="s">
        <v>52</v>
      </c>
      <c r="C396" s="22">
        <v>2018</v>
      </c>
      <c r="D396" s="22" t="str">
        <f>'2015'!$AE$1</f>
        <v>Patológia és kórszövettan</v>
      </c>
      <c r="E396" s="22" t="s">
        <v>163</v>
      </c>
      <c r="F396" s="23">
        <f>'2018'!AB210</f>
        <v>1006874</v>
      </c>
      <c r="G396" s="22" t="s">
        <v>187</v>
      </c>
      <c r="H396" s="22" t="s">
        <v>188</v>
      </c>
      <c r="I396" s="22" t="s">
        <v>189</v>
      </c>
    </row>
    <row r="397" spans="1:9" x14ac:dyDescent="0.25">
      <c r="A397" s="22">
        <v>1788</v>
      </c>
      <c r="B397" s="22" t="s">
        <v>53</v>
      </c>
      <c r="C397" s="22">
        <v>2018</v>
      </c>
      <c r="D397" s="22" t="str">
        <f>'2015'!$AE$1</f>
        <v>Patológia és kórszövettan</v>
      </c>
      <c r="E397" s="22" t="s">
        <v>163</v>
      </c>
      <c r="F397" s="23">
        <f>'2018'!AB211</f>
        <v>1008381</v>
      </c>
      <c r="G397" s="22" t="s">
        <v>187</v>
      </c>
      <c r="H397" s="22" t="s">
        <v>188</v>
      </c>
      <c r="I397" s="22" t="s">
        <v>189</v>
      </c>
    </row>
    <row r="398" spans="1:9" x14ac:dyDescent="0.25">
      <c r="A398" s="22">
        <v>1789</v>
      </c>
      <c r="B398" s="22" t="s">
        <v>54</v>
      </c>
      <c r="C398" s="22">
        <v>2018</v>
      </c>
      <c r="D398" s="22" t="str">
        <f>'2015'!$AE$1</f>
        <v>Patológia és kórszövettan</v>
      </c>
      <c r="E398" s="22" t="s">
        <v>163</v>
      </c>
      <c r="F398" s="23">
        <f>'2018'!AB212</f>
        <v>1009460</v>
      </c>
      <c r="G398" s="22" t="s">
        <v>187</v>
      </c>
      <c r="H398" s="22" t="s">
        <v>188</v>
      </c>
      <c r="I398" s="22" t="s">
        <v>189</v>
      </c>
    </row>
    <row r="399" spans="1:9" x14ac:dyDescent="0.25">
      <c r="A399" s="22">
        <v>1790</v>
      </c>
      <c r="B399" s="22" t="s">
        <v>55</v>
      </c>
      <c r="C399" s="22">
        <v>2018</v>
      </c>
      <c r="D399" s="22" t="str">
        <f>'2015'!$AE$1</f>
        <v>Patológia és kórszövettan</v>
      </c>
      <c r="E399" s="22" t="s">
        <v>163</v>
      </c>
      <c r="F399" s="23">
        <f>'2018'!AB213</f>
        <v>1005895</v>
      </c>
      <c r="G399" s="22" t="s">
        <v>187</v>
      </c>
      <c r="H399" s="22" t="s">
        <v>188</v>
      </c>
      <c r="I399" s="22" t="s">
        <v>189</v>
      </c>
    </row>
    <row r="400" spans="1:9" x14ac:dyDescent="0.25">
      <c r="A400" s="22">
        <v>1791</v>
      </c>
      <c r="B400" s="22" t="s">
        <v>56</v>
      </c>
      <c r="C400" s="22">
        <v>2018</v>
      </c>
      <c r="D400" s="22" t="str">
        <f>'2015'!$AE$1</f>
        <v>Patológia és kórszövettan</v>
      </c>
      <c r="E400" s="22" t="s">
        <v>163</v>
      </c>
      <c r="F400" s="23">
        <f>'2018'!AB214</f>
        <v>1008866.5</v>
      </c>
      <c r="G400" s="22" t="s">
        <v>187</v>
      </c>
      <c r="H400" s="22" t="s">
        <v>188</v>
      </c>
      <c r="I400" s="22" t="s">
        <v>189</v>
      </c>
    </row>
    <row r="401" spans="1:9" x14ac:dyDescent="0.25">
      <c r="A401" s="22">
        <v>1792</v>
      </c>
      <c r="B401" s="22" t="s">
        <v>57</v>
      </c>
      <c r="C401" s="22">
        <v>2018</v>
      </c>
      <c r="D401" s="22" t="str">
        <f>'2015'!$AE$1</f>
        <v>Patológia és kórszövettan</v>
      </c>
      <c r="E401" s="22" t="s">
        <v>163</v>
      </c>
      <c r="F401" s="23">
        <f>'2018'!AB215</f>
        <v>1008325</v>
      </c>
      <c r="G401" s="22" t="s">
        <v>187</v>
      </c>
      <c r="H401" s="22" t="s">
        <v>188</v>
      </c>
      <c r="I401" s="22" t="s">
        <v>189</v>
      </c>
    </row>
    <row r="402" spans="1:9" x14ac:dyDescent="0.25">
      <c r="A402" s="22">
        <v>1793</v>
      </c>
      <c r="B402" s="22" t="s">
        <v>58</v>
      </c>
      <c r="C402" s="22">
        <v>2018</v>
      </c>
      <c r="D402" s="22" t="str">
        <f>'2015'!$AE$1</f>
        <v>Patológia és kórszövettan</v>
      </c>
      <c r="E402" s="22" t="s">
        <v>163</v>
      </c>
      <c r="F402" s="23">
        <f>'2018'!AB216</f>
        <v>1007968.5</v>
      </c>
      <c r="G402" s="22" t="s">
        <v>187</v>
      </c>
      <c r="H402" s="22" t="s">
        <v>188</v>
      </c>
      <c r="I402" s="22" t="s">
        <v>189</v>
      </c>
    </row>
    <row r="403" spans="1:9" x14ac:dyDescent="0.25">
      <c r="A403" s="22">
        <v>1794</v>
      </c>
      <c r="B403" s="22" t="s">
        <v>59</v>
      </c>
      <c r="C403" s="22">
        <v>2018</v>
      </c>
      <c r="D403" s="22" t="str">
        <f>'2015'!$AE$1</f>
        <v>Patológia és kórszövettan</v>
      </c>
      <c r="E403" s="22" t="s">
        <v>163</v>
      </c>
      <c r="F403" s="23">
        <f>'2018'!AB217</f>
        <v>1009207.5</v>
      </c>
      <c r="G403" s="22" t="s">
        <v>187</v>
      </c>
      <c r="H403" s="22" t="s">
        <v>188</v>
      </c>
      <c r="I403" s="22" t="s">
        <v>189</v>
      </c>
    </row>
    <row r="404" spans="1:9" x14ac:dyDescent="0.25">
      <c r="A404" s="22">
        <v>1795</v>
      </c>
      <c r="B404" s="22" t="s">
        <v>60</v>
      </c>
      <c r="C404" s="22">
        <v>2018</v>
      </c>
      <c r="D404" s="22" t="str">
        <f>'2015'!$AE$1</f>
        <v>Patológia és kórszövettan</v>
      </c>
      <c r="E404" s="22" t="s">
        <v>163</v>
      </c>
      <c r="F404" s="23">
        <f>'2018'!AB218</f>
        <v>1013665.5</v>
      </c>
      <c r="G404" s="22" t="s">
        <v>187</v>
      </c>
      <c r="H404" s="22" t="s">
        <v>188</v>
      </c>
      <c r="I404" s="22" t="s">
        <v>189</v>
      </c>
    </row>
    <row r="405" spans="1:9" x14ac:dyDescent="0.25">
      <c r="A405" s="22">
        <v>1796</v>
      </c>
      <c r="B405" s="22" t="s">
        <v>61</v>
      </c>
      <c r="C405" s="22">
        <v>2018</v>
      </c>
      <c r="D405" s="22" t="str">
        <f>'2015'!$AE$1</f>
        <v>Patológia és kórszövettan</v>
      </c>
      <c r="E405" s="22" t="s">
        <v>163</v>
      </c>
      <c r="F405" s="23">
        <f>'2018'!AB219</f>
        <v>1010137.5</v>
      </c>
      <c r="G405" s="22" t="s">
        <v>187</v>
      </c>
      <c r="H405" s="22" t="s">
        <v>188</v>
      </c>
      <c r="I405" s="22" t="s">
        <v>189</v>
      </c>
    </row>
    <row r="406" spans="1:9" x14ac:dyDescent="0.25">
      <c r="A406" s="22">
        <v>1797</v>
      </c>
      <c r="B406" s="22" t="s">
        <v>62</v>
      </c>
      <c r="C406" s="22">
        <v>2018</v>
      </c>
      <c r="D406" s="22" t="str">
        <f>'2015'!$AE$1</f>
        <v>Patológia és kórszövettan</v>
      </c>
      <c r="E406" s="22" t="s">
        <v>163</v>
      </c>
      <c r="F406" s="23">
        <f>'2018'!AB220</f>
        <v>1008928.5</v>
      </c>
      <c r="G406" s="22" t="s">
        <v>187</v>
      </c>
      <c r="H406" s="22" t="s">
        <v>188</v>
      </c>
      <c r="I406" s="22" t="s">
        <v>189</v>
      </c>
    </row>
    <row r="407" spans="1:9" x14ac:dyDescent="0.25">
      <c r="A407" s="22">
        <v>1798</v>
      </c>
      <c r="B407" s="22" t="s">
        <v>63</v>
      </c>
      <c r="C407" s="22">
        <v>2018</v>
      </c>
      <c r="D407" s="22" t="str">
        <f>'2015'!$AE$1</f>
        <v>Patológia és kórszövettan</v>
      </c>
      <c r="E407" s="22" t="s">
        <v>163</v>
      </c>
      <c r="F407" s="23">
        <f>'2018'!AB221</f>
        <v>1009652.5</v>
      </c>
      <c r="G407" s="22" t="s">
        <v>187</v>
      </c>
      <c r="H407" s="22" t="s">
        <v>188</v>
      </c>
      <c r="I407" s="22" t="s">
        <v>189</v>
      </c>
    </row>
    <row r="408" spans="1:9" x14ac:dyDescent="0.25">
      <c r="A408" s="22">
        <v>1799</v>
      </c>
      <c r="B408" s="22" t="s">
        <v>31</v>
      </c>
      <c r="C408" s="22">
        <v>2018</v>
      </c>
      <c r="D408" s="22" t="str">
        <f>'2015'!$AE$1</f>
        <v>Patológia és kórszövettan</v>
      </c>
      <c r="E408" s="22" t="s">
        <v>165</v>
      </c>
      <c r="F408" s="22">
        <f>'2018'!AD193</f>
        <v>0</v>
      </c>
      <c r="G408" s="22" t="s">
        <v>187</v>
      </c>
      <c r="H408" s="22" t="s">
        <v>188</v>
      </c>
      <c r="I408" s="22" t="s">
        <v>189</v>
      </c>
    </row>
    <row r="409" spans="1:9" x14ac:dyDescent="0.25">
      <c r="A409" s="22">
        <v>1800</v>
      </c>
      <c r="B409" s="22" t="s">
        <v>33</v>
      </c>
      <c r="C409" s="22">
        <v>2018</v>
      </c>
      <c r="D409" s="22" t="str">
        <f>'2015'!$AE$1</f>
        <v>Patológia és kórszövettan</v>
      </c>
      <c r="E409" s="22" t="s">
        <v>165</v>
      </c>
      <c r="F409" s="22">
        <f>'2018'!AD194</f>
        <v>0</v>
      </c>
      <c r="G409" s="22" t="s">
        <v>187</v>
      </c>
      <c r="H409" s="22" t="s">
        <v>188</v>
      </c>
      <c r="I409" s="22" t="s">
        <v>189</v>
      </c>
    </row>
    <row r="410" spans="1:9" x14ac:dyDescent="0.25">
      <c r="A410" s="22">
        <v>1801</v>
      </c>
      <c r="B410" s="22" t="s">
        <v>35</v>
      </c>
      <c r="C410" s="22">
        <v>2018</v>
      </c>
      <c r="D410" s="22" t="str">
        <f>'2015'!$AE$1</f>
        <v>Patológia és kórszövettan</v>
      </c>
      <c r="E410" s="22" t="s">
        <v>165</v>
      </c>
      <c r="F410" s="22">
        <f>'2018'!AD195</f>
        <v>1.5</v>
      </c>
      <c r="G410" s="22" t="s">
        <v>187</v>
      </c>
      <c r="H410" s="22" t="s">
        <v>188</v>
      </c>
      <c r="I410" s="22" t="s">
        <v>189</v>
      </c>
    </row>
    <row r="411" spans="1:9" x14ac:dyDescent="0.25">
      <c r="A411" s="22">
        <v>1802</v>
      </c>
      <c r="B411" s="22" t="s">
        <v>37</v>
      </c>
      <c r="C411" s="22">
        <v>2018</v>
      </c>
      <c r="D411" s="22" t="str">
        <f>'2015'!$AE$1</f>
        <v>Patológia és kórszövettan</v>
      </c>
      <c r="E411" s="22" t="s">
        <v>165</v>
      </c>
      <c r="F411" s="22">
        <f>'2018'!AD196</f>
        <v>-1.5</v>
      </c>
      <c r="G411" s="22" t="s">
        <v>187</v>
      </c>
      <c r="H411" s="22" t="s">
        <v>188</v>
      </c>
      <c r="I411" s="22" t="s">
        <v>189</v>
      </c>
    </row>
    <row r="412" spans="1:9" x14ac:dyDescent="0.25">
      <c r="A412" s="22">
        <v>1803</v>
      </c>
      <c r="B412" s="22" t="s">
        <v>38</v>
      </c>
      <c r="C412" s="22">
        <v>2018</v>
      </c>
      <c r="D412" s="22" t="str">
        <f>'2015'!$AE$1</f>
        <v>Patológia és kórszövettan</v>
      </c>
      <c r="E412" s="22" t="s">
        <v>165</v>
      </c>
      <c r="F412" s="22">
        <f>'2018'!AD197</f>
        <v>-1</v>
      </c>
      <c r="G412" s="22" t="s">
        <v>187</v>
      </c>
      <c r="H412" s="22" t="s">
        <v>188</v>
      </c>
      <c r="I412" s="22" t="s">
        <v>189</v>
      </c>
    </row>
    <row r="413" spans="1:9" x14ac:dyDescent="0.25">
      <c r="A413" s="22">
        <v>1804</v>
      </c>
      <c r="B413" s="22" t="s">
        <v>39</v>
      </c>
      <c r="C413" s="22">
        <v>2018</v>
      </c>
      <c r="D413" s="22" t="str">
        <f>'2015'!$AE$1</f>
        <v>Patológia és kórszövettan</v>
      </c>
      <c r="E413" s="22" t="s">
        <v>165</v>
      </c>
      <c r="F413" s="22">
        <f>'2018'!AD198</f>
        <v>-2</v>
      </c>
      <c r="G413" s="22" t="s">
        <v>187</v>
      </c>
      <c r="H413" s="22" t="s">
        <v>188</v>
      </c>
      <c r="I413" s="22" t="s">
        <v>189</v>
      </c>
    </row>
    <row r="414" spans="1:9" x14ac:dyDescent="0.25">
      <c r="A414" s="22">
        <v>1805</v>
      </c>
      <c r="B414" s="22" t="s">
        <v>41</v>
      </c>
      <c r="C414" s="22">
        <v>2018</v>
      </c>
      <c r="D414" s="22" t="str">
        <f>'2015'!$AE$1</f>
        <v>Patológia és kórszövettan</v>
      </c>
      <c r="E414" s="22" t="s">
        <v>165</v>
      </c>
      <c r="F414" s="22">
        <f>'2018'!AD199</f>
        <v>1</v>
      </c>
      <c r="G414" s="22" t="s">
        <v>187</v>
      </c>
      <c r="H414" s="22" t="s">
        <v>188</v>
      </c>
      <c r="I414" s="22" t="s">
        <v>189</v>
      </c>
    </row>
    <row r="415" spans="1:9" x14ac:dyDescent="0.25">
      <c r="A415" s="22">
        <v>1806</v>
      </c>
      <c r="B415" s="22" t="s">
        <v>42</v>
      </c>
      <c r="C415" s="22">
        <v>2018</v>
      </c>
      <c r="D415" s="22" t="str">
        <f>'2015'!$AE$1</f>
        <v>Patológia és kórszövettan</v>
      </c>
      <c r="E415" s="22" t="s">
        <v>165</v>
      </c>
      <c r="F415" s="22">
        <f>'2018'!AD200</f>
        <v>0.5</v>
      </c>
      <c r="G415" s="22" t="s">
        <v>187</v>
      </c>
      <c r="H415" s="22" t="s">
        <v>188</v>
      </c>
      <c r="I415" s="22" t="s">
        <v>189</v>
      </c>
    </row>
    <row r="416" spans="1:9" x14ac:dyDescent="0.25">
      <c r="A416" s="22">
        <v>1807</v>
      </c>
      <c r="B416" s="22" t="s">
        <v>43</v>
      </c>
      <c r="C416" s="22">
        <v>2018</v>
      </c>
      <c r="D416" s="22" t="str">
        <f>'2015'!$AE$1</f>
        <v>Patológia és kórszövettan</v>
      </c>
      <c r="E416" s="22" t="s">
        <v>165</v>
      </c>
      <c r="F416" s="22">
        <f>'2018'!AD201</f>
        <v>-0.5</v>
      </c>
      <c r="G416" s="22" t="s">
        <v>187</v>
      </c>
      <c r="H416" s="22" t="s">
        <v>188</v>
      </c>
      <c r="I416" s="22" t="s">
        <v>189</v>
      </c>
    </row>
    <row r="417" spans="1:9" x14ac:dyDescent="0.25">
      <c r="A417" s="22">
        <v>1808</v>
      </c>
      <c r="B417" s="22" t="s">
        <v>44</v>
      </c>
      <c r="C417" s="22">
        <v>2018</v>
      </c>
      <c r="D417" s="22" t="str">
        <f>'2015'!$AE$1</f>
        <v>Patológia és kórszövettan</v>
      </c>
      <c r="E417" s="22" t="s">
        <v>165</v>
      </c>
      <c r="F417" s="22">
        <f>'2018'!AD202</f>
        <v>0.5</v>
      </c>
      <c r="G417" s="22" t="s">
        <v>187</v>
      </c>
      <c r="H417" s="22" t="s">
        <v>188</v>
      </c>
      <c r="I417" s="22" t="s">
        <v>189</v>
      </c>
    </row>
    <row r="418" spans="1:9" x14ac:dyDescent="0.25">
      <c r="A418" s="22">
        <v>1809</v>
      </c>
      <c r="B418" s="22" t="s">
        <v>45</v>
      </c>
      <c r="C418" s="22">
        <v>2018</v>
      </c>
      <c r="D418" s="22" t="str">
        <f>'2015'!$AE$1</f>
        <v>Patológia és kórszövettan</v>
      </c>
      <c r="E418" s="22" t="s">
        <v>165</v>
      </c>
      <c r="F418" s="22">
        <f>'2018'!AD203</f>
        <v>0</v>
      </c>
      <c r="G418" s="22" t="s">
        <v>187</v>
      </c>
      <c r="H418" s="22" t="s">
        <v>188</v>
      </c>
      <c r="I418" s="22" t="s">
        <v>189</v>
      </c>
    </row>
    <row r="419" spans="1:9" x14ac:dyDescent="0.25">
      <c r="A419" s="22">
        <v>1810</v>
      </c>
      <c r="B419" s="22" t="s">
        <v>46</v>
      </c>
      <c r="C419" s="22">
        <v>2018</v>
      </c>
      <c r="D419" s="22" t="str">
        <f>'2015'!$AE$1</f>
        <v>Patológia és kórszövettan</v>
      </c>
      <c r="E419" s="22" t="s">
        <v>165</v>
      </c>
      <c r="F419" s="22">
        <f>'2018'!AD204</f>
        <v>0.5</v>
      </c>
      <c r="G419" s="22" t="s">
        <v>187</v>
      </c>
      <c r="H419" s="22" t="s">
        <v>188</v>
      </c>
      <c r="I419" s="22" t="s">
        <v>189</v>
      </c>
    </row>
    <row r="420" spans="1:9" x14ac:dyDescent="0.25">
      <c r="A420" s="22">
        <v>1811</v>
      </c>
      <c r="B420" s="22" t="s">
        <v>47</v>
      </c>
      <c r="C420" s="22">
        <v>2018</v>
      </c>
      <c r="D420" s="22" t="str">
        <f>'2015'!$AE$1</f>
        <v>Patológia és kórszövettan</v>
      </c>
      <c r="E420" s="22" t="s">
        <v>165</v>
      </c>
      <c r="F420" s="22">
        <f>'2018'!AD205</f>
        <v>1</v>
      </c>
      <c r="G420" s="22" t="s">
        <v>187</v>
      </c>
      <c r="H420" s="22" t="s">
        <v>188</v>
      </c>
      <c r="I420" s="22" t="s">
        <v>189</v>
      </c>
    </row>
    <row r="421" spans="1:9" x14ac:dyDescent="0.25">
      <c r="A421" s="22">
        <v>1812</v>
      </c>
      <c r="B421" s="22" t="s">
        <v>48</v>
      </c>
      <c r="C421" s="22">
        <v>2018</v>
      </c>
      <c r="D421" s="22" t="str">
        <f>'2015'!$AE$1</f>
        <v>Patológia és kórszövettan</v>
      </c>
      <c r="E421" s="22" t="s">
        <v>165</v>
      </c>
      <c r="F421" s="22">
        <f>'2018'!AD206</f>
        <v>0</v>
      </c>
      <c r="G421" s="22" t="s">
        <v>187</v>
      </c>
      <c r="H421" s="22" t="s">
        <v>188</v>
      </c>
      <c r="I421" s="22" t="s">
        <v>189</v>
      </c>
    </row>
    <row r="422" spans="1:9" x14ac:dyDescent="0.25">
      <c r="A422" s="22">
        <v>1813</v>
      </c>
      <c r="B422" s="22" t="s">
        <v>49</v>
      </c>
      <c r="C422" s="22">
        <v>2018</v>
      </c>
      <c r="D422" s="22" t="str">
        <f>'2015'!$AE$1</f>
        <v>Patológia és kórszövettan</v>
      </c>
      <c r="E422" s="22" t="s">
        <v>165</v>
      </c>
      <c r="F422" s="22">
        <f>'2018'!AD207</f>
        <v>1</v>
      </c>
      <c r="G422" s="22" t="s">
        <v>187</v>
      </c>
      <c r="H422" s="22" t="s">
        <v>188</v>
      </c>
      <c r="I422" s="22" t="s">
        <v>189</v>
      </c>
    </row>
    <row r="423" spans="1:9" x14ac:dyDescent="0.25">
      <c r="A423" s="22">
        <v>1814</v>
      </c>
      <c r="B423" s="22" t="s">
        <v>50</v>
      </c>
      <c r="C423" s="22">
        <v>2018</v>
      </c>
      <c r="D423" s="22" t="str">
        <f>'2015'!$AE$1</f>
        <v>Patológia és kórszövettan</v>
      </c>
      <c r="E423" s="22" t="s">
        <v>165</v>
      </c>
      <c r="F423" s="22">
        <f>'2018'!AD208</f>
        <v>1</v>
      </c>
      <c r="G423" s="22" t="s">
        <v>187</v>
      </c>
      <c r="H423" s="22" t="s">
        <v>188</v>
      </c>
      <c r="I423" s="22" t="s">
        <v>189</v>
      </c>
    </row>
    <row r="424" spans="1:9" x14ac:dyDescent="0.25">
      <c r="A424" s="22">
        <v>1815</v>
      </c>
      <c r="B424" s="22" t="s">
        <v>51</v>
      </c>
      <c r="C424" s="22">
        <v>2018</v>
      </c>
      <c r="D424" s="22" t="str">
        <f>'2015'!$AE$1</f>
        <v>Patológia és kórszövettan</v>
      </c>
      <c r="E424" s="22" t="s">
        <v>165</v>
      </c>
      <c r="F424" s="22">
        <f>'2018'!AD209</f>
        <v>1</v>
      </c>
      <c r="G424" s="22" t="s">
        <v>187</v>
      </c>
      <c r="H424" s="22" t="s">
        <v>188</v>
      </c>
      <c r="I424" s="22" t="s">
        <v>189</v>
      </c>
    </row>
    <row r="425" spans="1:9" x14ac:dyDescent="0.25">
      <c r="A425" s="22">
        <v>1816</v>
      </c>
      <c r="B425" s="22" t="s">
        <v>52</v>
      </c>
      <c r="C425" s="22">
        <v>2018</v>
      </c>
      <c r="D425" s="22" t="str">
        <f>'2015'!$AE$1</f>
        <v>Patológia és kórszövettan</v>
      </c>
      <c r="E425" s="22" t="s">
        <v>165</v>
      </c>
      <c r="F425" s="22">
        <f>'2018'!AD210</f>
        <v>-1</v>
      </c>
      <c r="G425" s="22" t="s">
        <v>187</v>
      </c>
      <c r="H425" s="22" t="s">
        <v>188</v>
      </c>
      <c r="I425" s="22" t="s">
        <v>189</v>
      </c>
    </row>
    <row r="426" spans="1:9" x14ac:dyDescent="0.25">
      <c r="A426" s="22">
        <v>1817</v>
      </c>
      <c r="B426" s="22" t="s">
        <v>53</v>
      </c>
      <c r="C426" s="22">
        <v>2018</v>
      </c>
      <c r="D426" s="22" t="str">
        <f>'2015'!$AE$1</f>
        <v>Patológia és kórszövettan</v>
      </c>
      <c r="E426" s="22" t="s">
        <v>165</v>
      </c>
      <c r="F426" s="22">
        <f>'2018'!AD211</f>
        <v>1</v>
      </c>
      <c r="G426" s="22" t="s">
        <v>187</v>
      </c>
      <c r="H426" s="22" t="s">
        <v>188</v>
      </c>
      <c r="I426" s="22" t="s">
        <v>189</v>
      </c>
    </row>
    <row r="427" spans="1:9" x14ac:dyDescent="0.25">
      <c r="A427" s="22">
        <v>1818</v>
      </c>
      <c r="B427" s="22" t="s">
        <v>54</v>
      </c>
      <c r="C427" s="22">
        <v>2018</v>
      </c>
      <c r="D427" s="22" t="str">
        <f>'2015'!$AE$1</f>
        <v>Patológia és kórszövettan</v>
      </c>
      <c r="E427" s="22" t="s">
        <v>165</v>
      </c>
      <c r="F427" s="22">
        <f>'2018'!AD212</f>
        <v>0</v>
      </c>
      <c r="G427" s="22" t="s">
        <v>187</v>
      </c>
      <c r="H427" s="22" t="s">
        <v>188</v>
      </c>
      <c r="I427" s="22" t="s">
        <v>189</v>
      </c>
    </row>
    <row r="428" spans="1:9" x14ac:dyDescent="0.25">
      <c r="A428" s="22">
        <v>1819</v>
      </c>
      <c r="B428" s="22" t="s">
        <v>55</v>
      </c>
      <c r="C428" s="22">
        <v>2018</v>
      </c>
      <c r="D428" s="22" t="str">
        <f>'2015'!$AE$1</f>
        <v>Patológia és kórszövettan</v>
      </c>
      <c r="E428" s="22" t="s">
        <v>165</v>
      </c>
      <c r="F428" s="22">
        <f>'2018'!AD213</f>
        <v>-1</v>
      </c>
      <c r="G428" s="22" t="s">
        <v>187</v>
      </c>
      <c r="H428" s="22" t="s">
        <v>188</v>
      </c>
      <c r="I428" s="22" t="s">
        <v>189</v>
      </c>
    </row>
    <row r="429" spans="1:9" x14ac:dyDescent="0.25">
      <c r="A429" s="22">
        <v>1820</v>
      </c>
      <c r="B429" s="22" t="s">
        <v>56</v>
      </c>
      <c r="C429" s="22">
        <v>2018</v>
      </c>
      <c r="D429" s="22" t="str">
        <f>'2015'!$AE$1</f>
        <v>Patológia és kórszövettan</v>
      </c>
      <c r="E429" s="22" t="s">
        <v>165</v>
      </c>
      <c r="F429" s="22">
        <f>'2018'!AD214</f>
        <v>-1.5</v>
      </c>
      <c r="G429" s="22" t="s">
        <v>187</v>
      </c>
      <c r="H429" s="22" t="s">
        <v>188</v>
      </c>
      <c r="I429" s="22" t="s">
        <v>189</v>
      </c>
    </row>
    <row r="430" spans="1:9" x14ac:dyDescent="0.25">
      <c r="A430" s="22">
        <v>1821</v>
      </c>
      <c r="B430" s="22" t="s">
        <v>57</v>
      </c>
      <c r="C430" s="22">
        <v>2018</v>
      </c>
      <c r="D430" s="22" t="str">
        <f>'2015'!$AE$1</f>
        <v>Patológia és kórszövettan</v>
      </c>
      <c r="E430" s="22" t="s">
        <v>165</v>
      </c>
      <c r="F430" s="22">
        <f>'2018'!AD215</f>
        <v>0</v>
      </c>
      <c r="G430" s="22" t="s">
        <v>187</v>
      </c>
      <c r="H430" s="22" t="s">
        <v>188</v>
      </c>
      <c r="I430" s="22" t="s">
        <v>189</v>
      </c>
    </row>
    <row r="431" spans="1:9" x14ac:dyDescent="0.25">
      <c r="A431" s="22">
        <v>1822</v>
      </c>
      <c r="B431" s="22" t="s">
        <v>58</v>
      </c>
      <c r="C431" s="22">
        <v>2018</v>
      </c>
      <c r="D431" s="22" t="str">
        <f>'2015'!$AE$1</f>
        <v>Patológia és kórszövettan</v>
      </c>
      <c r="E431" s="22" t="s">
        <v>165</v>
      </c>
      <c r="F431" s="22">
        <f>'2018'!AD216</f>
        <v>0.5</v>
      </c>
      <c r="G431" s="22" t="s">
        <v>187</v>
      </c>
      <c r="H431" s="22" t="s">
        <v>188</v>
      </c>
      <c r="I431" s="22" t="s">
        <v>189</v>
      </c>
    </row>
    <row r="432" spans="1:9" x14ac:dyDescent="0.25">
      <c r="A432" s="22">
        <v>1823</v>
      </c>
      <c r="B432" s="22" t="s">
        <v>59</v>
      </c>
      <c r="C432" s="22">
        <v>2018</v>
      </c>
      <c r="D432" s="22" t="str">
        <f>'2015'!$AE$1</f>
        <v>Patológia és kórszövettan</v>
      </c>
      <c r="E432" s="22" t="s">
        <v>165</v>
      </c>
      <c r="F432" s="22">
        <f>'2018'!AD217</f>
        <v>-2.5</v>
      </c>
      <c r="G432" s="22" t="s">
        <v>187</v>
      </c>
      <c r="H432" s="22" t="s">
        <v>188</v>
      </c>
      <c r="I432" s="22" t="s">
        <v>189</v>
      </c>
    </row>
    <row r="433" spans="1:9" x14ac:dyDescent="0.25">
      <c r="A433" s="22">
        <v>1824</v>
      </c>
      <c r="B433" s="22" t="s">
        <v>60</v>
      </c>
      <c r="C433" s="22">
        <v>2018</v>
      </c>
      <c r="D433" s="22" t="str">
        <f>'2015'!$AE$1</f>
        <v>Patológia és kórszövettan</v>
      </c>
      <c r="E433" s="22" t="s">
        <v>165</v>
      </c>
      <c r="F433" s="22">
        <f>'2018'!AD218</f>
        <v>0.5</v>
      </c>
      <c r="G433" s="22" t="s">
        <v>187</v>
      </c>
      <c r="H433" s="22" t="s">
        <v>188</v>
      </c>
      <c r="I433" s="22" t="s">
        <v>189</v>
      </c>
    </row>
    <row r="434" spans="1:9" x14ac:dyDescent="0.25">
      <c r="A434" s="22">
        <v>1825</v>
      </c>
      <c r="B434" s="22" t="s">
        <v>61</v>
      </c>
      <c r="C434" s="22">
        <v>2018</v>
      </c>
      <c r="D434" s="22" t="str">
        <f>'2015'!$AE$1</f>
        <v>Patológia és kórszövettan</v>
      </c>
      <c r="E434" s="22" t="s">
        <v>165</v>
      </c>
      <c r="F434" s="22">
        <f>'2018'!AD219</f>
        <v>0.5</v>
      </c>
      <c r="G434" s="22" t="s">
        <v>187</v>
      </c>
      <c r="H434" s="22" t="s">
        <v>188</v>
      </c>
      <c r="I434" s="22" t="s">
        <v>189</v>
      </c>
    </row>
    <row r="435" spans="1:9" x14ac:dyDescent="0.25">
      <c r="A435" s="22">
        <v>1826</v>
      </c>
      <c r="B435" s="22" t="s">
        <v>62</v>
      </c>
      <c r="C435" s="22">
        <v>2018</v>
      </c>
      <c r="D435" s="22" t="str">
        <f>'2015'!$AE$1</f>
        <v>Patológia és kórszövettan</v>
      </c>
      <c r="E435" s="22" t="s">
        <v>165</v>
      </c>
      <c r="F435" s="22">
        <f>'2018'!AD220</f>
        <v>0.5</v>
      </c>
      <c r="G435" s="22" t="s">
        <v>187</v>
      </c>
      <c r="H435" s="22" t="s">
        <v>188</v>
      </c>
      <c r="I435" s="22" t="s">
        <v>189</v>
      </c>
    </row>
    <row r="436" spans="1:9" x14ac:dyDescent="0.25">
      <c r="A436" s="22">
        <v>1827</v>
      </c>
      <c r="B436" s="22" t="s">
        <v>63</v>
      </c>
      <c r="C436" s="22">
        <v>2018</v>
      </c>
      <c r="D436" s="22" t="str">
        <f>'2015'!$AE$1</f>
        <v>Patológia és kórszövettan</v>
      </c>
      <c r="E436" s="22" t="s">
        <v>165</v>
      </c>
      <c r="F436" s="22">
        <f>'2018'!AD221</f>
        <v>0.5</v>
      </c>
      <c r="G436" s="22" t="s">
        <v>187</v>
      </c>
      <c r="H436" s="22" t="s">
        <v>188</v>
      </c>
      <c r="I436" s="22" t="s">
        <v>189</v>
      </c>
    </row>
    <row r="437" spans="1:9" x14ac:dyDescent="0.25">
      <c r="A437" s="22">
        <v>1828</v>
      </c>
      <c r="B437" s="22" t="s">
        <v>31</v>
      </c>
      <c r="C437" s="22">
        <v>2018</v>
      </c>
      <c r="D437" s="22" t="str">
        <f>'2015'!$AE$1</f>
        <v>Patológia és kórszövettan</v>
      </c>
      <c r="E437" s="22" t="s">
        <v>166</v>
      </c>
      <c r="F437" s="22">
        <f>'2018'!AE193</f>
        <v>0</v>
      </c>
      <c r="G437" s="22" t="s">
        <v>191</v>
      </c>
      <c r="H437" s="22" t="s">
        <v>188</v>
      </c>
      <c r="I437" s="22" t="s">
        <v>189</v>
      </c>
    </row>
    <row r="438" spans="1:9" x14ac:dyDescent="0.25">
      <c r="A438" s="22">
        <v>1829</v>
      </c>
      <c r="B438" s="22" t="s">
        <v>33</v>
      </c>
      <c r="C438" s="22">
        <v>2018</v>
      </c>
      <c r="D438" s="22" t="str">
        <f>'2015'!$AE$1</f>
        <v>Patológia és kórszövettan</v>
      </c>
      <c r="E438" s="22" t="s">
        <v>166</v>
      </c>
      <c r="F438" s="22">
        <f>'2018'!AE194</f>
        <v>0</v>
      </c>
      <c r="G438" s="22" t="s">
        <v>191</v>
      </c>
      <c r="H438" s="22" t="s">
        <v>188</v>
      </c>
      <c r="I438" s="22" t="s">
        <v>189</v>
      </c>
    </row>
    <row r="439" spans="1:9" x14ac:dyDescent="0.25">
      <c r="A439" s="22">
        <v>1830</v>
      </c>
      <c r="B439" s="22" t="s">
        <v>35</v>
      </c>
      <c r="C439" s="22">
        <v>2018</v>
      </c>
      <c r="D439" s="22" t="str">
        <f>'2015'!$AE$1</f>
        <v>Patológia és kórszövettan</v>
      </c>
      <c r="E439" s="22" t="s">
        <v>166</v>
      </c>
      <c r="F439" s="22">
        <f>'2018'!AE195</f>
        <v>0</v>
      </c>
      <c r="G439" s="22" t="s">
        <v>191</v>
      </c>
      <c r="H439" s="22" t="s">
        <v>188</v>
      </c>
      <c r="I439" s="22" t="s">
        <v>189</v>
      </c>
    </row>
    <row r="440" spans="1:9" x14ac:dyDescent="0.25">
      <c r="A440" s="22">
        <v>1831</v>
      </c>
      <c r="B440" s="22" t="s">
        <v>37</v>
      </c>
      <c r="C440" s="22">
        <v>2018</v>
      </c>
      <c r="D440" s="22" t="str">
        <f>'2015'!$AE$1</f>
        <v>Patológia és kórszövettan</v>
      </c>
      <c r="E440" s="22" t="s">
        <v>166</v>
      </c>
      <c r="F440" s="22">
        <f>'2018'!AE196</f>
        <v>0</v>
      </c>
      <c r="G440" s="22" t="s">
        <v>191</v>
      </c>
      <c r="H440" s="22" t="s">
        <v>188</v>
      </c>
      <c r="I440" s="22" t="s">
        <v>189</v>
      </c>
    </row>
    <row r="441" spans="1:9" x14ac:dyDescent="0.25">
      <c r="A441" s="22">
        <v>1832</v>
      </c>
      <c r="B441" s="22" t="s">
        <v>38</v>
      </c>
      <c r="C441" s="22">
        <v>2018</v>
      </c>
      <c r="D441" s="22" t="str">
        <f>'2015'!$AE$1</f>
        <v>Patológia és kórszövettan</v>
      </c>
      <c r="E441" s="22" t="s">
        <v>166</v>
      </c>
      <c r="F441" s="22">
        <f>'2018'!AE197</f>
        <v>0</v>
      </c>
      <c r="G441" s="22" t="s">
        <v>191</v>
      </c>
      <c r="H441" s="22" t="s">
        <v>188</v>
      </c>
      <c r="I441" s="22" t="s">
        <v>189</v>
      </c>
    </row>
    <row r="442" spans="1:9" x14ac:dyDescent="0.25">
      <c r="A442" s="22">
        <v>1833</v>
      </c>
      <c r="B442" s="22" t="s">
        <v>39</v>
      </c>
      <c r="C442" s="22">
        <v>2018</v>
      </c>
      <c r="D442" s="22" t="str">
        <f>'2015'!$AE$1</f>
        <v>Patológia és kórszövettan</v>
      </c>
      <c r="E442" s="22" t="s">
        <v>166</v>
      </c>
      <c r="F442" s="22">
        <f>'2018'!AE198</f>
        <v>0</v>
      </c>
      <c r="G442" s="22" t="s">
        <v>191</v>
      </c>
      <c r="H442" s="22" t="s">
        <v>188</v>
      </c>
      <c r="I442" s="22" t="s">
        <v>189</v>
      </c>
    </row>
    <row r="443" spans="1:9" x14ac:dyDescent="0.25">
      <c r="A443" s="22">
        <v>1834</v>
      </c>
      <c r="B443" s="22" t="s">
        <v>41</v>
      </c>
      <c r="C443" s="22">
        <v>2018</v>
      </c>
      <c r="D443" s="22" t="str">
        <f>'2015'!$AE$1</f>
        <v>Patológia és kórszövettan</v>
      </c>
      <c r="E443" s="22" t="s">
        <v>166</v>
      </c>
      <c r="F443" s="22">
        <f>'2018'!AE199</f>
        <v>0</v>
      </c>
      <c r="G443" s="22" t="s">
        <v>191</v>
      </c>
      <c r="H443" s="22" t="s">
        <v>188</v>
      </c>
      <c r="I443" s="22" t="s">
        <v>189</v>
      </c>
    </row>
    <row r="444" spans="1:9" x14ac:dyDescent="0.25">
      <c r="A444" s="22">
        <v>1835</v>
      </c>
      <c r="B444" s="22" t="s">
        <v>42</v>
      </c>
      <c r="C444" s="22">
        <v>2018</v>
      </c>
      <c r="D444" s="22" t="str">
        <f>'2015'!$AE$1</f>
        <v>Patológia és kórszövettan</v>
      </c>
      <c r="E444" s="22" t="s">
        <v>166</v>
      </c>
      <c r="F444" s="22">
        <f>'2018'!AE200</f>
        <v>0</v>
      </c>
      <c r="G444" s="22" t="s">
        <v>191</v>
      </c>
      <c r="H444" s="22" t="s">
        <v>188</v>
      </c>
      <c r="I444" s="22" t="s">
        <v>189</v>
      </c>
    </row>
    <row r="445" spans="1:9" x14ac:dyDescent="0.25">
      <c r="A445" s="22">
        <v>1836</v>
      </c>
      <c r="B445" s="22" t="s">
        <v>43</v>
      </c>
      <c r="C445" s="22">
        <v>2018</v>
      </c>
      <c r="D445" s="22" t="str">
        <f>'2015'!$AE$1</f>
        <v>Patológia és kórszövettan</v>
      </c>
      <c r="E445" s="22" t="s">
        <v>166</v>
      </c>
      <c r="F445" s="22">
        <f>'2018'!AE201</f>
        <v>0</v>
      </c>
      <c r="G445" s="22" t="s">
        <v>191</v>
      </c>
      <c r="H445" s="22" t="s">
        <v>188</v>
      </c>
      <c r="I445" s="22" t="s">
        <v>189</v>
      </c>
    </row>
    <row r="446" spans="1:9" x14ac:dyDescent="0.25">
      <c r="A446" s="22">
        <v>1837</v>
      </c>
      <c r="B446" s="22" t="s">
        <v>44</v>
      </c>
      <c r="C446" s="22">
        <v>2018</v>
      </c>
      <c r="D446" s="22" t="str">
        <f>'2015'!$AE$1</f>
        <v>Patológia és kórszövettan</v>
      </c>
      <c r="E446" s="22" t="s">
        <v>166</v>
      </c>
      <c r="F446" s="22">
        <f>'2018'!AE202</f>
        <v>0</v>
      </c>
      <c r="G446" s="22" t="s">
        <v>191</v>
      </c>
      <c r="H446" s="22" t="s">
        <v>188</v>
      </c>
      <c r="I446" s="22" t="s">
        <v>189</v>
      </c>
    </row>
    <row r="447" spans="1:9" x14ac:dyDescent="0.25">
      <c r="A447" s="22">
        <v>1838</v>
      </c>
      <c r="B447" s="22" t="s">
        <v>45</v>
      </c>
      <c r="C447" s="22">
        <v>2018</v>
      </c>
      <c r="D447" s="22" t="str">
        <f>'2015'!$AE$1</f>
        <v>Patológia és kórszövettan</v>
      </c>
      <c r="E447" s="22" t="s">
        <v>166</v>
      </c>
      <c r="F447" s="22">
        <f>'2018'!AE203</f>
        <v>0</v>
      </c>
      <c r="G447" s="22" t="s">
        <v>191</v>
      </c>
      <c r="H447" s="22" t="s">
        <v>188</v>
      </c>
      <c r="I447" s="22" t="s">
        <v>189</v>
      </c>
    </row>
    <row r="448" spans="1:9" x14ac:dyDescent="0.25">
      <c r="A448" s="22">
        <v>1839</v>
      </c>
      <c r="B448" s="22" t="s">
        <v>46</v>
      </c>
      <c r="C448" s="22">
        <v>2018</v>
      </c>
      <c r="D448" s="22" t="str">
        <f>'2015'!$AE$1</f>
        <v>Patológia és kórszövettan</v>
      </c>
      <c r="E448" s="22" t="s">
        <v>166</v>
      </c>
      <c r="F448" s="22">
        <f>'2018'!AE204</f>
        <v>0</v>
      </c>
      <c r="G448" s="22" t="s">
        <v>191</v>
      </c>
      <c r="H448" s="22" t="s">
        <v>188</v>
      </c>
      <c r="I448" s="22" t="s">
        <v>189</v>
      </c>
    </row>
    <row r="449" spans="1:9" x14ac:dyDescent="0.25">
      <c r="A449" s="22">
        <v>1840</v>
      </c>
      <c r="B449" s="22" t="s">
        <v>47</v>
      </c>
      <c r="C449" s="22">
        <v>2018</v>
      </c>
      <c r="D449" s="22" t="str">
        <f>'2015'!$AE$1</f>
        <v>Patológia és kórszövettan</v>
      </c>
      <c r="E449" s="22" t="s">
        <v>166</v>
      </c>
      <c r="F449" s="22">
        <f>'2018'!AE205</f>
        <v>0</v>
      </c>
      <c r="G449" s="22" t="s">
        <v>191</v>
      </c>
      <c r="H449" s="22" t="s">
        <v>188</v>
      </c>
      <c r="I449" s="22" t="s">
        <v>189</v>
      </c>
    </row>
    <row r="450" spans="1:9" x14ac:dyDescent="0.25">
      <c r="A450" s="22">
        <v>1841</v>
      </c>
      <c r="B450" s="22" t="s">
        <v>48</v>
      </c>
      <c r="C450" s="22">
        <v>2018</v>
      </c>
      <c r="D450" s="22" t="str">
        <f>'2015'!$AE$1</f>
        <v>Patológia és kórszövettan</v>
      </c>
      <c r="E450" s="22" t="s">
        <v>166</v>
      </c>
      <c r="F450" s="22">
        <f>'2018'!AE206</f>
        <v>0</v>
      </c>
      <c r="G450" s="22" t="s">
        <v>191</v>
      </c>
      <c r="H450" s="22" t="s">
        <v>188</v>
      </c>
      <c r="I450" s="22" t="s">
        <v>189</v>
      </c>
    </row>
    <row r="451" spans="1:9" x14ac:dyDescent="0.25">
      <c r="A451" s="22">
        <v>1842</v>
      </c>
      <c r="B451" s="22" t="s">
        <v>49</v>
      </c>
      <c r="C451" s="22">
        <v>2018</v>
      </c>
      <c r="D451" s="22" t="str">
        <f>'2015'!$AE$1</f>
        <v>Patológia és kórszövettan</v>
      </c>
      <c r="E451" s="22" t="s">
        <v>166</v>
      </c>
      <c r="F451" s="22">
        <f>'2018'!AE207</f>
        <v>0</v>
      </c>
      <c r="G451" s="22" t="s">
        <v>191</v>
      </c>
      <c r="H451" s="22" t="s">
        <v>188</v>
      </c>
      <c r="I451" s="22" t="s">
        <v>189</v>
      </c>
    </row>
    <row r="452" spans="1:9" x14ac:dyDescent="0.25">
      <c r="A452" s="22">
        <v>1843</v>
      </c>
      <c r="B452" s="22" t="s">
        <v>50</v>
      </c>
      <c r="C452" s="22">
        <v>2018</v>
      </c>
      <c r="D452" s="22" t="str">
        <f>'2015'!$AE$1</f>
        <v>Patológia és kórszövettan</v>
      </c>
      <c r="E452" s="22" t="s">
        <v>166</v>
      </c>
      <c r="F452" s="22">
        <f>'2018'!AE208</f>
        <v>0</v>
      </c>
      <c r="G452" s="22" t="s">
        <v>191</v>
      </c>
      <c r="H452" s="22" t="s">
        <v>188</v>
      </c>
      <c r="I452" s="22" t="s">
        <v>189</v>
      </c>
    </row>
    <row r="453" spans="1:9" x14ac:dyDescent="0.25">
      <c r="A453" s="22">
        <v>1844</v>
      </c>
      <c r="B453" s="22" t="s">
        <v>51</v>
      </c>
      <c r="C453" s="22">
        <v>2018</v>
      </c>
      <c r="D453" s="22" t="str">
        <f>'2015'!$AE$1</f>
        <v>Patológia és kórszövettan</v>
      </c>
      <c r="E453" s="22" t="s">
        <v>166</v>
      </c>
      <c r="F453" s="22">
        <f>'2018'!AE209</f>
        <v>0</v>
      </c>
      <c r="G453" s="22" t="s">
        <v>191</v>
      </c>
      <c r="H453" s="22" t="s">
        <v>188</v>
      </c>
      <c r="I453" s="22" t="s">
        <v>189</v>
      </c>
    </row>
    <row r="454" spans="1:9" x14ac:dyDescent="0.25">
      <c r="A454" s="22">
        <v>1845</v>
      </c>
      <c r="B454" s="22" t="s">
        <v>52</v>
      </c>
      <c r="C454" s="22">
        <v>2018</v>
      </c>
      <c r="D454" s="22" t="str">
        <f>'2015'!$AE$1</f>
        <v>Patológia és kórszövettan</v>
      </c>
      <c r="E454" s="22" t="s">
        <v>166</v>
      </c>
      <c r="F454" s="22">
        <f>'2018'!AE210</f>
        <v>0</v>
      </c>
      <c r="G454" s="22" t="s">
        <v>191</v>
      </c>
      <c r="H454" s="22" t="s">
        <v>188</v>
      </c>
      <c r="I454" s="22" t="s">
        <v>189</v>
      </c>
    </row>
    <row r="455" spans="1:9" x14ac:dyDescent="0.25">
      <c r="A455" s="22">
        <v>1846</v>
      </c>
      <c r="B455" s="22" t="s">
        <v>53</v>
      </c>
      <c r="C455" s="22">
        <v>2018</v>
      </c>
      <c r="D455" s="22" t="str">
        <f>'2015'!$AE$1</f>
        <v>Patológia és kórszövettan</v>
      </c>
      <c r="E455" s="22" t="s">
        <v>166</v>
      </c>
      <c r="F455" s="22">
        <f>'2018'!AE211</f>
        <v>0</v>
      </c>
      <c r="G455" s="22" t="s">
        <v>191</v>
      </c>
      <c r="H455" s="22" t="s">
        <v>188</v>
      </c>
      <c r="I455" s="22" t="s">
        <v>189</v>
      </c>
    </row>
    <row r="456" spans="1:9" x14ac:dyDescent="0.25">
      <c r="A456" s="22">
        <v>1847</v>
      </c>
      <c r="B456" s="22" t="s">
        <v>54</v>
      </c>
      <c r="C456" s="22">
        <v>2018</v>
      </c>
      <c r="D456" s="22" t="str">
        <f>'2015'!$AE$1</f>
        <v>Patológia és kórszövettan</v>
      </c>
      <c r="E456" s="22" t="s">
        <v>166</v>
      </c>
      <c r="F456" s="22">
        <f>'2018'!AE212</f>
        <v>0</v>
      </c>
      <c r="G456" s="22" t="s">
        <v>191</v>
      </c>
      <c r="H456" s="22" t="s">
        <v>188</v>
      </c>
      <c r="I456" s="22" t="s">
        <v>189</v>
      </c>
    </row>
    <row r="457" spans="1:9" x14ac:dyDescent="0.25">
      <c r="A457" s="22">
        <v>1848</v>
      </c>
      <c r="B457" s="22" t="s">
        <v>55</v>
      </c>
      <c r="C457" s="22">
        <v>2018</v>
      </c>
      <c r="D457" s="22" t="str">
        <f>'2015'!$AE$1</f>
        <v>Patológia és kórszövettan</v>
      </c>
      <c r="E457" s="22" t="s">
        <v>166</v>
      </c>
      <c r="F457" s="22">
        <f>'2018'!AE213</f>
        <v>0</v>
      </c>
      <c r="G457" s="22" t="s">
        <v>191</v>
      </c>
      <c r="H457" s="22" t="s">
        <v>188</v>
      </c>
      <c r="I457" s="22" t="s">
        <v>189</v>
      </c>
    </row>
    <row r="458" spans="1:9" x14ac:dyDescent="0.25">
      <c r="A458" s="22">
        <v>1849</v>
      </c>
      <c r="B458" s="22" t="s">
        <v>56</v>
      </c>
      <c r="C458" s="22">
        <v>2018</v>
      </c>
      <c r="D458" s="22" t="str">
        <f>'2015'!$AE$1</f>
        <v>Patológia és kórszövettan</v>
      </c>
      <c r="E458" s="22" t="s">
        <v>166</v>
      </c>
      <c r="F458" s="22">
        <f>'2018'!AE214</f>
        <v>0</v>
      </c>
      <c r="G458" s="22" t="s">
        <v>191</v>
      </c>
      <c r="H458" s="22" t="s">
        <v>188</v>
      </c>
      <c r="I458" s="22" t="s">
        <v>189</v>
      </c>
    </row>
    <row r="459" spans="1:9" x14ac:dyDescent="0.25">
      <c r="A459" s="22">
        <v>1850</v>
      </c>
      <c r="B459" s="22" t="s">
        <v>57</v>
      </c>
      <c r="C459" s="22">
        <v>2018</v>
      </c>
      <c r="D459" s="22" t="str">
        <f>'2015'!$AE$1</f>
        <v>Patológia és kórszövettan</v>
      </c>
      <c r="E459" s="22" t="s">
        <v>166</v>
      </c>
      <c r="F459" s="22">
        <f>'2018'!AE215</f>
        <v>0</v>
      </c>
      <c r="G459" s="22" t="s">
        <v>191</v>
      </c>
      <c r="H459" s="22" t="s">
        <v>188</v>
      </c>
      <c r="I459" s="22" t="s">
        <v>189</v>
      </c>
    </row>
    <row r="460" spans="1:9" x14ac:dyDescent="0.25">
      <c r="A460" s="22">
        <v>1851</v>
      </c>
      <c r="B460" s="22" t="s">
        <v>58</v>
      </c>
      <c r="C460" s="22">
        <v>2018</v>
      </c>
      <c r="D460" s="22" t="str">
        <f>'2015'!$AE$1</f>
        <v>Patológia és kórszövettan</v>
      </c>
      <c r="E460" s="22" t="s">
        <v>166</v>
      </c>
      <c r="F460" s="22">
        <f>'2018'!AE216</f>
        <v>0</v>
      </c>
      <c r="G460" s="22" t="s">
        <v>191</v>
      </c>
      <c r="H460" s="22" t="s">
        <v>188</v>
      </c>
      <c r="I460" s="22" t="s">
        <v>189</v>
      </c>
    </row>
    <row r="461" spans="1:9" x14ac:dyDescent="0.25">
      <c r="A461" s="22">
        <v>1852</v>
      </c>
      <c r="B461" s="22" t="s">
        <v>59</v>
      </c>
      <c r="C461" s="22">
        <v>2018</v>
      </c>
      <c r="D461" s="22" t="str">
        <f>'2015'!$AE$1</f>
        <v>Patológia és kórszövettan</v>
      </c>
      <c r="E461" s="22" t="s">
        <v>166</v>
      </c>
      <c r="F461" s="22">
        <f>'2018'!AE217</f>
        <v>0</v>
      </c>
      <c r="G461" s="22" t="s">
        <v>191</v>
      </c>
      <c r="H461" s="22" t="s">
        <v>188</v>
      </c>
      <c r="I461" s="22" t="s">
        <v>189</v>
      </c>
    </row>
    <row r="462" spans="1:9" x14ac:dyDescent="0.25">
      <c r="A462" s="22">
        <v>1853</v>
      </c>
      <c r="B462" s="22" t="s">
        <v>60</v>
      </c>
      <c r="C462" s="22">
        <v>2018</v>
      </c>
      <c r="D462" s="22" t="str">
        <f>'2015'!$AE$1</f>
        <v>Patológia és kórszövettan</v>
      </c>
      <c r="E462" s="22" t="s">
        <v>166</v>
      </c>
      <c r="F462" s="22">
        <f>'2018'!AE218</f>
        <v>0</v>
      </c>
      <c r="G462" s="22" t="s">
        <v>191</v>
      </c>
      <c r="H462" s="22" t="s">
        <v>188</v>
      </c>
      <c r="I462" s="22" t="s">
        <v>189</v>
      </c>
    </row>
    <row r="463" spans="1:9" x14ac:dyDescent="0.25">
      <c r="A463" s="22">
        <v>1854</v>
      </c>
      <c r="B463" s="22" t="s">
        <v>61</v>
      </c>
      <c r="C463" s="22">
        <v>2018</v>
      </c>
      <c r="D463" s="22" t="str">
        <f>'2015'!$AE$1</f>
        <v>Patológia és kórszövettan</v>
      </c>
      <c r="E463" s="22" t="s">
        <v>166</v>
      </c>
      <c r="F463" s="22">
        <f>'2018'!AE219</f>
        <v>0</v>
      </c>
      <c r="G463" s="22" t="s">
        <v>191</v>
      </c>
      <c r="H463" s="22" t="s">
        <v>188</v>
      </c>
      <c r="I463" s="22" t="s">
        <v>189</v>
      </c>
    </row>
    <row r="464" spans="1:9" x14ac:dyDescent="0.25">
      <c r="A464" s="22">
        <v>1855</v>
      </c>
      <c r="B464" s="22" t="s">
        <v>62</v>
      </c>
      <c r="C464" s="22">
        <v>2018</v>
      </c>
      <c r="D464" s="22" t="str">
        <f>'2015'!$AE$1</f>
        <v>Patológia és kórszövettan</v>
      </c>
      <c r="E464" s="22" t="s">
        <v>166</v>
      </c>
      <c r="F464" s="22">
        <f>'2018'!AE220</f>
        <v>0</v>
      </c>
      <c r="G464" s="22" t="s">
        <v>191</v>
      </c>
      <c r="H464" s="22" t="s">
        <v>188</v>
      </c>
      <c r="I464" s="22" t="s">
        <v>189</v>
      </c>
    </row>
    <row r="465" spans="1:9" x14ac:dyDescent="0.25">
      <c r="A465" s="22">
        <v>1856</v>
      </c>
      <c r="B465" s="22" t="s">
        <v>63</v>
      </c>
      <c r="C465" s="22">
        <v>2018</v>
      </c>
      <c r="D465" s="22" t="str">
        <f>'2015'!$AE$1</f>
        <v>Patológia és kórszövettan</v>
      </c>
      <c r="E465" s="22" t="s">
        <v>166</v>
      </c>
      <c r="F465" s="22">
        <f>'2018'!AE221</f>
        <v>0</v>
      </c>
      <c r="G465" s="22" t="s">
        <v>191</v>
      </c>
      <c r="H465" s="22" t="s">
        <v>188</v>
      </c>
      <c r="I465" s="22" t="s">
        <v>189</v>
      </c>
    </row>
    <row r="466" spans="1:9" x14ac:dyDescent="0.25">
      <c r="A466" s="22">
        <v>1857</v>
      </c>
      <c r="B466" s="22" t="s">
        <v>31</v>
      </c>
      <c r="C466" s="22">
        <v>2019</v>
      </c>
      <c r="D466" s="22" t="str">
        <f>'2015'!$AE$1</f>
        <v>Patológia és kórszövettan</v>
      </c>
      <c r="E466" s="22" t="s">
        <v>186</v>
      </c>
      <c r="F466" s="22">
        <f>'2019'!AC193</f>
        <v>1010275</v>
      </c>
      <c r="G466" s="22" t="s">
        <v>187</v>
      </c>
      <c r="H466" s="22" t="s">
        <v>188</v>
      </c>
      <c r="I466" s="22" t="s">
        <v>189</v>
      </c>
    </row>
    <row r="467" spans="1:9" x14ac:dyDescent="0.25">
      <c r="A467" s="22">
        <v>1858</v>
      </c>
      <c r="B467" s="22" t="s">
        <v>33</v>
      </c>
      <c r="C467" s="22">
        <v>2019</v>
      </c>
      <c r="D467" s="22" t="str">
        <f>'2015'!$AE$1</f>
        <v>Patológia és kórszövettan</v>
      </c>
      <c r="E467" s="22" t="s">
        <v>186</v>
      </c>
      <c r="F467" s="22">
        <f>'2019'!AC194</f>
        <v>1010275</v>
      </c>
      <c r="G467" s="22" t="s">
        <v>187</v>
      </c>
      <c r="H467" s="22" t="s">
        <v>188</v>
      </c>
      <c r="I467" s="22" t="s">
        <v>189</v>
      </c>
    </row>
    <row r="468" spans="1:9" x14ac:dyDescent="0.25">
      <c r="A468" s="22">
        <v>1859</v>
      </c>
      <c r="B468" s="22" t="s">
        <v>35</v>
      </c>
      <c r="C468" s="22">
        <v>2019</v>
      </c>
      <c r="D468" s="22" t="str">
        <f>'2015'!$AE$1</f>
        <v>Patológia és kórszövettan</v>
      </c>
      <c r="E468" s="22" t="s">
        <v>186</v>
      </c>
      <c r="F468" s="22">
        <f>'2019'!AC195</f>
        <v>1008246</v>
      </c>
      <c r="G468" s="22" t="s">
        <v>187</v>
      </c>
      <c r="H468" s="22" t="s">
        <v>188</v>
      </c>
      <c r="I468" s="22" t="s">
        <v>189</v>
      </c>
    </row>
    <row r="469" spans="1:9" x14ac:dyDescent="0.25">
      <c r="A469" s="22">
        <v>1860</v>
      </c>
      <c r="B469" s="22" t="s">
        <v>37</v>
      </c>
      <c r="C469" s="22">
        <v>2019</v>
      </c>
      <c r="D469" s="22" t="str">
        <f>'2015'!$AE$1</f>
        <v>Patológia és kórszövettan</v>
      </c>
      <c r="E469" s="22" t="s">
        <v>186</v>
      </c>
      <c r="F469" s="22">
        <f>'2019'!AC196</f>
        <v>1007189</v>
      </c>
      <c r="G469" s="22" t="s">
        <v>187</v>
      </c>
      <c r="H469" s="22" t="s">
        <v>188</v>
      </c>
      <c r="I469" s="22" t="s">
        <v>189</v>
      </c>
    </row>
    <row r="470" spans="1:9" x14ac:dyDescent="0.25">
      <c r="A470" s="22">
        <v>1861</v>
      </c>
      <c r="B470" s="22" t="s">
        <v>38</v>
      </c>
      <c r="C470" s="22">
        <v>2019</v>
      </c>
      <c r="D470" s="22" t="str">
        <f>'2015'!$AE$1</f>
        <v>Patológia és kórszövettan</v>
      </c>
      <c r="E470" s="22" t="s">
        <v>186</v>
      </c>
      <c r="F470" s="22">
        <f>'2019'!AC197</f>
        <v>1007426</v>
      </c>
      <c r="G470" s="22" t="s">
        <v>187</v>
      </c>
      <c r="H470" s="22" t="s">
        <v>188</v>
      </c>
      <c r="I470" s="22" t="s">
        <v>189</v>
      </c>
    </row>
    <row r="471" spans="1:9" x14ac:dyDescent="0.25">
      <c r="A471" s="22">
        <v>1862</v>
      </c>
      <c r="B471" s="22" t="s">
        <v>39</v>
      </c>
      <c r="C471" s="22">
        <v>2019</v>
      </c>
      <c r="D471" s="22" t="str">
        <f>'2015'!$AE$1</f>
        <v>Patológia és kórszövettan</v>
      </c>
      <c r="E471" s="22" t="s">
        <v>186</v>
      </c>
      <c r="F471" s="22">
        <f>'2019'!AC198</f>
        <v>1007683</v>
      </c>
      <c r="G471" s="22" t="s">
        <v>187</v>
      </c>
      <c r="H471" s="22" t="s">
        <v>188</v>
      </c>
      <c r="I471" s="22" t="s">
        <v>189</v>
      </c>
    </row>
    <row r="472" spans="1:9" x14ac:dyDescent="0.25">
      <c r="A472" s="22">
        <v>1863</v>
      </c>
      <c r="B472" s="22" t="s">
        <v>41</v>
      </c>
      <c r="C472" s="22">
        <v>2019</v>
      </c>
      <c r="D472" s="22" t="str">
        <f>'2015'!$AE$1</f>
        <v>Patológia és kórszövettan</v>
      </c>
      <c r="E472" s="22" t="s">
        <v>186</v>
      </c>
      <c r="F472" s="22">
        <f>'2019'!AC199</f>
        <v>1012754</v>
      </c>
      <c r="G472" s="22" t="s">
        <v>187</v>
      </c>
      <c r="H472" s="22" t="s">
        <v>188</v>
      </c>
      <c r="I472" s="22" t="s">
        <v>189</v>
      </c>
    </row>
    <row r="473" spans="1:9" x14ac:dyDescent="0.25">
      <c r="A473" s="22">
        <v>1864</v>
      </c>
      <c r="B473" s="22" t="s">
        <v>42</v>
      </c>
      <c r="C473" s="22">
        <v>2019</v>
      </c>
      <c r="D473" s="22" t="str">
        <f>'2015'!$AE$1</f>
        <v>Patológia és kórszövettan</v>
      </c>
      <c r="E473" s="22" t="s">
        <v>186</v>
      </c>
      <c r="F473" s="22">
        <f>'2019'!AC200</f>
        <v>1008790</v>
      </c>
      <c r="G473" s="22" t="s">
        <v>187</v>
      </c>
      <c r="H473" s="22" t="s">
        <v>188</v>
      </c>
      <c r="I473" s="22" t="s">
        <v>189</v>
      </c>
    </row>
    <row r="474" spans="1:9" x14ac:dyDescent="0.25">
      <c r="A474" s="22">
        <v>1865</v>
      </c>
      <c r="B474" s="22" t="s">
        <v>43</v>
      </c>
      <c r="C474" s="22">
        <v>2019</v>
      </c>
      <c r="D474" s="22" t="str">
        <f>'2015'!$AE$1</f>
        <v>Patológia és kórszövettan</v>
      </c>
      <c r="E474" s="22" t="s">
        <v>186</v>
      </c>
      <c r="F474" s="22">
        <f>'2019'!AC201</f>
        <v>1009021</v>
      </c>
      <c r="G474" s="22" t="s">
        <v>187</v>
      </c>
      <c r="H474" s="22" t="s">
        <v>188</v>
      </c>
      <c r="I474" s="22" t="s">
        <v>189</v>
      </c>
    </row>
    <row r="475" spans="1:9" x14ac:dyDescent="0.25">
      <c r="A475" s="22">
        <v>1866</v>
      </c>
      <c r="B475" s="22" t="s">
        <v>44</v>
      </c>
      <c r="C475" s="22">
        <v>2019</v>
      </c>
      <c r="D475" s="22" t="str">
        <f>'2015'!$AE$1</f>
        <v>Patológia és kórszövettan</v>
      </c>
      <c r="E475" s="22" t="s">
        <v>186</v>
      </c>
      <c r="F475" s="22">
        <f>'2019'!AC202</f>
        <v>1010724</v>
      </c>
      <c r="G475" s="22" t="s">
        <v>187</v>
      </c>
      <c r="H475" s="22" t="s">
        <v>188</v>
      </c>
      <c r="I475" s="22" t="s">
        <v>189</v>
      </c>
    </row>
    <row r="476" spans="1:9" x14ac:dyDescent="0.25">
      <c r="A476" s="22">
        <v>1867</v>
      </c>
      <c r="B476" s="22" t="s">
        <v>45</v>
      </c>
      <c r="C476" s="22">
        <v>2019</v>
      </c>
      <c r="D476" s="22" t="str">
        <f>'2015'!$AE$1</f>
        <v>Patológia és kórszövettan</v>
      </c>
      <c r="E476" s="22" t="s">
        <v>186</v>
      </c>
      <c r="F476" s="22">
        <f>'2019'!AC203</f>
        <v>1012875</v>
      </c>
      <c r="G476" s="22" t="s">
        <v>187</v>
      </c>
      <c r="H476" s="22" t="s">
        <v>188</v>
      </c>
      <c r="I476" s="22" t="s">
        <v>189</v>
      </c>
    </row>
    <row r="477" spans="1:9" x14ac:dyDescent="0.25">
      <c r="A477" s="22">
        <v>1868</v>
      </c>
      <c r="B477" s="22" t="s">
        <v>46</v>
      </c>
      <c r="C477" s="22">
        <v>2019</v>
      </c>
      <c r="D477" s="22" t="str">
        <f>'2015'!$AE$1</f>
        <v>Patológia és kórszövettan</v>
      </c>
      <c r="E477" s="22" t="s">
        <v>186</v>
      </c>
      <c r="F477" s="22">
        <f>'2019'!AC204</f>
        <v>1008066</v>
      </c>
      <c r="G477" s="22" t="s">
        <v>187</v>
      </c>
      <c r="H477" s="22" t="s">
        <v>188</v>
      </c>
      <c r="I477" s="22" t="s">
        <v>189</v>
      </c>
    </row>
    <row r="478" spans="1:9" x14ac:dyDescent="0.25">
      <c r="A478" s="22">
        <v>1869</v>
      </c>
      <c r="B478" s="22" t="s">
        <v>47</v>
      </c>
      <c r="C478" s="22">
        <v>2019</v>
      </c>
      <c r="D478" s="22" t="str">
        <f>'2015'!$AE$1</f>
        <v>Patológia és kórszövettan</v>
      </c>
      <c r="E478" s="22" t="s">
        <v>186</v>
      </c>
      <c r="F478" s="22">
        <f>'2019'!AC205</f>
        <v>1009248</v>
      </c>
      <c r="G478" s="22" t="s">
        <v>187</v>
      </c>
      <c r="H478" s="22" t="s">
        <v>188</v>
      </c>
      <c r="I478" s="22" t="s">
        <v>189</v>
      </c>
    </row>
    <row r="479" spans="1:9" x14ac:dyDescent="0.25">
      <c r="A479" s="22">
        <v>1870</v>
      </c>
      <c r="B479" s="22" t="s">
        <v>48</v>
      </c>
      <c r="C479" s="22">
        <v>2019</v>
      </c>
      <c r="D479" s="22" t="str">
        <f>'2015'!$AE$1</f>
        <v>Patológia és kórszövettan</v>
      </c>
      <c r="E479" s="22" t="s">
        <v>186</v>
      </c>
      <c r="F479" s="22">
        <f>'2019'!AC206</f>
        <v>1010330</v>
      </c>
      <c r="G479" s="22" t="s">
        <v>187</v>
      </c>
      <c r="H479" s="22" t="s">
        <v>188</v>
      </c>
      <c r="I479" s="22" t="s">
        <v>189</v>
      </c>
    </row>
    <row r="480" spans="1:9" x14ac:dyDescent="0.25">
      <c r="A480" s="22">
        <v>1871</v>
      </c>
      <c r="B480" s="22" t="s">
        <v>49</v>
      </c>
      <c r="C480" s="22">
        <v>2019</v>
      </c>
      <c r="D480" s="22" t="str">
        <f>'2015'!$AE$1</f>
        <v>Patológia és kórszövettan</v>
      </c>
      <c r="E480" s="22" t="s">
        <v>186</v>
      </c>
      <c r="F480" s="22">
        <f>'2019'!AC207</f>
        <v>1009506</v>
      </c>
      <c r="G480" s="22" t="s">
        <v>187</v>
      </c>
      <c r="H480" s="22" t="s">
        <v>188</v>
      </c>
      <c r="I480" s="22" t="s">
        <v>189</v>
      </c>
    </row>
    <row r="481" spans="1:9" x14ac:dyDescent="0.25">
      <c r="A481" s="22">
        <v>1872</v>
      </c>
      <c r="B481" s="22" t="s">
        <v>50</v>
      </c>
      <c r="C481" s="22">
        <v>2019</v>
      </c>
      <c r="D481" s="22" t="str">
        <f>'2015'!$AE$1</f>
        <v>Patológia és kórszövettan</v>
      </c>
      <c r="E481" s="22" t="s">
        <v>186</v>
      </c>
      <c r="F481" s="22">
        <f>'2019'!AC208</f>
        <v>1008723</v>
      </c>
      <c r="G481" s="22" t="s">
        <v>187</v>
      </c>
      <c r="H481" s="22" t="s">
        <v>188</v>
      </c>
      <c r="I481" s="22" t="s">
        <v>189</v>
      </c>
    </row>
    <row r="482" spans="1:9" x14ac:dyDescent="0.25">
      <c r="A482" s="22">
        <v>1873</v>
      </c>
      <c r="B482" s="22" t="s">
        <v>51</v>
      </c>
      <c r="C482" s="22">
        <v>2019</v>
      </c>
      <c r="D482" s="22" t="str">
        <f>'2015'!$AE$1</f>
        <v>Patológia és kórszövettan</v>
      </c>
      <c r="E482" s="22" t="s">
        <v>186</v>
      </c>
      <c r="F482" s="22">
        <f>'2019'!AC209</f>
        <v>1008419</v>
      </c>
      <c r="G482" s="22" t="s">
        <v>187</v>
      </c>
      <c r="H482" s="22" t="s">
        <v>188</v>
      </c>
      <c r="I482" s="22" t="s">
        <v>189</v>
      </c>
    </row>
    <row r="483" spans="1:9" x14ac:dyDescent="0.25">
      <c r="A483" s="22">
        <v>1874</v>
      </c>
      <c r="B483" s="22" t="s">
        <v>52</v>
      </c>
      <c r="C483" s="22">
        <v>2019</v>
      </c>
      <c r="D483" s="22" t="str">
        <f>'2015'!$AE$1</f>
        <v>Patológia és kórszövettan</v>
      </c>
      <c r="E483" s="22" t="s">
        <v>186</v>
      </c>
      <c r="F483" s="22">
        <f>'2019'!AC210</f>
        <v>1007385</v>
      </c>
      <c r="G483" s="22" t="s">
        <v>187</v>
      </c>
      <c r="H483" s="22" t="s">
        <v>188</v>
      </c>
      <c r="I483" s="22" t="s">
        <v>189</v>
      </c>
    </row>
    <row r="484" spans="1:9" x14ac:dyDescent="0.25">
      <c r="A484" s="22">
        <v>1875</v>
      </c>
      <c r="B484" s="22" t="s">
        <v>53</v>
      </c>
      <c r="C484" s="22">
        <v>2019</v>
      </c>
      <c r="D484" s="22" t="str">
        <f>'2015'!$AE$1</f>
        <v>Patológia és kórszövettan</v>
      </c>
      <c r="E484" s="22" t="s">
        <v>186</v>
      </c>
      <c r="F484" s="22">
        <f>'2019'!AC211</f>
        <v>1008419</v>
      </c>
      <c r="G484" s="22" t="s">
        <v>187</v>
      </c>
      <c r="H484" s="22" t="s">
        <v>188</v>
      </c>
      <c r="I484" s="22" t="s">
        <v>189</v>
      </c>
    </row>
    <row r="485" spans="1:9" x14ac:dyDescent="0.25">
      <c r="A485" s="22">
        <v>1876</v>
      </c>
      <c r="B485" s="22" t="s">
        <v>54</v>
      </c>
      <c r="C485" s="22">
        <v>2019</v>
      </c>
      <c r="D485" s="22" t="str">
        <f>'2015'!$AE$1</f>
        <v>Patológia és kórszövettan</v>
      </c>
      <c r="E485" s="22" t="s">
        <v>186</v>
      </c>
      <c r="F485" s="22">
        <f>'2019'!AC212</f>
        <v>1009528</v>
      </c>
      <c r="G485" s="22" t="s">
        <v>187</v>
      </c>
      <c r="H485" s="22" t="s">
        <v>188</v>
      </c>
      <c r="I485" s="22" t="s">
        <v>189</v>
      </c>
    </row>
    <row r="486" spans="1:9" x14ac:dyDescent="0.25">
      <c r="A486" s="22">
        <v>1877</v>
      </c>
      <c r="B486" s="22" t="s">
        <v>55</v>
      </c>
      <c r="C486" s="22">
        <v>2019</v>
      </c>
      <c r="D486" s="22" t="str">
        <f>'2015'!$AE$1</f>
        <v>Patológia és kórszövettan</v>
      </c>
      <c r="E486" s="22" t="s">
        <v>186</v>
      </c>
      <c r="F486" s="22">
        <f>'2019'!AC213</f>
        <v>1005804</v>
      </c>
      <c r="G486" s="22" t="s">
        <v>187</v>
      </c>
      <c r="H486" s="22" t="s">
        <v>188</v>
      </c>
      <c r="I486" s="22" t="s">
        <v>189</v>
      </c>
    </row>
    <row r="487" spans="1:9" x14ac:dyDescent="0.25">
      <c r="A487" s="22">
        <v>1878</v>
      </c>
      <c r="B487" s="22" t="s">
        <v>56</v>
      </c>
      <c r="C487" s="22">
        <v>2019</v>
      </c>
      <c r="D487" s="22" t="str">
        <f>'2015'!$AE$1</f>
        <v>Patológia és kórszövettan</v>
      </c>
      <c r="E487" s="22" t="s">
        <v>186</v>
      </c>
      <c r="F487" s="22">
        <f>'2019'!AC214</f>
        <v>1009042</v>
      </c>
      <c r="G487" s="22" t="s">
        <v>187</v>
      </c>
      <c r="H487" s="22" t="s">
        <v>188</v>
      </c>
      <c r="I487" s="22" t="s">
        <v>189</v>
      </c>
    </row>
    <row r="488" spans="1:9" x14ac:dyDescent="0.25">
      <c r="A488" s="22">
        <v>1879</v>
      </c>
      <c r="B488" s="22" t="s">
        <v>57</v>
      </c>
      <c r="C488" s="22">
        <v>2019</v>
      </c>
      <c r="D488" s="22" t="str">
        <f>'2015'!$AE$1</f>
        <v>Patológia és kórszövettan</v>
      </c>
      <c r="E488" s="22" t="s">
        <v>186</v>
      </c>
      <c r="F488" s="22">
        <f>'2019'!AC215</f>
        <v>1008393</v>
      </c>
      <c r="G488" s="22" t="s">
        <v>187</v>
      </c>
      <c r="H488" s="22" t="s">
        <v>188</v>
      </c>
      <c r="I488" s="22" t="s">
        <v>189</v>
      </c>
    </row>
    <row r="489" spans="1:9" x14ac:dyDescent="0.25">
      <c r="A489" s="22">
        <v>1880</v>
      </c>
      <c r="B489" s="22" t="s">
        <v>58</v>
      </c>
      <c r="C489" s="22">
        <v>2019</v>
      </c>
      <c r="D489" s="22" t="str">
        <f>'2015'!$AE$1</f>
        <v>Patológia és kórszövettan</v>
      </c>
      <c r="E489" s="22" t="s">
        <v>186</v>
      </c>
      <c r="F489" s="22">
        <f>'2019'!AC216</f>
        <v>1008006</v>
      </c>
      <c r="G489" s="22" t="s">
        <v>187</v>
      </c>
      <c r="H489" s="22" t="s">
        <v>188</v>
      </c>
      <c r="I489" s="22" t="s">
        <v>189</v>
      </c>
    </row>
    <row r="490" spans="1:9" x14ac:dyDescent="0.25">
      <c r="A490" s="22">
        <v>1881</v>
      </c>
      <c r="B490" s="22" t="s">
        <v>59</v>
      </c>
      <c r="C490" s="22">
        <v>2019</v>
      </c>
      <c r="D490" s="22" t="str">
        <f>'2015'!$AE$1</f>
        <v>Patológia és kórszövettan</v>
      </c>
      <c r="E490" s="22" t="s">
        <v>186</v>
      </c>
      <c r="F490" s="22">
        <f>'2019'!AC217</f>
        <v>1008845</v>
      </c>
      <c r="G490" s="22" t="s">
        <v>187</v>
      </c>
      <c r="H490" s="22" t="s">
        <v>188</v>
      </c>
      <c r="I490" s="22" t="s">
        <v>189</v>
      </c>
    </row>
    <row r="491" spans="1:9" x14ac:dyDescent="0.25">
      <c r="A491" s="22">
        <v>1882</v>
      </c>
      <c r="B491" s="22" t="s">
        <v>60</v>
      </c>
      <c r="C491" s="22">
        <v>2019</v>
      </c>
      <c r="D491" s="22" t="str">
        <f>'2015'!$AE$1</f>
        <v>Patológia és kórszövettan</v>
      </c>
      <c r="E491" s="22" t="s">
        <v>186</v>
      </c>
      <c r="F491" s="22">
        <f>'2019'!AC218</f>
        <v>1013255</v>
      </c>
      <c r="G491" s="22" t="s">
        <v>187</v>
      </c>
      <c r="H491" s="22" t="s">
        <v>188</v>
      </c>
      <c r="I491" s="22" t="s">
        <v>189</v>
      </c>
    </row>
    <row r="492" spans="1:9" x14ac:dyDescent="0.25">
      <c r="A492" s="22">
        <v>1883</v>
      </c>
      <c r="B492" s="22" t="s">
        <v>61</v>
      </c>
      <c r="C492" s="22">
        <v>2019</v>
      </c>
      <c r="D492" s="22" t="str">
        <f>'2015'!$AE$1</f>
        <v>Patológia és kórszövettan</v>
      </c>
      <c r="E492" s="22" t="s">
        <v>186</v>
      </c>
      <c r="F492" s="22">
        <f>'2019'!AC219</f>
        <v>1009926</v>
      </c>
      <c r="G492" s="22" t="s">
        <v>187</v>
      </c>
      <c r="H492" s="22" t="s">
        <v>188</v>
      </c>
      <c r="I492" s="22" t="s">
        <v>189</v>
      </c>
    </row>
    <row r="493" spans="1:9" x14ac:dyDescent="0.25">
      <c r="A493" s="22">
        <v>1884</v>
      </c>
      <c r="B493" s="22" t="s">
        <v>62</v>
      </c>
      <c r="C493" s="22">
        <v>2019</v>
      </c>
      <c r="D493" s="22" t="str">
        <f>'2015'!$AE$1</f>
        <v>Patológia és kórszövettan</v>
      </c>
      <c r="E493" s="22" t="s">
        <v>186</v>
      </c>
      <c r="F493" s="22">
        <f>'2019'!AC220</f>
        <v>1008898</v>
      </c>
      <c r="G493" s="22" t="s">
        <v>187</v>
      </c>
      <c r="H493" s="22" t="s">
        <v>188</v>
      </c>
      <c r="I493" s="22" t="s">
        <v>189</v>
      </c>
    </row>
    <row r="494" spans="1:9" x14ac:dyDescent="0.25">
      <c r="A494" s="22">
        <v>1885</v>
      </c>
      <c r="B494" s="22" t="s">
        <v>63</v>
      </c>
      <c r="C494" s="22">
        <v>2019</v>
      </c>
      <c r="D494" s="22" t="str">
        <f>'2015'!$AE$1</f>
        <v>Patológia és kórszövettan</v>
      </c>
      <c r="E494" s="22" t="s">
        <v>186</v>
      </c>
      <c r="F494" s="22">
        <f>'2019'!AC221</f>
        <v>1009507</v>
      </c>
      <c r="G494" s="22" t="s">
        <v>187</v>
      </c>
      <c r="H494" s="22" t="s">
        <v>188</v>
      </c>
      <c r="I494" s="22" t="s">
        <v>189</v>
      </c>
    </row>
    <row r="495" spans="1:9" x14ac:dyDescent="0.25">
      <c r="A495" s="22">
        <v>1886</v>
      </c>
      <c r="B495" s="22" t="s">
        <v>31</v>
      </c>
      <c r="C495" s="22">
        <v>2019</v>
      </c>
      <c r="D495" s="22" t="str">
        <f>'2015'!$AE$1</f>
        <v>Patológia és kórszövettan</v>
      </c>
      <c r="E495" s="22" t="s">
        <v>163</v>
      </c>
      <c r="F495" s="23">
        <f>'2019'!AB193</f>
        <v>1010275.4</v>
      </c>
      <c r="G495" s="22" t="s">
        <v>187</v>
      </c>
      <c r="H495" s="22" t="s">
        <v>188</v>
      </c>
      <c r="I495" s="22" t="s">
        <v>189</v>
      </c>
    </row>
    <row r="496" spans="1:9" x14ac:dyDescent="0.25">
      <c r="A496" s="22">
        <v>1887</v>
      </c>
      <c r="B496" s="22" t="s">
        <v>33</v>
      </c>
      <c r="C496" s="22">
        <v>2019</v>
      </c>
      <c r="D496" s="22" t="str">
        <f>'2015'!$AE$1</f>
        <v>Patológia és kórszövettan</v>
      </c>
      <c r="E496" s="22" t="s">
        <v>163</v>
      </c>
      <c r="F496" s="23">
        <f>'2019'!AB194</f>
        <v>1010275.4</v>
      </c>
      <c r="G496" s="22" t="s">
        <v>187</v>
      </c>
      <c r="H496" s="22" t="s">
        <v>188</v>
      </c>
      <c r="I496" s="22" t="s">
        <v>189</v>
      </c>
    </row>
    <row r="497" spans="1:9" x14ac:dyDescent="0.25">
      <c r="A497" s="22">
        <v>1888</v>
      </c>
      <c r="B497" s="22" t="s">
        <v>35</v>
      </c>
      <c r="C497" s="22">
        <v>2019</v>
      </c>
      <c r="D497" s="22" t="str">
        <f>'2015'!$AE$1</f>
        <v>Patológia és kórszövettan</v>
      </c>
      <c r="E497" s="22" t="s">
        <v>163</v>
      </c>
      <c r="F497" s="23">
        <f>'2019'!AB195</f>
        <v>1008245.9</v>
      </c>
      <c r="G497" s="22" t="s">
        <v>187</v>
      </c>
      <c r="H497" s="22" t="s">
        <v>188</v>
      </c>
      <c r="I497" s="22" t="s">
        <v>189</v>
      </c>
    </row>
    <row r="498" spans="1:9" x14ac:dyDescent="0.25">
      <c r="A498" s="22">
        <v>1889</v>
      </c>
      <c r="B498" s="22" t="s">
        <v>37</v>
      </c>
      <c r="C498" s="22">
        <v>2019</v>
      </c>
      <c r="D498" s="22" t="str">
        <f>'2015'!$AE$1</f>
        <v>Patológia és kórszövettan</v>
      </c>
      <c r="E498" s="22" t="s">
        <v>163</v>
      </c>
      <c r="F498" s="23">
        <f>'2019'!AB196</f>
        <v>1007188.9</v>
      </c>
      <c r="G498" s="22" t="s">
        <v>187</v>
      </c>
      <c r="H498" s="22" t="s">
        <v>188</v>
      </c>
      <c r="I498" s="22" t="s">
        <v>189</v>
      </c>
    </row>
    <row r="499" spans="1:9" x14ac:dyDescent="0.25">
      <c r="A499" s="22">
        <v>1890</v>
      </c>
      <c r="B499" s="22" t="s">
        <v>38</v>
      </c>
      <c r="C499" s="22">
        <v>2019</v>
      </c>
      <c r="D499" s="22" t="str">
        <f>'2015'!$AE$1</f>
        <v>Patológia és kórszövettan</v>
      </c>
      <c r="E499" s="22" t="s">
        <v>163</v>
      </c>
      <c r="F499" s="23">
        <f>'2019'!AB197</f>
        <v>1007425.9</v>
      </c>
      <c r="G499" s="22" t="s">
        <v>187</v>
      </c>
      <c r="H499" s="22" t="s">
        <v>188</v>
      </c>
      <c r="I499" s="22" t="s">
        <v>189</v>
      </c>
    </row>
    <row r="500" spans="1:9" x14ac:dyDescent="0.25">
      <c r="A500" s="22">
        <v>1891</v>
      </c>
      <c r="B500" s="22" t="s">
        <v>39</v>
      </c>
      <c r="C500" s="22">
        <v>2019</v>
      </c>
      <c r="D500" s="22" t="str">
        <f>'2015'!$AE$1</f>
        <v>Patológia és kórszövettan</v>
      </c>
      <c r="E500" s="22" t="s">
        <v>163</v>
      </c>
      <c r="F500" s="23">
        <f>'2019'!AB198</f>
        <v>1007682.9</v>
      </c>
      <c r="G500" s="22" t="s">
        <v>187</v>
      </c>
      <c r="H500" s="22" t="s">
        <v>188</v>
      </c>
      <c r="I500" s="22" t="s">
        <v>189</v>
      </c>
    </row>
    <row r="501" spans="1:9" x14ac:dyDescent="0.25">
      <c r="A501" s="22">
        <v>1892</v>
      </c>
      <c r="B501" s="22" t="s">
        <v>41</v>
      </c>
      <c r="C501" s="22">
        <v>2019</v>
      </c>
      <c r="D501" s="22" t="str">
        <f>'2015'!$AE$1</f>
        <v>Patológia és kórszövettan</v>
      </c>
      <c r="E501" s="22" t="s">
        <v>163</v>
      </c>
      <c r="F501" s="23">
        <f>'2019'!AB199</f>
        <v>1012753.9</v>
      </c>
      <c r="G501" s="22" t="s">
        <v>187</v>
      </c>
      <c r="H501" s="22" t="s">
        <v>188</v>
      </c>
      <c r="I501" s="22" t="s">
        <v>189</v>
      </c>
    </row>
    <row r="502" spans="1:9" x14ac:dyDescent="0.25">
      <c r="A502" s="22">
        <v>1893</v>
      </c>
      <c r="B502" s="22" t="s">
        <v>42</v>
      </c>
      <c r="C502" s="22">
        <v>2019</v>
      </c>
      <c r="D502" s="22" t="str">
        <f>'2015'!$AE$1</f>
        <v>Patológia és kórszövettan</v>
      </c>
      <c r="E502" s="22" t="s">
        <v>163</v>
      </c>
      <c r="F502" s="23">
        <f>'2019'!AB200</f>
        <v>1008789.9</v>
      </c>
      <c r="G502" s="22" t="s">
        <v>187</v>
      </c>
      <c r="H502" s="22" t="s">
        <v>188</v>
      </c>
      <c r="I502" s="22" t="s">
        <v>189</v>
      </c>
    </row>
    <row r="503" spans="1:9" x14ac:dyDescent="0.25">
      <c r="A503" s="22">
        <v>1894</v>
      </c>
      <c r="B503" s="22" t="s">
        <v>43</v>
      </c>
      <c r="C503" s="22">
        <v>2019</v>
      </c>
      <c r="D503" s="22" t="str">
        <f>'2015'!$AE$1</f>
        <v>Patológia és kórszövettan</v>
      </c>
      <c r="E503" s="22" t="s">
        <v>163</v>
      </c>
      <c r="F503" s="23">
        <f>'2019'!AB201</f>
        <v>1009020.4</v>
      </c>
      <c r="G503" s="22" t="s">
        <v>187</v>
      </c>
      <c r="H503" s="22" t="s">
        <v>188</v>
      </c>
      <c r="I503" s="22" t="s">
        <v>189</v>
      </c>
    </row>
    <row r="504" spans="1:9" x14ac:dyDescent="0.25">
      <c r="A504" s="22">
        <v>1895</v>
      </c>
      <c r="B504" s="22" t="s">
        <v>44</v>
      </c>
      <c r="C504" s="22">
        <v>2019</v>
      </c>
      <c r="D504" s="22" t="str">
        <f>'2015'!$AE$1</f>
        <v>Patológia és kórszövettan</v>
      </c>
      <c r="E504" s="22" t="s">
        <v>163</v>
      </c>
      <c r="F504" s="23">
        <f>'2019'!AB202</f>
        <v>1010723.9</v>
      </c>
      <c r="G504" s="22" t="s">
        <v>187</v>
      </c>
      <c r="H504" s="22" t="s">
        <v>188</v>
      </c>
      <c r="I504" s="22" t="s">
        <v>189</v>
      </c>
    </row>
    <row r="505" spans="1:9" x14ac:dyDescent="0.25">
      <c r="A505" s="22">
        <v>1896</v>
      </c>
      <c r="B505" s="22" t="s">
        <v>45</v>
      </c>
      <c r="C505" s="22">
        <v>2019</v>
      </c>
      <c r="D505" s="22" t="str">
        <f>'2015'!$AE$1</f>
        <v>Patológia és kórszövettan</v>
      </c>
      <c r="E505" s="22" t="s">
        <v>163</v>
      </c>
      <c r="F505" s="23">
        <f>'2019'!AB203</f>
        <v>1012875.4</v>
      </c>
      <c r="G505" s="22" t="s">
        <v>187</v>
      </c>
      <c r="H505" s="22" t="s">
        <v>188</v>
      </c>
      <c r="I505" s="22" t="s">
        <v>189</v>
      </c>
    </row>
    <row r="506" spans="1:9" x14ac:dyDescent="0.25">
      <c r="A506" s="22">
        <v>1897</v>
      </c>
      <c r="B506" s="22" t="s">
        <v>46</v>
      </c>
      <c r="C506" s="22">
        <v>2019</v>
      </c>
      <c r="D506" s="22" t="str">
        <f>'2015'!$AE$1</f>
        <v>Patológia és kórszövettan</v>
      </c>
      <c r="E506" s="22" t="s">
        <v>163</v>
      </c>
      <c r="F506" s="23">
        <f>'2019'!AB204</f>
        <v>1008065.4</v>
      </c>
      <c r="G506" s="22" t="s">
        <v>187</v>
      </c>
      <c r="H506" s="22" t="s">
        <v>188</v>
      </c>
      <c r="I506" s="22" t="s">
        <v>189</v>
      </c>
    </row>
    <row r="507" spans="1:9" x14ac:dyDescent="0.25">
      <c r="A507" s="22">
        <v>1898</v>
      </c>
      <c r="B507" s="22" t="s">
        <v>47</v>
      </c>
      <c r="C507" s="22">
        <v>2019</v>
      </c>
      <c r="D507" s="22" t="str">
        <f>'2015'!$AE$1</f>
        <v>Patológia és kórszövettan</v>
      </c>
      <c r="E507" s="22" t="s">
        <v>163</v>
      </c>
      <c r="F507" s="23">
        <f>'2019'!AB205</f>
        <v>1009247.9</v>
      </c>
      <c r="G507" s="22" t="s">
        <v>187</v>
      </c>
      <c r="H507" s="22" t="s">
        <v>188</v>
      </c>
      <c r="I507" s="22" t="s">
        <v>189</v>
      </c>
    </row>
    <row r="508" spans="1:9" x14ac:dyDescent="0.25">
      <c r="A508" s="22">
        <v>1899</v>
      </c>
      <c r="B508" s="22" t="s">
        <v>48</v>
      </c>
      <c r="C508" s="22">
        <v>2019</v>
      </c>
      <c r="D508" s="22" t="str">
        <f>'2015'!$AE$1</f>
        <v>Patológia és kórszövettan</v>
      </c>
      <c r="E508" s="22" t="s">
        <v>163</v>
      </c>
      <c r="F508" s="23">
        <f>'2019'!AB206</f>
        <v>1010330.4</v>
      </c>
      <c r="G508" s="22" t="s">
        <v>187</v>
      </c>
      <c r="H508" s="22" t="s">
        <v>188</v>
      </c>
      <c r="I508" s="22" t="s">
        <v>189</v>
      </c>
    </row>
    <row r="509" spans="1:9" x14ac:dyDescent="0.25">
      <c r="A509" s="22">
        <v>1900</v>
      </c>
      <c r="B509" s="22" t="s">
        <v>49</v>
      </c>
      <c r="C509" s="22">
        <v>2019</v>
      </c>
      <c r="D509" s="22" t="str">
        <f>'2015'!$AE$1</f>
        <v>Patológia és kórszövettan</v>
      </c>
      <c r="E509" s="22" t="s">
        <v>163</v>
      </c>
      <c r="F509" s="23">
        <f>'2019'!AB207</f>
        <v>1009505.9</v>
      </c>
      <c r="G509" s="22" t="s">
        <v>187</v>
      </c>
      <c r="H509" s="22" t="s">
        <v>188</v>
      </c>
      <c r="I509" s="22" t="s">
        <v>189</v>
      </c>
    </row>
    <row r="510" spans="1:9" x14ac:dyDescent="0.25">
      <c r="A510" s="22">
        <v>1901</v>
      </c>
      <c r="B510" s="22" t="s">
        <v>50</v>
      </c>
      <c r="C510" s="22">
        <v>2019</v>
      </c>
      <c r="D510" s="22" t="str">
        <f>'2015'!$AE$1</f>
        <v>Patológia és kórszövettan</v>
      </c>
      <c r="E510" s="22" t="s">
        <v>163</v>
      </c>
      <c r="F510" s="23">
        <f>'2019'!AB208</f>
        <v>1008723.4</v>
      </c>
      <c r="G510" s="22" t="s">
        <v>187</v>
      </c>
      <c r="H510" s="22" t="s">
        <v>188</v>
      </c>
      <c r="I510" s="22" t="s">
        <v>189</v>
      </c>
    </row>
    <row r="511" spans="1:9" x14ac:dyDescent="0.25">
      <c r="A511" s="22">
        <v>1902</v>
      </c>
      <c r="B511" s="22" t="s">
        <v>51</v>
      </c>
      <c r="C511" s="22">
        <v>2019</v>
      </c>
      <c r="D511" s="22" t="str">
        <f>'2015'!$AE$1</f>
        <v>Patológia és kórszövettan</v>
      </c>
      <c r="E511" s="22" t="s">
        <v>163</v>
      </c>
      <c r="F511" s="23">
        <f>'2019'!AB209</f>
        <v>1008418.9</v>
      </c>
      <c r="G511" s="22" t="s">
        <v>187</v>
      </c>
      <c r="H511" s="22" t="s">
        <v>188</v>
      </c>
      <c r="I511" s="22" t="s">
        <v>189</v>
      </c>
    </row>
    <row r="512" spans="1:9" x14ac:dyDescent="0.25">
      <c r="A512" s="22">
        <v>1903</v>
      </c>
      <c r="B512" s="22" t="s">
        <v>52</v>
      </c>
      <c r="C512" s="22">
        <v>2019</v>
      </c>
      <c r="D512" s="22" t="str">
        <f>'2015'!$AE$1</f>
        <v>Patológia és kórszövettan</v>
      </c>
      <c r="E512" s="22" t="s">
        <v>163</v>
      </c>
      <c r="F512" s="23">
        <f>'2019'!AB210</f>
        <v>1007384.9</v>
      </c>
      <c r="G512" s="22" t="s">
        <v>187</v>
      </c>
      <c r="H512" s="22" t="s">
        <v>188</v>
      </c>
      <c r="I512" s="22" t="s">
        <v>189</v>
      </c>
    </row>
    <row r="513" spans="1:9" x14ac:dyDescent="0.25">
      <c r="A513" s="22">
        <v>1904</v>
      </c>
      <c r="B513" s="22" t="s">
        <v>53</v>
      </c>
      <c r="C513" s="22">
        <v>2019</v>
      </c>
      <c r="D513" s="22" t="str">
        <f>'2015'!$AE$1</f>
        <v>Patológia és kórszövettan</v>
      </c>
      <c r="E513" s="22" t="s">
        <v>163</v>
      </c>
      <c r="F513" s="23">
        <f>'2019'!AB211</f>
        <v>1008418.9</v>
      </c>
      <c r="G513" s="22" t="s">
        <v>187</v>
      </c>
      <c r="H513" s="22" t="s">
        <v>188</v>
      </c>
      <c r="I513" s="22" t="s">
        <v>189</v>
      </c>
    </row>
    <row r="514" spans="1:9" x14ac:dyDescent="0.25">
      <c r="A514" s="22">
        <v>1905</v>
      </c>
      <c r="B514" s="22" t="s">
        <v>54</v>
      </c>
      <c r="C514" s="22">
        <v>2019</v>
      </c>
      <c r="D514" s="22" t="str">
        <f>'2015'!$AE$1</f>
        <v>Patológia és kórszövettan</v>
      </c>
      <c r="E514" s="22" t="s">
        <v>163</v>
      </c>
      <c r="F514" s="23">
        <f>'2019'!AB212</f>
        <v>1009527.9</v>
      </c>
      <c r="G514" s="22" t="s">
        <v>187</v>
      </c>
      <c r="H514" s="22" t="s">
        <v>188</v>
      </c>
      <c r="I514" s="22" t="s">
        <v>189</v>
      </c>
    </row>
    <row r="515" spans="1:9" x14ac:dyDescent="0.25">
      <c r="A515" s="22">
        <v>1906</v>
      </c>
      <c r="B515" s="22" t="s">
        <v>55</v>
      </c>
      <c r="C515" s="22">
        <v>2019</v>
      </c>
      <c r="D515" s="22" t="str">
        <f>'2015'!$AE$1</f>
        <v>Patológia és kórszövettan</v>
      </c>
      <c r="E515" s="22" t="s">
        <v>163</v>
      </c>
      <c r="F515" s="23">
        <f>'2019'!AB213</f>
        <v>1005803.9</v>
      </c>
      <c r="G515" s="22" t="s">
        <v>187</v>
      </c>
      <c r="H515" s="22" t="s">
        <v>188</v>
      </c>
      <c r="I515" s="22" t="s">
        <v>189</v>
      </c>
    </row>
    <row r="516" spans="1:9" x14ac:dyDescent="0.25">
      <c r="A516" s="22">
        <v>1907</v>
      </c>
      <c r="B516" s="22" t="s">
        <v>56</v>
      </c>
      <c r="C516" s="22">
        <v>2019</v>
      </c>
      <c r="D516" s="22" t="str">
        <f>'2015'!$AE$1</f>
        <v>Patológia és kórszövettan</v>
      </c>
      <c r="E516" s="22" t="s">
        <v>163</v>
      </c>
      <c r="F516" s="23">
        <f>'2019'!AB214</f>
        <v>1009041.9</v>
      </c>
      <c r="G516" s="22" t="s">
        <v>187</v>
      </c>
      <c r="H516" s="22" t="s">
        <v>188</v>
      </c>
      <c r="I516" s="22" t="s">
        <v>189</v>
      </c>
    </row>
    <row r="517" spans="1:9" x14ac:dyDescent="0.25">
      <c r="A517" s="22">
        <v>1908</v>
      </c>
      <c r="B517" s="22" t="s">
        <v>57</v>
      </c>
      <c r="C517" s="22">
        <v>2019</v>
      </c>
      <c r="D517" s="22" t="str">
        <f>'2015'!$AE$1</f>
        <v>Patológia és kórszövettan</v>
      </c>
      <c r="E517" s="22" t="s">
        <v>163</v>
      </c>
      <c r="F517" s="23">
        <f>'2019'!AB215</f>
        <v>1008392.4</v>
      </c>
      <c r="G517" s="22" t="s">
        <v>187</v>
      </c>
      <c r="H517" s="22" t="s">
        <v>188</v>
      </c>
      <c r="I517" s="22" t="s">
        <v>189</v>
      </c>
    </row>
    <row r="518" spans="1:9" x14ac:dyDescent="0.25">
      <c r="A518" s="22">
        <v>1909</v>
      </c>
      <c r="B518" s="22" t="s">
        <v>58</v>
      </c>
      <c r="C518" s="22">
        <v>2019</v>
      </c>
      <c r="D518" s="22" t="str">
        <f>'2015'!$AE$1</f>
        <v>Patológia és kórszövettan</v>
      </c>
      <c r="E518" s="22" t="s">
        <v>163</v>
      </c>
      <c r="F518" s="23">
        <f>'2019'!AB216</f>
        <v>1008005.9</v>
      </c>
      <c r="G518" s="22" t="s">
        <v>187</v>
      </c>
      <c r="H518" s="22" t="s">
        <v>188</v>
      </c>
      <c r="I518" s="22" t="s">
        <v>189</v>
      </c>
    </row>
    <row r="519" spans="1:9" x14ac:dyDescent="0.25">
      <c r="A519" s="22">
        <v>1910</v>
      </c>
      <c r="B519" s="22" t="s">
        <v>59</v>
      </c>
      <c r="C519" s="22">
        <v>2019</v>
      </c>
      <c r="D519" s="22" t="str">
        <f>'2015'!$AE$1</f>
        <v>Patológia és kórszövettan</v>
      </c>
      <c r="E519" s="22" t="s">
        <v>163</v>
      </c>
      <c r="F519" s="23">
        <f>'2019'!AB217</f>
        <v>1008844.9</v>
      </c>
      <c r="G519" s="22" t="s">
        <v>187</v>
      </c>
      <c r="H519" s="22" t="s">
        <v>188</v>
      </c>
      <c r="I519" s="22" t="s">
        <v>189</v>
      </c>
    </row>
    <row r="520" spans="1:9" x14ac:dyDescent="0.25">
      <c r="A520" s="22">
        <v>1911</v>
      </c>
      <c r="B520" s="22" t="s">
        <v>60</v>
      </c>
      <c r="C520" s="22">
        <v>2019</v>
      </c>
      <c r="D520" s="22" t="str">
        <f>'2015'!$AE$1</f>
        <v>Patológia és kórszövettan</v>
      </c>
      <c r="E520" s="22" t="s">
        <v>163</v>
      </c>
      <c r="F520" s="23">
        <f>'2019'!AB218</f>
        <v>1013255.4</v>
      </c>
      <c r="G520" s="22" t="s">
        <v>187</v>
      </c>
      <c r="H520" s="22" t="s">
        <v>188</v>
      </c>
      <c r="I520" s="22" t="s">
        <v>189</v>
      </c>
    </row>
    <row r="521" spans="1:9" x14ac:dyDescent="0.25">
      <c r="A521" s="22">
        <v>1912</v>
      </c>
      <c r="B521" s="22" t="s">
        <v>61</v>
      </c>
      <c r="C521" s="22">
        <v>2019</v>
      </c>
      <c r="D521" s="22" t="str">
        <f>'2015'!$AE$1</f>
        <v>Patológia és kórszövettan</v>
      </c>
      <c r="E521" s="22" t="s">
        <v>163</v>
      </c>
      <c r="F521" s="23">
        <f>'2019'!AB219</f>
        <v>1009925.9</v>
      </c>
      <c r="G521" s="22" t="s">
        <v>187</v>
      </c>
      <c r="H521" s="22" t="s">
        <v>188</v>
      </c>
      <c r="I521" s="22" t="s">
        <v>189</v>
      </c>
    </row>
    <row r="522" spans="1:9" x14ac:dyDescent="0.25">
      <c r="A522" s="22">
        <v>1913</v>
      </c>
      <c r="B522" s="22" t="s">
        <v>62</v>
      </c>
      <c r="C522" s="22">
        <v>2019</v>
      </c>
      <c r="D522" s="22" t="str">
        <f>'2015'!$AE$1</f>
        <v>Patológia és kórszövettan</v>
      </c>
      <c r="E522" s="22" t="s">
        <v>163</v>
      </c>
      <c r="F522" s="23">
        <f>'2019'!AB220</f>
        <v>1008897.9</v>
      </c>
      <c r="G522" s="22" t="s">
        <v>187</v>
      </c>
      <c r="H522" s="22" t="s">
        <v>188</v>
      </c>
      <c r="I522" s="22" t="s">
        <v>189</v>
      </c>
    </row>
    <row r="523" spans="1:9" x14ac:dyDescent="0.25">
      <c r="A523" s="22">
        <v>1914</v>
      </c>
      <c r="B523" s="22" t="s">
        <v>63</v>
      </c>
      <c r="C523" s="22">
        <v>2019</v>
      </c>
      <c r="D523" s="22" t="str">
        <f>'2015'!$AE$1</f>
        <v>Patológia és kórszövettan</v>
      </c>
      <c r="E523" s="22" t="s">
        <v>163</v>
      </c>
      <c r="F523" s="23">
        <f>'2019'!AB221</f>
        <v>1009507.4</v>
      </c>
      <c r="G523" s="22" t="s">
        <v>187</v>
      </c>
      <c r="H523" s="22" t="s">
        <v>188</v>
      </c>
      <c r="I523" s="22" t="s">
        <v>189</v>
      </c>
    </row>
    <row r="524" spans="1:9" x14ac:dyDescent="0.25">
      <c r="A524" s="22">
        <v>1915</v>
      </c>
      <c r="B524" s="22" t="s">
        <v>31</v>
      </c>
      <c r="C524" s="22">
        <v>2019</v>
      </c>
      <c r="D524" s="22" t="str">
        <f>'2015'!$AE$1</f>
        <v>Patológia és kórszövettan</v>
      </c>
      <c r="E524" s="22" t="s">
        <v>165</v>
      </c>
      <c r="F524" s="22">
        <f>'2019'!AD193</f>
        <v>-0.4</v>
      </c>
      <c r="G524" s="22" t="s">
        <v>187</v>
      </c>
      <c r="H524" s="22" t="s">
        <v>188</v>
      </c>
      <c r="I524" s="22" t="s">
        <v>189</v>
      </c>
    </row>
    <row r="525" spans="1:9" x14ac:dyDescent="0.25">
      <c r="A525" s="22">
        <v>1916</v>
      </c>
      <c r="B525" s="22" t="s">
        <v>33</v>
      </c>
      <c r="C525" s="22">
        <v>2019</v>
      </c>
      <c r="D525" s="22" t="str">
        <f>'2015'!$AE$1</f>
        <v>Patológia és kórszövettan</v>
      </c>
      <c r="E525" s="22" t="s">
        <v>165</v>
      </c>
      <c r="F525" s="22">
        <f>'2019'!AD194</f>
        <v>-0.4</v>
      </c>
      <c r="G525" s="22" t="s">
        <v>187</v>
      </c>
      <c r="H525" s="22" t="s">
        <v>188</v>
      </c>
      <c r="I525" s="22" t="s">
        <v>189</v>
      </c>
    </row>
    <row r="526" spans="1:9" x14ac:dyDescent="0.25">
      <c r="A526" s="22">
        <v>1917</v>
      </c>
      <c r="B526" s="22" t="s">
        <v>35</v>
      </c>
      <c r="C526" s="22">
        <v>2019</v>
      </c>
      <c r="D526" s="22" t="str">
        <f>'2015'!$AE$1</f>
        <v>Patológia és kórszövettan</v>
      </c>
      <c r="E526" s="22" t="s">
        <v>165</v>
      </c>
      <c r="F526" s="22">
        <f>'2019'!AD195</f>
        <v>0.1</v>
      </c>
      <c r="G526" s="22" t="s">
        <v>187</v>
      </c>
      <c r="H526" s="22" t="s">
        <v>188</v>
      </c>
      <c r="I526" s="22" t="s">
        <v>189</v>
      </c>
    </row>
    <row r="527" spans="1:9" x14ac:dyDescent="0.25">
      <c r="A527" s="22">
        <v>1918</v>
      </c>
      <c r="B527" s="22" t="s">
        <v>37</v>
      </c>
      <c r="C527" s="22">
        <v>2019</v>
      </c>
      <c r="D527" s="22" t="str">
        <f>'2015'!$AE$1</f>
        <v>Patológia és kórszövettan</v>
      </c>
      <c r="E527" s="22" t="s">
        <v>165</v>
      </c>
      <c r="F527" s="22">
        <f>'2019'!AD196</f>
        <v>0.1</v>
      </c>
      <c r="G527" s="22" t="s">
        <v>187</v>
      </c>
      <c r="H527" s="22" t="s">
        <v>188</v>
      </c>
      <c r="I527" s="22" t="s">
        <v>189</v>
      </c>
    </row>
    <row r="528" spans="1:9" x14ac:dyDescent="0.25">
      <c r="A528" s="22">
        <v>1919</v>
      </c>
      <c r="B528" s="22" t="s">
        <v>38</v>
      </c>
      <c r="C528" s="22">
        <v>2019</v>
      </c>
      <c r="D528" s="22" t="str">
        <f>'2015'!$AE$1</f>
        <v>Patológia és kórszövettan</v>
      </c>
      <c r="E528" s="22" t="s">
        <v>165</v>
      </c>
      <c r="F528" s="22">
        <f>'2019'!AD197</f>
        <v>0.1</v>
      </c>
      <c r="G528" s="22" t="s">
        <v>187</v>
      </c>
      <c r="H528" s="22" t="s">
        <v>188</v>
      </c>
      <c r="I528" s="22" t="s">
        <v>189</v>
      </c>
    </row>
    <row r="529" spans="1:9" x14ac:dyDescent="0.25">
      <c r="A529" s="22">
        <v>1920</v>
      </c>
      <c r="B529" s="22" t="s">
        <v>39</v>
      </c>
      <c r="C529" s="22">
        <v>2019</v>
      </c>
      <c r="D529" s="22" t="str">
        <f>'2015'!$AE$1</f>
        <v>Patológia és kórszövettan</v>
      </c>
      <c r="E529" s="22" t="s">
        <v>165</v>
      </c>
      <c r="F529" s="22">
        <f>'2019'!AD198</f>
        <v>0.1</v>
      </c>
      <c r="G529" s="22" t="s">
        <v>187</v>
      </c>
      <c r="H529" s="22" t="s">
        <v>188</v>
      </c>
      <c r="I529" s="22" t="s">
        <v>189</v>
      </c>
    </row>
    <row r="530" spans="1:9" x14ac:dyDescent="0.25">
      <c r="A530" s="22">
        <v>1921</v>
      </c>
      <c r="B530" s="22" t="s">
        <v>41</v>
      </c>
      <c r="C530" s="22">
        <v>2019</v>
      </c>
      <c r="D530" s="22" t="str">
        <f>'2015'!$AE$1</f>
        <v>Patológia és kórszövettan</v>
      </c>
      <c r="E530" s="22" t="s">
        <v>165</v>
      </c>
      <c r="F530" s="22">
        <f>'2019'!AD199</f>
        <v>0.1</v>
      </c>
      <c r="G530" s="22" t="s">
        <v>187</v>
      </c>
      <c r="H530" s="22" t="s">
        <v>188</v>
      </c>
      <c r="I530" s="22" t="s">
        <v>189</v>
      </c>
    </row>
    <row r="531" spans="1:9" x14ac:dyDescent="0.25">
      <c r="A531" s="22">
        <v>1922</v>
      </c>
      <c r="B531" s="22" t="s">
        <v>42</v>
      </c>
      <c r="C531" s="22">
        <v>2019</v>
      </c>
      <c r="D531" s="22" t="str">
        <f>'2015'!$AE$1</f>
        <v>Patológia és kórszövettan</v>
      </c>
      <c r="E531" s="22" t="s">
        <v>165</v>
      </c>
      <c r="F531" s="22">
        <f>'2019'!AD200</f>
        <v>0.1</v>
      </c>
      <c r="G531" s="22" t="s">
        <v>187</v>
      </c>
      <c r="H531" s="22" t="s">
        <v>188</v>
      </c>
      <c r="I531" s="22" t="s">
        <v>189</v>
      </c>
    </row>
    <row r="532" spans="1:9" x14ac:dyDescent="0.25">
      <c r="A532" s="22">
        <v>1923</v>
      </c>
      <c r="B532" s="22" t="s">
        <v>43</v>
      </c>
      <c r="C532" s="22">
        <v>2019</v>
      </c>
      <c r="D532" s="22" t="str">
        <f>'2015'!$AE$1</f>
        <v>Patológia és kórszövettan</v>
      </c>
      <c r="E532" s="22" t="s">
        <v>165</v>
      </c>
      <c r="F532" s="22">
        <f>'2019'!AD201</f>
        <v>0.6</v>
      </c>
      <c r="G532" s="22" t="s">
        <v>187</v>
      </c>
      <c r="H532" s="22" t="s">
        <v>188</v>
      </c>
      <c r="I532" s="22" t="s">
        <v>189</v>
      </c>
    </row>
    <row r="533" spans="1:9" x14ac:dyDescent="0.25">
      <c r="A533" s="22">
        <v>1924</v>
      </c>
      <c r="B533" s="22" t="s">
        <v>44</v>
      </c>
      <c r="C533" s="22">
        <v>2019</v>
      </c>
      <c r="D533" s="22" t="str">
        <f>'2015'!$AE$1</f>
        <v>Patológia és kórszövettan</v>
      </c>
      <c r="E533" s="22" t="s">
        <v>165</v>
      </c>
      <c r="F533" s="22">
        <f>'2019'!AD202</f>
        <v>0.1</v>
      </c>
      <c r="G533" s="22" t="s">
        <v>187</v>
      </c>
      <c r="H533" s="22" t="s">
        <v>188</v>
      </c>
      <c r="I533" s="22" t="s">
        <v>189</v>
      </c>
    </row>
    <row r="534" spans="1:9" x14ac:dyDescent="0.25">
      <c r="A534" s="22">
        <v>1925</v>
      </c>
      <c r="B534" s="22" t="s">
        <v>45</v>
      </c>
      <c r="C534" s="22">
        <v>2019</v>
      </c>
      <c r="D534" s="22" t="str">
        <f>'2015'!$AE$1</f>
        <v>Patológia és kórszövettan</v>
      </c>
      <c r="E534" s="22" t="s">
        <v>165</v>
      </c>
      <c r="F534" s="22">
        <f>'2019'!AD203</f>
        <v>-0.4</v>
      </c>
      <c r="G534" s="22" t="s">
        <v>187</v>
      </c>
      <c r="H534" s="22" t="s">
        <v>188</v>
      </c>
      <c r="I534" s="22" t="s">
        <v>189</v>
      </c>
    </row>
    <row r="535" spans="1:9" x14ac:dyDescent="0.25">
      <c r="A535" s="22">
        <v>1926</v>
      </c>
      <c r="B535" s="22" t="s">
        <v>46</v>
      </c>
      <c r="C535" s="22">
        <v>2019</v>
      </c>
      <c r="D535" s="22" t="str">
        <f>'2015'!$AE$1</f>
        <v>Patológia és kórszövettan</v>
      </c>
      <c r="E535" s="22" t="s">
        <v>165</v>
      </c>
      <c r="F535" s="22">
        <f>'2019'!AD204</f>
        <v>0.6</v>
      </c>
      <c r="G535" s="22" t="s">
        <v>187</v>
      </c>
      <c r="H535" s="22" t="s">
        <v>188</v>
      </c>
      <c r="I535" s="22" t="s">
        <v>189</v>
      </c>
    </row>
    <row r="536" spans="1:9" x14ac:dyDescent="0.25">
      <c r="A536" s="22">
        <v>1927</v>
      </c>
      <c r="B536" s="22" t="s">
        <v>47</v>
      </c>
      <c r="C536" s="22">
        <v>2019</v>
      </c>
      <c r="D536" s="22" t="str">
        <f>'2015'!$AE$1</f>
        <v>Patológia és kórszövettan</v>
      </c>
      <c r="E536" s="22" t="s">
        <v>165</v>
      </c>
      <c r="F536" s="22">
        <f>'2019'!AD205</f>
        <v>0.1</v>
      </c>
      <c r="G536" s="22" t="s">
        <v>187</v>
      </c>
      <c r="H536" s="22" t="s">
        <v>188</v>
      </c>
      <c r="I536" s="22" t="s">
        <v>189</v>
      </c>
    </row>
    <row r="537" spans="1:9" x14ac:dyDescent="0.25">
      <c r="A537" s="22">
        <v>1928</v>
      </c>
      <c r="B537" s="22" t="s">
        <v>48</v>
      </c>
      <c r="C537" s="22">
        <v>2019</v>
      </c>
      <c r="D537" s="22" t="str">
        <f>'2015'!$AE$1</f>
        <v>Patológia és kórszövettan</v>
      </c>
      <c r="E537" s="22" t="s">
        <v>165</v>
      </c>
      <c r="F537" s="22">
        <f>'2019'!AD206</f>
        <v>-0.4</v>
      </c>
      <c r="G537" s="22" t="s">
        <v>187</v>
      </c>
      <c r="H537" s="22" t="s">
        <v>188</v>
      </c>
      <c r="I537" s="22" t="s">
        <v>189</v>
      </c>
    </row>
    <row r="538" spans="1:9" x14ac:dyDescent="0.25">
      <c r="A538" s="22">
        <v>1929</v>
      </c>
      <c r="B538" s="22" t="s">
        <v>49</v>
      </c>
      <c r="C538" s="22">
        <v>2019</v>
      </c>
      <c r="D538" s="22" t="str">
        <f>'2015'!$AE$1</f>
        <v>Patológia és kórszövettan</v>
      </c>
      <c r="E538" s="22" t="s">
        <v>165</v>
      </c>
      <c r="F538" s="22">
        <f>'2019'!AD207</f>
        <v>0.1</v>
      </c>
      <c r="G538" s="22" t="s">
        <v>187</v>
      </c>
      <c r="H538" s="22" t="s">
        <v>188</v>
      </c>
      <c r="I538" s="22" t="s">
        <v>189</v>
      </c>
    </row>
    <row r="539" spans="1:9" x14ac:dyDescent="0.25">
      <c r="A539" s="22">
        <v>1930</v>
      </c>
      <c r="B539" s="22" t="s">
        <v>50</v>
      </c>
      <c r="C539" s="22">
        <v>2019</v>
      </c>
      <c r="D539" s="22" t="str">
        <f>'2015'!$AE$1</f>
        <v>Patológia és kórszövettan</v>
      </c>
      <c r="E539" s="22" t="s">
        <v>165</v>
      </c>
      <c r="F539" s="22">
        <f>'2019'!AD208</f>
        <v>-0.4</v>
      </c>
      <c r="G539" s="22" t="s">
        <v>187</v>
      </c>
      <c r="H539" s="22" t="s">
        <v>188</v>
      </c>
      <c r="I539" s="22" t="s">
        <v>189</v>
      </c>
    </row>
    <row r="540" spans="1:9" x14ac:dyDescent="0.25">
      <c r="A540" s="22">
        <v>1931</v>
      </c>
      <c r="B540" s="22" t="s">
        <v>51</v>
      </c>
      <c r="C540" s="22">
        <v>2019</v>
      </c>
      <c r="D540" s="22" t="str">
        <f>'2015'!$AE$1</f>
        <v>Patológia és kórszövettan</v>
      </c>
      <c r="E540" s="22" t="s">
        <v>165</v>
      </c>
      <c r="F540" s="22">
        <f>'2019'!AD209</f>
        <v>0.1</v>
      </c>
      <c r="G540" s="22" t="s">
        <v>187</v>
      </c>
      <c r="H540" s="22" t="s">
        <v>188</v>
      </c>
      <c r="I540" s="22" t="s">
        <v>189</v>
      </c>
    </row>
    <row r="541" spans="1:9" x14ac:dyDescent="0.25">
      <c r="A541" s="22">
        <v>1932</v>
      </c>
      <c r="B541" s="22" t="s">
        <v>52</v>
      </c>
      <c r="C541" s="22">
        <v>2019</v>
      </c>
      <c r="D541" s="22" t="str">
        <f>'2015'!$AE$1</f>
        <v>Patológia és kórszövettan</v>
      </c>
      <c r="E541" s="22" t="s">
        <v>165</v>
      </c>
      <c r="F541" s="22">
        <f>'2019'!AD210</f>
        <v>0.1</v>
      </c>
      <c r="G541" s="22" t="s">
        <v>187</v>
      </c>
      <c r="H541" s="22" t="s">
        <v>188</v>
      </c>
      <c r="I541" s="22" t="s">
        <v>189</v>
      </c>
    </row>
    <row r="542" spans="1:9" x14ac:dyDescent="0.25">
      <c r="A542" s="22">
        <v>1933</v>
      </c>
      <c r="B542" s="22" t="s">
        <v>53</v>
      </c>
      <c r="C542" s="22">
        <v>2019</v>
      </c>
      <c r="D542" s="22" t="str">
        <f>'2015'!$AE$1</f>
        <v>Patológia és kórszövettan</v>
      </c>
      <c r="E542" s="22" t="s">
        <v>165</v>
      </c>
      <c r="F542" s="22">
        <f>'2019'!AD211</f>
        <v>0.1</v>
      </c>
      <c r="G542" s="22" t="s">
        <v>187</v>
      </c>
      <c r="H542" s="22" t="s">
        <v>188</v>
      </c>
      <c r="I542" s="22" t="s">
        <v>189</v>
      </c>
    </row>
    <row r="543" spans="1:9" x14ac:dyDescent="0.25">
      <c r="A543" s="22">
        <v>1934</v>
      </c>
      <c r="B543" s="22" t="s">
        <v>54</v>
      </c>
      <c r="C543" s="22">
        <v>2019</v>
      </c>
      <c r="D543" s="22" t="str">
        <f>'2015'!$AE$1</f>
        <v>Patológia és kórszövettan</v>
      </c>
      <c r="E543" s="22" t="s">
        <v>165</v>
      </c>
      <c r="F543" s="22">
        <f>'2019'!AD212</f>
        <v>0.1</v>
      </c>
      <c r="G543" s="22" t="s">
        <v>187</v>
      </c>
      <c r="H543" s="22" t="s">
        <v>188</v>
      </c>
      <c r="I543" s="22" t="s">
        <v>189</v>
      </c>
    </row>
    <row r="544" spans="1:9" x14ac:dyDescent="0.25">
      <c r="A544" s="22">
        <v>1935</v>
      </c>
      <c r="B544" s="22" t="s">
        <v>55</v>
      </c>
      <c r="C544" s="22">
        <v>2019</v>
      </c>
      <c r="D544" s="22" t="str">
        <f>'2015'!$AE$1</f>
        <v>Patológia és kórszövettan</v>
      </c>
      <c r="E544" s="22" t="s">
        <v>165</v>
      </c>
      <c r="F544" s="22">
        <f>'2019'!AD213</f>
        <v>0.1</v>
      </c>
      <c r="G544" s="22" t="s">
        <v>187</v>
      </c>
      <c r="H544" s="22" t="s">
        <v>188</v>
      </c>
      <c r="I544" s="22" t="s">
        <v>189</v>
      </c>
    </row>
    <row r="545" spans="1:9" x14ac:dyDescent="0.25">
      <c r="A545" s="22">
        <v>1936</v>
      </c>
      <c r="B545" s="22" t="s">
        <v>56</v>
      </c>
      <c r="C545" s="22">
        <v>2019</v>
      </c>
      <c r="D545" s="22" t="str">
        <f>'2015'!$AE$1</f>
        <v>Patológia és kórszövettan</v>
      </c>
      <c r="E545" s="22" t="s">
        <v>165</v>
      </c>
      <c r="F545" s="22">
        <f>'2019'!AD214</f>
        <v>0.1</v>
      </c>
      <c r="G545" s="22" t="s">
        <v>187</v>
      </c>
      <c r="H545" s="22" t="s">
        <v>188</v>
      </c>
      <c r="I545" s="22" t="s">
        <v>189</v>
      </c>
    </row>
    <row r="546" spans="1:9" x14ac:dyDescent="0.25">
      <c r="A546" s="22">
        <v>1937</v>
      </c>
      <c r="B546" s="22" t="s">
        <v>57</v>
      </c>
      <c r="C546" s="22">
        <v>2019</v>
      </c>
      <c r="D546" s="22" t="str">
        <f>'2015'!$AE$1</f>
        <v>Patológia és kórszövettan</v>
      </c>
      <c r="E546" s="22" t="s">
        <v>165</v>
      </c>
      <c r="F546" s="22">
        <f>'2019'!AD215</f>
        <v>0.6</v>
      </c>
      <c r="G546" s="22" t="s">
        <v>187</v>
      </c>
      <c r="H546" s="22" t="s">
        <v>188</v>
      </c>
      <c r="I546" s="22" t="s">
        <v>189</v>
      </c>
    </row>
    <row r="547" spans="1:9" x14ac:dyDescent="0.25">
      <c r="A547" s="22">
        <v>1938</v>
      </c>
      <c r="B547" s="22" t="s">
        <v>58</v>
      </c>
      <c r="C547" s="22">
        <v>2019</v>
      </c>
      <c r="D547" s="22" t="str">
        <f>'2015'!$AE$1</f>
        <v>Patológia és kórszövettan</v>
      </c>
      <c r="E547" s="22" t="s">
        <v>165</v>
      </c>
      <c r="F547" s="22">
        <f>'2019'!AD216</f>
        <v>0.1</v>
      </c>
      <c r="G547" s="22" t="s">
        <v>187</v>
      </c>
      <c r="H547" s="22" t="s">
        <v>188</v>
      </c>
      <c r="I547" s="22" t="s">
        <v>189</v>
      </c>
    </row>
    <row r="548" spans="1:9" x14ac:dyDescent="0.25">
      <c r="A548" s="22">
        <v>1939</v>
      </c>
      <c r="B548" s="22" t="s">
        <v>59</v>
      </c>
      <c r="C548" s="22">
        <v>2019</v>
      </c>
      <c r="D548" s="22" t="str">
        <f>'2015'!$AE$1</f>
        <v>Patológia és kórszövettan</v>
      </c>
      <c r="E548" s="22" t="s">
        <v>165</v>
      </c>
      <c r="F548" s="22">
        <f>'2019'!AD217</f>
        <v>0.1</v>
      </c>
      <c r="G548" s="22" t="s">
        <v>187</v>
      </c>
      <c r="H548" s="22" t="s">
        <v>188</v>
      </c>
      <c r="I548" s="22" t="s">
        <v>189</v>
      </c>
    </row>
    <row r="549" spans="1:9" x14ac:dyDescent="0.25">
      <c r="A549" s="22">
        <v>1940</v>
      </c>
      <c r="B549" s="22" t="s">
        <v>60</v>
      </c>
      <c r="C549" s="22">
        <v>2019</v>
      </c>
      <c r="D549" s="22" t="str">
        <f>'2015'!$AE$1</f>
        <v>Patológia és kórszövettan</v>
      </c>
      <c r="E549" s="22" t="s">
        <v>165</v>
      </c>
      <c r="F549" s="22">
        <f>'2019'!AD218</f>
        <v>-0.4</v>
      </c>
      <c r="G549" s="22" t="s">
        <v>187</v>
      </c>
      <c r="H549" s="22" t="s">
        <v>188</v>
      </c>
      <c r="I549" s="22" t="s">
        <v>189</v>
      </c>
    </row>
    <row r="550" spans="1:9" x14ac:dyDescent="0.25">
      <c r="A550" s="22">
        <v>1941</v>
      </c>
      <c r="B550" s="22" t="s">
        <v>61</v>
      </c>
      <c r="C550" s="22">
        <v>2019</v>
      </c>
      <c r="D550" s="22" t="str">
        <f>'2015'!$AE$1</f>
        <v>Patológia és kórszövettan</v>
      </c>
      <c r="E550" s="22" t="s">
        <v>165</v>
      </c>
      <c r="F550" s="22">
        <f>'2019'!AD219</f>
        <v>0.1</v>
      </c>
      <c r="G550" s="22" t="s">
        <v>187</v>
      </c>
      <c r="H550" s="22" t="s">
        <v>188</v>
      </c>
      <c r="I550" s="22" t="s">
        <v>189</v>
      </c>
    </row>
    <row r="551" spans="1:9" x14ac:dyDescent="0.25">
      <c r="A551" s="22">
        <v>1942</v>
      </c>
      <c r="B551" s="22" t="s">
        <v>62</v>
      </c>
      <c r="C551" s="22">
        <v>2019</v>
      </c>
      <c r="D551" s="22" t="str">
        <f>'2015'!$AE$1</f>
        <v>Patológia és kórszövettan</v>
      </c>
      <c r="E551" s="22" t="s">
        <v>165</v>
      </c>
      <c r="F551" s="22">
        <f>'2019'!AD220</f>
        <v>0.1</v>
      </c>
      <c r="G551" s="22" t="s">
        <v>187</v>
      </c>
      <c r="H551" s="22" t="s">
        <v>188</v>
      </c>
      <c r="I551" s="22" t="s">
        <v>189</v>
      </c>
    </row>
    <row r="552" spans="1:9" x14ac:dyDescent="0.25">
      <c r="A552" s="22">
        <v>1943</v>
      </c>
      <c r="B552" s="22" t="s">
        <v>63</v>
      </c>
      <c r="C552" s="22">
        <v>2019</v>
      </c>
      <c r="D552" s="22" t="str">
        <f>'2015'!$AE$1</f>
        <v>Patológia és kórszövettan</v>
      </c>
      <c r="E552" s="22" t="s">
        <v>165</v>
      </c>
      <c r="F552" s="22">
        <f>'2019'!AD221</f>
        <v>-0.4</v>
      </c>
      <c r="G552" s="22" t="s">
        <v>187</v>
      </c>
      <c r="H552" s="22" t="s">
        <v>188</v>
      </c>
      <c r="I552" s="22" t="s">
        <v>189</v>
      </c>
    </row>
    <row r="553" spans="1:9" x14ac:dyDescent="0.25">
      <c r="A553" s="22">
        <v>1944</v>
      </c>
      <c r="B553" s="22" t="s">
        <v>31</v>
      </c>
      <c r="C553" s="22">
        <v>2019</v>
      </c>
      <c r="D553" s="22" t="str">
        <f>'2015'!$AE$1</f>
        <v>Patológia és kórszövettan</v>
      </c>
      <c r="E553" s="22" t="s">
        <v>166</v>
      </c>
      <c r="F553" s="22">
        <f>'2019'!AE193</f>
        <v>0</v>
      </c>
      <c r="G553" s="22" t="s">
        <v>191</v>
      </c>
      <c r="H553" s="22" t="s">
        <v>188</v>
      </c>
      <c r="I553" s="22" t="s">
        <v>189</v>
      </c>
    </row>
    <row r="554" spans="1:9" x14ac:dyDescent="0.25">
      <c r="A554" s="22">
        <v>1945</v>
      </c>
      <c r="B554" s="22" t="s">
        <v>33</v>
      </c>
      <c r="C554" s="22">
        <v>2019</v>
      </c>
      <c r="D554" s="22" t="str">
        <f>'2015'!$AE$1</f>
        <v>Patológia és kórszövettan</v>
      </c>
      <c r="E554" s="22" t="s">
        <v>166</v>
      </c>
      <c r="F554" s="22">
        <f>'2019'!AE194</f>
        <v>0</v>
      </c>
      <c r="G554" s="22" t="s">
        <v>191</v>
      </c>
      <c r="H554" s="22" t="s">
        <v>188</v>
      </c>
      <c r="I554" s="22" t="s">
        <v>189</v>
      </c>
    </row>
    <row r="555" spans="1:9" x14ac:dyDescent="0.25">
      <c r="A555" s="22">
        <v>1946</v>
      </c>
      <c r="B555" s="22" t="s">
        <v>35</v>
      </c>
      <c r="C555" s="22">
        <v>2019</v>
      </c>
      <c r="D555" s="22" t="str">
        <f>'2015'!$AE$1</f>
        <v>Patológia és kórszövettan</v>
      </c>
      <c r="E555" s="22" t="s">
        <v>166</v>
      </c>
      <c r="F555" s="22">
        <f>'2019'!AE195</f>
        <v>0</v>
      </c>
      <c r="G555" s="22" t="s">
        <v>191</v>
      </c>
      <c r="H555" s="22" t="s">
        <v>188</v>
      </c>
      <c r="I555" s="22" t="s">
        <v>189</v>
      </c>
    </row>
    <row r="556" spans="1:9" x14ac:dyDescent="0.25">
      <c r="A556" s="22">
        <v>1947</v>
      </c>
      <c r="B556" s="22" t="s">
        <v>37</v>
      </c>
      <c r="C556" s="22">
        <v>2019</v>
      </c>
      <c r="D556" s="22" t="str">
        <f>'2015'!$AE$1</f>
        <v>Patológia és kórszövettan</v>
      </c>
      <c r="E556" s="22" t="s">
        <v>166</v>
      </c>
      <c r="F556" s="22">
        <f>'2019'!AE196</f>
        <v>0</v>
      </c>
      <c r="G556" s="22" t="s">
        <v>191</v>
      </c>
      <c r="H556" s="22" t="s">
        <v>188</v>
      </c>
      <c r="I556" s="22" t="s">
        <v>189</v>
      </c>
    </row>
    <row r="557" spans="1:9" x14ac:dyDescent="0.25">
      <c r="A557" s="22">
        <v>1948</v>
      </c>
      <c r="B557" s="22" t="s">
        <v>38</v>
      </c>
      <c r="C557" s="22">
        <v>2019</v>
      </c>
      <c r="D557" s="22" t="str">
        <f>'2015'!$AE$1</f>
        <v>Patológia és kórszövettan</v>
      </c>
      <c r="E557" s="22" t="s">
        <v>166</v>
      </c>
      <c r="F557" s="22">
        <f>'2019'!AE197</f>
        <v>0</v>
      </c>
      <c r="G557" s="22" t="s">
        <v>191</v>
      </c>
      <c r="H557" s="22" t="s">
        <v>188</v>
      </c>
      <c r="I557" s="22" t="s">
        <v>189</v>
      </c>
    </row>
    <row r="558" spans="1:9" x14ac:dyDescent="0.25">
      <c r="A558" s="22">
        <v>1949</v>
      </c>
      <c r="B558" s="22" t="s">
        <v>39</v>
      </c>
      <c r="C558" s="22">
        <v>2019</v>
      </c>
      <c r="D558" s="22" t="str">
        <f>'2015'!$AE$1</f>
        <v>Patológia és kórszövettan</v>
      </c>
      <c r="E558" s="22" t="s">
        <v>166</v>
      </c>
      <c r="F558" s="22">
        <f>'2019'!AE198</f>
        <v>0</v>
      </c>
      <c r="G558" s="22" t="s">
        <v>191</v>
      </c>
      <c r="H558" s="22" t="s">
        <v>188</v>
      </c>
      <c r="I558" s="22" t="s">
        <v>189</v>
      </c>
    </row>
    <row r="559" spans="1:9" x14ac:dyDescent="0.25">
      <c r="A559" s="22">
        <v>1950</v>
      </c>
      <c r="B559" s="22" t="s">
        <v>41</v>
      </c>
      <c r="C559" s="22">
        <v>2019</v>
      </c>
      <c r="D559" s="22" t="str">
        <f>'2015'!$AE$1</f>
        <v>Patológia és kórszövettan</v>
      </c>
      <c r="E559" s="22" t="s">
        <v>166</v>
      </c>
      <c r="F559" s="22">
        <f>'2019'!AE199</f>
        <v>0</v>
      </c>
      <c r="G559" s="22" t="s">
        <v>191</v>
      </c>
      <c r="H559" s="22" t="s">
        <v>188</v>
      </c>
      <c r="I559" s="22" t="s">
        <v>189</v>
      </c>
    </row>
    <row r="560" spans="1:9" x14ac:dyDescent="0.25">
      <c r="A560" s="22">
        <v>1951</v>
      </c>
      <c r="B560" s="22" t="s">
        <v>42</v>
      </c>
      <c r="C560" s="22">
        <v>2019</v>
      </c>
      <c r="D560" s="22" t="str">
        <f>'2015'!$AE$1</f>
        <v>Patológia és kórszövettan</v>
      </c>
      <c r="E560" s="22" t="s">
        <v>166</v>
      </c>
      <c r="F560" s="22">
        <f>'2019'!AE200</f>
        <v>0</v>
      </c>
      <c r="G560" s="22" t="s">
        <v>191</v>
      </c>
      <c r="H560" s="22" t="s">
        <v>188</v>
      </c>
      <c r="I560" s="22" t="s">
        <v>189</v>
      </c>
    </row>
    <row r="561" spans="1:9" x14ac:dyDescent="0.25">
      <c r="A561" s="22">
        <v>1952</v>
      </c>
      <c r="B561" s="22" t="s">
        <v>43</v>
      </c>
      <c r="C561" s="22">
        <v>2019</v>
      </c>
      <c r="D561" s="22" t="str">
        <f>'2015'!$AE$1</f>
        <v>Patológia és kórszövettan</v>
      </c>
      <c r="E561" s="22" t="s">
        <v>166</v>
      </c>
      <c r="F561" s="22">
        <f>'2019'!AE201</f>
        <v>0</v>
      </c>
      <c r="G561" s="22" t="s">
        <v>191</v>
      </c>
      <c r="H561" s="22" t="s">
        <v>188</v>
      </c>
      <c r="I561" s="22" t="s">
        <v>189</v>
      </c>
    </row>
    <row r="562" spans="1:9" x14ac:dyDescent="0.25">
      <c r="A562" s="22">
        <v>1953</v>
      </c>
      <c r="B562" s="22" t="s">
        <v>44</v>
      </c>
      <c r="C562" s="22">
        <v>2019</v>
      </c>
      <c r="D562" s="22" t="str">
        <f>'2015'!$AE$1</f>
        <v>Patológia és kórszövettan</v>
      </c>
      <c r="E562" s="22" t="s">
        <v>166</v>
      </c>
      <c r="F562" s="22">
        <f>'2019'!AE202</f>
        <v>0</v>
      </c>
      <c r="G562" s="22" t="s">
        <v>191</v>
      </c>
      <c r="H562" s="22" t="s">
        <v>188</v>
      </c>
      <c r="I562" s="22" t="s">
        <v>189</v>
      </c>
    </row>
    <row r="563" spans="1:9" x14ac:dyDescent="0.25">
      <c r="A563" s="22">
        <v>1954</v>
      </c>
      <c r="B563" s="22" t="s">
        <v>45</v>
      </c>
      <c r="C563" s="22">
        <v>2019</v>
      </c>
      <c r="D563" s="22" t="str">
        <f>'2015'!$AE$1</f>
        <v>Patológia és kórszövettan</v>
      </c>
      <c r="E563" s="22" t="s">
        <v>166</v>
      </c>
      <c r="F563" s="22">
        <f>'2019'!AE203</f>
        <v>0</v>
      </c>
      <c r="G563" s="22" t="s">
        <v>191</v>
      </c>
      <c r="H563" s="22" t="s">
        <v>188</v>
      </c>
      <c r="I563" s="22" t="s">
        <v>189</v>
      </c>
    </row>
    <row r="564" spans="1:9" x14ac:dyDescent="0.25">
      <c r="A564" s="22">
        <v>1955</v>
      </c>
      <c r="B564" s="22" t="s">
        <v>46</v>
      </c>
      <c r="C564" s="22">
        <v>2019</v>
      </c>
      <c r="D564" s="22" t="str">
        <f>'2015'!$AE$1</f>
        <v>Patológia és kórszövettan</v>
      </c>
      <c r="E564" s="22" t="s">
        <v>166</v>
      </c>
      <c r="F564" s="22">
        <f>'2019'!AE204</f>
        <v>0</v>
      </c>
      <c r="G564" s="22" t="s">
        <v>191</v>
      </c>
      <c r="H564" s="22" t="s">
        <v>188</v>
      </c>
      <c r="I564" s="22" t="s">
        <v>189</v>
      </c>
    </row>
    <row r="565" spans="1:9" x14ac:dyDescent="0.25">
      <c r="A565" s="22">
        <v>1956</v>
      </c>
      <c r="B565" s="22" t="s">
        <v>47</v>
      </c>
      <c r="C565" s="22">
        <v>2019</v>
      </c>
      <c r="D565" s="22" t="str">
        <f>'2015'!$AE$1</f>
        <v>Patológia és kórszövettan</v>
      </c>
      <c r="E565" s="22" t="s">
        <v>166</v>
      </c>
      <c r="F565" s="22">
        <f>'2019'!AE205</f>
        <v>0</v>
      </c>
      <c r="G565" s="22" t="s">
        <v>191</v>
      </c>
      <c r="H565" s="22" t="s">
        <v>188</v>
      </c>
      <c r="I565" s="22" t="s">
        <v>189</v>
      </c>
    </row>
    <row r="566" spans="1:9" x14ac:dyDescent="0.25">
      <c r="A566" s="22">
        <v>1957</v>
      </c>
      <c r="B566" s="22" t="s">
        <v>48</v>
      </c>
      <c r="C566" s="22">
        <v>2019</v>
      </c>
      <c r="D566" s="22" t="str">
        <f>'2015'!$AE$1</f>
        <v>Patológia és kórszövettan</v>
      </c>
      <c r="E566" s="22" t="s">
        <v>166</v>
      </c>
      <c r="F566" s="22">
        <f>'2019'!AE206</f>
        <v>0</v>
      </c>
      <c r="G566" s="22" t="s">
        <v>191</v>
      </c>
      <c r="H566" s="22" t="s">
        <v>188</v>
      </c>
      <c r="I566" s="22" t="s">
        <v>189</v>
      </c>
    </row>
    <row r="567" spans="1:9" x14ac:dyDescent="0.25">
      <c r="A567" s="22">
        <v>1958</v>
      </c>
      <c r="B567" s="22" t="s">
        <v>49</v>
      </c>
      <c r="C567" s="22">
        <v>2019</v>
      </c>
      <c r="D567" s="22" t="str">
        <f>'2015'!$AE$1</f>
        <v>Patológia és kórszövettan</v>
      </c>
      <c r="E567" s="22" t="s">
        <v>166</v>
      </c>
      <c r="F567" s="22">
        <f>'2019'!AE207</f>
        <v>0</v>
      </c>
      <c r="G567" s="22" t="s">
        <v>191</v>
      </c>
      <c r="H567" s="22" t="s">
        <v>188</v>
      </c>
      <c r="I567" s="22" t="s">
        <v>189</v>
      </c>
    </row>
    <row r="568" spans="1:9" x14ac:dyDescent="0.25">
      <c r="A568" s="22">
        <v>1959</v>
      </c>
      <c r="B568" s="22" t="s">
        <v>50</v>
      </c>
      <c r="C568" s="22">
        <v>2019</v>
      </c>
      <c r="D568" s="22" t="str">
        <f>'2015'!$AE$1</f>
        <v>Patológia és kórszövettan</v>
      </c>
      <c r="E568" s="22" t="s">
        <v>166</v>
      </c>
      <c r="F568" s="22">
        <f>'2019'!AE208</f>
        <v>0</v>
      </c>
      <c r="G568" s="22" t="s">
        <v>191</v>
      </c>
      <c r="H568" s="22" t="s">
        <v>188</v>
      </c>
      <c r="I568" s="22" t="s">
        <v>189</v>
      </c>
    </row>
    <row r="569" spans="1:9" x14ac:dyDescent="0.25">
      <c r="A569" s="22">
        <v>1960</v>
      </c>
      <c r="B569" s="22" t="s">
        <v>51</v>
      </c>
      <c r="C569" s="22">
        <v>2019</v>
      </c>
      <c r="D569" s="22" t="str">
        <f>'2015'!$AE$1</f>
        <v>Patológia és kórszövettan</v>
      </c>
      <c r="E569" s="22" t="s">
        <v>166</v>
      </c>
      <c r="F569" s="22">
        <f>'2019'!AE209</f>
        <v>0</v>
      </c>
      <c r="G569" s="22" t="s">
        <v>191</v>
      </c>
      <c r="H569" s="22" t="s">
        <v>188</v>
      </c>
      <c r="I569" s="22" t="s">
        <v>189</v>
      </c>
    </row>
    <row r="570" spans="1:9" x14ac:dyDescent="0.25">
      <c r="A570" s="22">
        <v>1961</v>
      </c>
      <c r="B570" s="22" t="s">
        <v>52</v>
      </c>
      <c r="C570" s="22">
        <v>2019</v>
      </c>
      <c r="D570" s="22" t="str">
        <f>'2015'!$AE$1</f>
        <v>Patológia és kórszövettan</v>
      </c>
      <c r="E570" s="22" t="s">
        <v>166</v>
      </c>
      <c r="F570" s="22">
        <f>'2019'!AE210</f>
        <v>0</v>
      </c>
      <c r="G570" s="22" t="s">
        <v>191</v>
      </c>
      <c r="H570" s="22" t="s">
        <v>188</v>
      </c>
      <c r="I570" s="22" t="s">
        <v>189</v>
      </c>
    </row>
    <row r="571" spans="1:9" x14ac:dyDescent="0.25">
      <c r="A571" s="22">
        <v>1962</v>
      </c>
      <c r="B571" s="22" t="s">
        <v>53</v>
      </c>
      <c r="C571" s="22">
        <v>2019</v>
      </c>
      <c r="D571" s="22" t="str">
        <f>'2015'!$AE$1</f>
        <v>Patológia és kórszövettan</v>
      </c>
      <c r="E571" s="22" t="s">
        <v>166</v>
      </c>
      <c r="F571" s="22">
        <f>'2019'!AE211</f>
        <v>0</v>
      </c>
      <c r="G571" s="22" t="s">
        <v>191</v>
      </c>
      <c r="H571" s="22" t="s">
        <v>188</v>
      </c>
      <c r="I571" s="22" t="s">
        <v>189</v>
      </c>
    </row>
    <row r="572" spans="1:9" x14ac:dyDescent="0.25">
      <c r="A572" s="22">
        <v>1963</v>
      </c>
      <c r="B572" s="22" t="s">
        <v>54</v>
      </c>
      <c r="C572" s="22">
        <v>2019</v>
      </c>
      <c r="D572" s="22" t="str">
        <f>'2015'!$AE$1</f>
        <v>Patológia és kórszövettan</v>
      </c>
      <c r="E572" s="22" t="s">
        <v>166</v>
      </c>
      <c r="F572" s="22">
        <f>'2019'!AE212</f>
        <v>0</v>
      </c>
      <c r="G572" s="22" t="s">
        <v>191</v>
      </c>
      <c r="H572" s="22" t="s">
        <v>188</v>
      </c>
      <c r="I572" s="22" t="s">
        <v>189</v>
      </c>
    </row>
    <row r="573" spans="1:9" x14ac:dyDescent="0.25">
      <c r="A573" s="22">
        <v>1964</v>
      </c>
      <c r="B573" s="22" t="s">
        <v>55</v>
      </c>
      <c r="C573" s="22">
        <v>2019</v>
      </c>
      <c r="D573" s="22" t="str">
        <f>'2015'!$AE$1</f>
        <v>Patológia és kórszövettan</v>
      </c>
      <c r="E573" s="22" t="s">
        <v>166</v>
      </c>
      <c r="F573" s="22">
        <f>'2019'!AE213</f>
        <v>0</v>
      </c>
      <c r="G573" s="22" t="s">
        <v>191</v>
      </c>
      <c r="H573" s="22" t="s">
        <v>188</v>
      </c>
      <c r="I573" s="22" t="s">
        <v>189</v>
      </c>
    </row>
    <row r="574" spans="1:9" x14ac:dyDescent="0.25">
      <c r="A574" s="22">
        <v>1965</v>
      </c>
      <c r="B574" s="22" t="s">
        <v>56</v>
      </c>
      <c r="C574" s="22">
        <v>2019</v>
      </c>
      <c r="D574" s="22" t="str">
        <f>'2015'!$AE$1</f>
        <v>Patológia és kórszövettan</v>
      </c>
      <c r="E574" s="22" t="s">
        <v>166</v>
      </c>
      <c r="F574" s="22">
        <f>'2019'!AE214</f>
        <v>0</v>
      </c>
      <c r="G574" s="22" t="s">
        <v>191</v>
      </c>
      <c r="H574" s="22" t="s">
        <v>188</v>
      </c>
      <c r="I574" s="22" t="s">
        <v>189</v>
      </c>
    </row>
    <row r="575" spans="1:9" x14ac:dyDescent="0.25">
      <c r="A575" s="22">
        <v>1966</v>
      </c>
      <c r="B575" s="22" t="s">
        <v>57</v>
      </c>
      <c r="C575" s="22">
        <v>2019</v>
      </c>
      <c r="D575" s="22" t="str">
        <f>'2015'!$AE$1</f>
        <v>Patológia és kórszövettan</v>
      </c>
      <c r="E575" s="22" t="s">
        <v>166</v>
      </c>
      <c r="F575" s="22">
        <f>'2019'!AE215</f>
        <v>0</v>
      </c>
      <c r="G575" s="22" t="s">
        <v>191</v>
      </c>
      <c r="H575" s="22" t="s">
        <v>188</v>
      </c>
      <c r="I575" s="22" t="s">
        <v>189</v>
      </c>
    </row>
    <row r="576" spans="1:9" x14ac:dyDescent="0.25">
      <c r="A576" s="22">
        <v>1967</v>
      </c>
      <c r="B576" s="22" t="s">
        <v>58</v>
      </c>
      <c r="C576" s="22">
        <v>2019</v>
      </c>
      <c r="D576" s="22" t="str">
        <f>'2015'!$AE$1</f>
        <v>Patológia és kórszövettan</v>
      </c>
      <c r="E576" s="22" t="s">
        <v>166</v>
      </c>
      <c r="F576" s="22">
        <f>'2019'!AE216</f>
        <v>0</v>
      </c>
      <c r="G576" s="22" t="s">
        <v>191</v>
      </c>
      <c r="H576" s="22" t="s">
        <v>188</v>
      </c>
      <c r="I576" s="22" t="s">
        <v>189</v>
      </c>
    </row>
    <row r="577" spans="1:9" x14ac:dyDescent="0.25">
      <c r="A577" s="22">
        <v>1968</v>
      </c>
      <c r="B577" s="22" t="s">
        <v>59</v>
      </c>
      <c r="C577" s="22">
        <v>2019</v>
      </c>
      <c r="D577" s="22" t="str">
        <f>'2015'!$AE$1</f>
        <v>Patológia és kórszövettan</v>
      </c>
      <c r="E577" s="22" t="s">
        <v>166</v>
      </c>
      <c r="F577" s="22">
        <f>'2019'!AE217</f>
        <v>0</v>
      </c>
      <c r="G577" s="22" t="s">
        <v>191</v>
      </c>
      <c r="H577" s="22" t="s">
        <v>188</v>
      </c>
      <c r="I577" s="22" t="s">
        <v>189</v>
      </c>
    </row>
    <row r="578" spans="1:9" x14ac:dyDescent="0.25">
      <c r="A578" s="22">
        <v>1969</v>
      </c>
      <c r="B578" s="22" t="s">
        <v>60</v>
      </c>
      <c r="C578" s="22">
        <v>2019</v>
      </c>
      <c r="D578" s="22" t="str">
        <f>'2015'!$AE$1</f>
        <v>Patológia és kórszövettan</v>
      </c>
      <c r="E578" s="22" t="s">
        <v>166</v>
      </c>
      <c r="F578" s="22">
        <f>'2019'!AE218</f>
        <v>0</v>
      </c>
      <c r="G578" s="22" t="s">
        <v>191</v>
      </c>
      <c r="H578" s="22" t="s">
        <v>188</v>
      </c>
      <c r="I578" s="22" t="s">
        <v>189</v>
      </c>
    </row>
    <row r="579" spans="1:9" x14ac:dyDescent="0.25">
      <c r="A579" s="22">
        <v>1970</v>
      </c>
      <c r="B579" s="22" t="s">
        <v>61</v>
      </c>
      <c r="C579" s="22">
        <v>2019</v>
      </c>
      <c r="D579" s="22" t="str">
        <f>'2015'!$AE$1</f>
        <v>Patológia és kórszövettan</v>
      </c>
      <c r="E579" s="22" t="s">
        <v>166</v>
      </c>
      <c r="F579" s="22">
        <f>'2019'!AE219</f>
        <v>0</v>
      </c>
      <c r="G579" s="22" t="s">
        <v>191</v>
      </c>
      <c r="H579" s="22" t="s">
        <v>188</v>
      </c>
      <c r="I579" s="22" t="s">
        <v>189</v>
      </c>
    </row>
    <row r="580" spans="1:9" x14ac:dyDescent="0.25">
      <c r="A580" s="22">
        <v>1971</v>
      </c>
      <c r="B580" s="22" t="s">
        <v>62</v>
      </c>
      <c r="C580" s="22">
        <v>2019</v>
      </c>
      <c r="D580" s="22" t="str">
        <f>'2015'!$AE$1</f>
        <v>Patológia és kórszövettan</v>
      </c>
      <c r="E580" s="22" t="s">
        <v>166</v>
      </c>
      <c r="F580" s="22">
        <f>'2019'!AE220</f>
        <v>0</v>
      </c>
      <c r="G580" s="22" t="s">
        <v>191</v>
      </c>
      <c r="H580" s="22" t="s">
        <v>188</v>
      </c>
      <c r="I580" s="22" t="s">
        <v>189</v>
      </c>
    </row>
    <row r="581" spans="1:9" x14ac:dyDescent="0.25">
      <c r="A581" s="22">
        <v>1972</v>
      </c>
      <c r="B581" s="22" t="s">
        <v>63</v>
      </c>
      <c r="C581" s="22">
        <v>2019</v>
      </c>
      <c r="D581" s="22" t="str">
        <f>'2015'!$AE$1</f>
        <v>Patológia és kórszövettan</v>
      </c>
      <c r="E581" s="22" t="s">
        <v>166</v>
      </c>
      <c r="F581" s="22">
        <f>'2019'!AE221</f>
        <v>0</v>
      </c>
      <c r="G581" s="22" t="s">
        <v>191</v>
      </c>
      <c r="H581" s="22" t="s">
        <v>188</v>
      </c>
      <c r="I581" s="22" t="s">
        <v>189</v>
      </c>
    </row>
    <row r="582" spans="1:9" x14ac:dyDescent="0.25">
      <c r="A582" s="22">
        <v>1973</v>
      </c>
      <c r="B582" s="22" t="s">
        <v>31</v>
      </c>
      <c r="C582" s="22">
        <v>2020</v>
      </c>
      <c r="D582" s="22" t="str">
        <f>'2015'!$AE$1</f>
        <v>Patológia és kórszövettan</v>
      </c>
      <c r="E582" s="22" t="s">
        <v>186</v>
      </c>
      <c r="F582" s="22">
        <f>'2020'!AC193</f>
        <v>1007855</v>
      </c>
      <c r="G582" s="22" t="s">
        <v>187</v>
      </c>
      <c r="H582" s="22" t="s">
        <v>188</v>
      </c>
      <c r="I582" s="22" t="s">
        <v>189</v>
      </c>
    </row>
    <row r="583" spans="1:9" x14ac:dyDescent="0.25">
      <c r="A583" s="22">
        <v>1974</v>
      </c>
      <c r="B583" s="22" t="s">
        <v>33</v>
      </c>
      <c r="C583" s="22">
        <v>2020</v>
      </c>
      <c r="D583" s="22" t="str">
        <f>'2015'!$AE$1</f>
        <v>Patológia és kórszövettan</v>
      </c>
      <c r="E583" s="22" t="s">
        <v>186</v>
      </c>
      <c r="F583" s="22">
        <f>'2020'!AC194</f>
        <v>1007855</v>
      </c>
      <c r="G583" s="22" t="s">
        <v>187</v>
      </c>
      <c r="H583" s="22" t="s">
        <v>188</v>
      </c>
      <c r="I583" s="22" t="s">
        <v>189</v>
      </c>
    </row>
    <row r="584" spans="1:9" x14ac:dyDescent="0.25">
      <c r="A584" s="22">
        <v>1975</v>
      </c>
      <c r="B584" s="22" t="s">
        <v>35</v>
      </c>
      <c r="C584" s="22">
        <v>2020</v>
      </c>
      <c r="D584" s="22" t="str">
        <f>'2015'!$AE$1</f>
        <v>Patológia és kórszövettan</v>
      </c>
      <c r="E584" s="22" t="s">
        <v>186</v>
      </c>
      <c r="F584" s="22">
        <f>'2020'!AC195</f>
        <v>1006159</v>
      </c>
      <c r="G584" s="22" t="s">
        <v>187</v>
      </c>
      <c r="H584" s="22" t="s">
        <v>188</v>
      </c>
      <c r="I584" s="22" t="s">
        <v>189</v>
      </c>
    </row>
    <row r="585" spans="1:9" x14ac:dyDescent="0.25">
      <c r="A585" s="22">
        <v>1976</v>
      </c>
      <c r="B585" s="22" t="s">
        <v>37</v>
      </c>
      <c r="C585" s="22">
        <v>2020</v>
      </c>
      <c r="D585" s="22" t="str">
        <f>'2015'!$AE$1</f>
        <v>Patológia és kórszövettan</v>
      </c>
      <c r="E585" s="22" t="s">
        <v>186</v>
      </c>
      <c r="F585" s="22">
        <f>'2020'!AC196</f>
        <v>1005062</v>
      </c>
      <c r="G585" s="22" t="s">
        <v>187</v>
      </c>
      <c r="H585" s="22" t="s">
        <v>188</v>
      </c>
      <c r="I585" s="22" t="s">
        <v>189</v>
      </c>
    </row>
    <row r="586" spans="1:9" x14ac:dyDescent="0.25">
      <c r="A586" s="22">
        <v>1977</v>
      </c>
      <c r="B586" s="22" t="s">
        <v>38</v>
      </c>
      <c r="C586" s="22">
        <v>2020</v>
      </c>
      <c r="D586" s="22" t="str">
        <f>'2015'!$AE$1</f>
        <v>Patológia és kórszövettan</v>
      </c>
      <c r="E586" s="22" t="s">
        <v>186</v>
      </c>
      <c r="F586" s="22">
        <f>'2020'!AC197</f>
        <v>1005707</v>
      </c>
      <c r="G586" s="22" t="s">
        <v>187</v>
      </c>
      <c r="H586" s="22" t="s">
        <v>188</v>
      </c>
      <c r="I586" s="22" t="s">
        <v>189</v>
      </c>
    </row>
    <row r="587" spans="1:9" x14ac:dyDescent="0.25">
      <c r="A587" s="22">
        <v>1978</v>
      </c>
      <c r="B587" s="22" t="s">
        <v>39</v>
      </c>
      <c r="C587" s="22">
        <v>2020</v>
      </c>
      <c r="D587" s="22" t="str">
        <f>'2015'!$AE$1</f>
        <v>Patológia és kórszövettan</v>
      </c>
      <c r="E587" s="22" t="s">
        <v>186</v>
      </c>
      <c r="F587" s="22">
        <f>'2020'!AC198</f>
        <v>1005702</v>
      </c>
      <c r="G587" s="22" t="s">
        <v>187</v>
      </c>
      <c r="H587" s="22" t="s">
        <v>188</v>
      </c>
      <c r="I587" s="22" t="s">
        <v>189</v>
      </c>
    </row>
    <row r="588" spans="1:9" x14ac:dyDescent="0.25">
      <c r="A588" s="22">
        <v>1979</v>
      </c>
      <c r="B588" s="22" t="s">
        <v>41</v>
      </c>
      <c r="C588" s="22">
        <v>2020</v>
      </c>
      <c r="D588" s="22" t="str">
        <f>'2015'!$AE$1</f>
        <v>Patológia és kórszövettan</v>
      </c>
      <c r="E588" s="22" t="s">
        <v>186</v>
      </c>
      <c r="F588" s="22">
        <f>'2020'!AC199</f>
        <v>1009277</v>
      </c>
      <c r="G588" s="22" t="s">
        <v>187</v>
      </c>
      <c r="H588" s="22" t="s">
        <v>188</v>
      </c>
      <c r="I588" s="22" t="s">
        <v>189</v>
      </c>
    </row>
    <row r="589" spans="1:9" x14ac:dyDescent="0.25">
      <c r="A589" s="22">
        <v>1980</v>
      </c>
      <c r="B589" s="22" t="s">
        <v>42</v>
      </c>
      <c r="C589" s="22">
        <v>2020</v>
      </c>
      <c r="D589" s="22" t="str">
        <f>'2015'!$AE$1</f>
        <v>Patológia és kórszövettan</v>
      </c>
      <c r="E589" s="22" t="s">
        <v>186</v>
      </c>
      <c r="F589" s="22">
        <f>'2020'!AC200</f>
        <v>1006282</v>
      </c>
      <c r="G589" s="22" t="s">
        <v>187</v>
      </c>
      <c r="H589" s="22" t="s">
        <v>188</v>
      </c>
      <c r="I589" s="22" t="s">
        <v>189</v>
      </c>
    </row>
    <row r="590" spans="1:9" x14ac:dyDescent="0.25">
      <c r="A590" s="22">
        <v>1981</v>
      </c>
      <c r="B590" s="22" t="s">
        <v>43</v>
      </c>
      <c r="C590" s="22">
        <v>2020</v>
      </c>
      <c r="D590" s="22" t="str">
        <f>'2015'!$AE$1</f>
        <v>Patológia és kórszövettan</v>
      </c>
      <c r="E590" s="22" t="s">
        <v>186</v>
      </c>
      <c r="F590" s="22">
        <f>'2020'!AC201</f>
        <v>1006258</v>
      </c>
      <c r="G590" s="22" t="s">
        <v>187</v>
      </c>
      <c r="H590" s="22" t="s">
        <v>188</v>
      </c>
      <c r="I590" s="22" t="s">
        <v>189</v>
      </c>
    </row>
    <row r="591" spans="1:9" x14ac:dyDescent="0.25">
      <c r="A591" s="22">
        <v>1982</v>
      </c>
      <c r="B591" s="22" t="s">
        <v>44</v>
      </c>
      <c r="C591" s="22">
        <v>2020</v>
      </c>
      <c r="D591" s="22" t="str">
        <f>'2015'!$AE$1</f>
        <v>Patológia és kórszövettan</v>
      </c>
      <c r="E591" s="22" t="s">
        <v>186</v>
      </c>
      <c r="F591" s="22">
        <f>'2020'!AC202</f>
        <v>1007701</v>
      </c>
      <c r="G591" s="22" t="s">
        <v>187</v>
      </c>
      <c r="H591" s="22" t="s">
        <v>188</v>
      </c>
      <c r="I591" s="22" t="s">
        <v>189</v>
      </c>
    </row>
    <row r="592" spans="1:9" x14ac:dyDescent="0.25">
      <c r="A592" s="22">
        <v>1983</v>
      </c>
      <c r="B592" s="22" t="s">
        <v>45</v>
      </c>
      <c r="C592" s="22">
        <v>2020</v>
      </c>
      <c r="D592" s="22" t="str">
        <f>'2015'!$AE$1</f>
        <v>Patológia és kórszövettan</v>
      </c>
      <c r="E592" s="22" t="s">
        <v>186</v>
      </c>
      <c r="F592" s="22">
        <f>'2020'!AC203</f>
        <v>1008969</v>
      </c>
      <c r="G592" s="22" t="s">
        <v>187</v>
      </c>
      <c r="H592" s="22" t="s">
        <v>188</v>
      </c>
      <c r="I592" s="22" t="s">
        <v>189</v>
      </c>
    </row>
    <row r="593" spans="1:9" x14ac:dyDescent="0.25">
      <c r="A593" s="22">
        <v>1984</v>
      </c>
      <c r="B593" s="22" t="s">
        <v>46</v>
      </c>
      <c r="C593" s="22">
        <v>2020</v>
      </c>
      <c r="D593" s="22" t="str">
        <f>'2015'!$AE$1</f>
        <v>Patológia és kórszövettan</v>
      </c>
      <c r="E593" s="22" t="s">
        <v>186</v>
      </c>
      <c r="F593" s="22">
        <f>'2020'!AC204</f>
        <v>1006204</v>
      </c>
      <c r="G593" s="22" t="s">
        <v>187</v>
      </c>
      <c r="H593" s="22" t="s">
        <v>188</v>
      </c>
      <c r="I593" s="22" t="s">
        <v>189</v>
      </c>
    </row>
    <row r="594" spans="1:9" x14ac:dyDescent="0.25">
      <c r="A594" s="22">
        <v>1985</v>
      </c>
      <c r="B594" s="22" t="s">
        <v>47</v>
      </c>
      <c r="C594" s="22">
        <v>2020</v>
      </c>
      <c r="D594" s="22" t="str">
        <f>'2015'!$AE$1</f>
        <v>Patológia és kórszövettan</v>
      </c>
      <c r="E594" s="22" t="s">
        <v>186</v>
      </c>
      <c r="F594" s="22">
        <f>'2020'!AC205</f>
        <v>1005684</v>
      </c>
      <c r="G594" s="22" t="s">
        <v>187</v>
      </c>
      <c r="H594" s="22" t="s">
        <v>188</v>
      </c>
      <c r="I594" s="22" t="s">
        <v>189</v>
      </c>
    </row>
    <row r="595" spans="1:9" x14ac:dyDescent="0.25">
      <c r="A595" s="22">
        <v>1986</v>
      </c>
      <c r="B595" s="22" t="s">
        <v>48</v>
      </c>
      <c r="C595" s="22">
        <v>2020</v>
      </c>
      <c r="D595" s="22" t="str">
        <f>'2015'!$AE$1</f>
        <v>Patológia és kórszövettan</v>
      </c>
      <c r="E595" s="22" t="s">
        <v>186</v>
      </c>
      <c r="F595" s="22">
        <f>'2020'!AC206</f>
        <v>1007211</v>
      </c>
      <c r="G595" s="22" t="s">
        <v>187</v>
      </c>
      <c r="H595" s="22" t="s">
        <v>188</v>
      </c>
      <c r="I595" s="22" t="s">
        <v>189</v>
      </c>
    </row>
    <row r="596" spans="1:9" x14ac:dyDescent="0.25">
      <c r="A596" s="22">
        <v>1987</v>
      </c>
      <c r="B596" s="22" t="s">
        <v>49</v>
      </c>
      <c r="C596" s="22">
        <v>2020</v>
      </c>
      <c r="D596" s="22" t="str">
        <f>'2015'!$AE$1</f>
        <v>Patológia és kórszövettan</v>
      </c>
      <c r="E596" s="22" t="s">
        <v>186</v>
      </c>
      <c r="F596" s="22">
        <f>'2020'!AC207</f>
        <v>1006831</v>
      </c>
      <c r="G596" s="22" t="s">
        <v>187</v>
      </c>
      <c r="H596" s="22" t="s">
        <v>188</v>
      </c>
      <c r="I596" s="22" t="s">
        <v>189</v>
      </c>
    </row>
    <row r="597" spans="1:9" x14ac:dyDescent="0.25">
      <c r="A597" s="22">
        <v>1988</v>
      </c>
      <c r="B597" s="22" t="s">
        <v>50</v>
      </c>
      <c r="C597" s="22">
        <v>2020</v>
      </c>
      <c r="D597" s="22" t="str">
        <f>'2015'!$AE$1</f>
        <v>Patológia és kórszövettan</v>
      </c>
      <c r="E597" s="22" t="s">
        <v>186</v>
      </c>
      <c r="F597" s="22">
        <f>'2020'!AC208</f>
        <v>1006577</v>
      </c>
      <c r="G597" s="22" t="s">
        <v>187</v>
      </c>
      <c r="H597" s="22" t="s">
        <v>188</v>
      </c>
      <c r="I597" s="22" t="s">
        <v>189</v>
      </c>
    </row>
    <row r="598" spans="1:9" x14ac:dyDescent="0.25">
      <c r="A598" s="22">
        <v>1989</v>
      </c>
      <c r="B598" s="22" t="s">
        <v>51</v>
      </c>
      <c r="C598" s="22">
        <v>2020</v>
      </c>
      <c r="D598" s="22" t="str">
        <f>'2015'!$AE$1</f>
        <v>Patológia és kórszövettan</v>
      </c>
      <c r="E598" s="22" t="s">
        <v>186</v>
      </c>
      <c r="F598" s="22">
        <f>'2020'!AC209</f>
        <v>1005810</v>
      </c>
      <c r="G598" s="22" t="s">
        <v>187</v>
      </c>
      <c r="H598" s="22" t="s">
        <v>188</v>
      </c>
      <c r="I598" s="22" t="s">
        <v>189</v>
      </c>
    </row>
    <row r="599" spans="1:9" x14ac:dyDescent="0.25">
      <c r="A599" s="22">
        <v>1990</v>
      </c>
      <c r="B599" s="22" t="s">
        <v>52</v>
      </c>
      <c r="C599" s="22">
        <v>2020</v>
      </c>
      <c r="D599" s="22" t="str">
        <f>'2015'!$AE$1</f>
        <v>Patológia és kórszövettan</v>
      </c>
      <c r="E599" s="22" t="s">
        <v>186</v>
      </c>
      <c r="F599" s="22">
        <f>'2020'!AC210</f>
        <v>1005564</v>
      </c>
      <c r="G599" s="22" t="s">
        <v>187</v>
      </c>
      <c r="H599" s="22" t="s">
        <v>188</v>
      </c>
      <c r="I599" s="22" t="s">
        <v>189</v>
      </c>
    </row>
    <row r="600" spans="1:9" x14ac:dyDescent="0.25">
      <c r="A600" s="22">
        <v>1991</v>
      </c>
      <c r="B600" s="22" t="s">
        <v>53</v>
      </c>
      <c r="C600" s="22">
        <v>2020</v>
      </c>
      <c r="D600" s="22" t="str">
        <f>'2015'!$AE$1</f>
        <v>Patológia és kórszövettan</v>
      </c>
      <c r="E600" s="22" t="s">
        <v>186</v>
      </c>
      <c r="F600" s="22">
        <f>'2020'!AC211</f>
        <v>1006206</v>
      </c>
      <c r="G600" s="22" t="s">
        <v>187</v>
      </c>
      <c r="H600" s="22" t="s">
        <v>188</v>
      </c>
      <c r="I600" s="22" t="s">
        <v>189</v>
      </c>
    </row>
    <row r="601" spans="1:9" x14ac:dyDescent="0.25">
      <c r="A601" s="22">
        <v>1992</v>
      </c>
      <c r="B601" s="22" t="s">
        <v>54</v>
      </c>
      <c r="C601" s="22">
        <v>2020</v>
      </c>
      <c r="D601" s="22" t="str">
        <f>'2015'!$AE$1</f>
        <v>Patológia és kórszövettan</v>
      </c>
      <c r="E601" s="22" t="s">
        <v>186</v>
      </c>
      <c r="F601" s="22">
        <f>'2020'!AC212</f>
        <v>1006905</v>
      </c>
      <c r="G601" s="22" t="s">
        <v>187</v>
      </c>
      <c r="H601" s="22" t="s">
        <v>188</v>
      </c>
      <c r="I601" s="22" t="s">
        <v>189</v>
      </c>
    </row>
    <row r="602" spans="1:9" x14ac:dyDescent="0.25">
      <c r="A602" s="22">
        <v>1993</v>
      </c>
      <c r="B602" s="22" t="s">
        <v>55</v>
      </c>
      <c r="C602" s="22">
        <v>2020</v>
      </c>
      <c r="D602" s="22" t="str">
        <f>'2015'!$AE$1</f>
        <v>Patológia és kórszövettan</v>
      </c>
      <c r="E602" s="22" t="s">
        <v>186</v>
      </c>
      <c r="F602" s="22">
        <f>'2020'!AC213</f>
        <v>1004303</v>
      </c>
      <c r="G602" s="22" t="s">
        <v>187</v>
      </c>
      <c r="H602" s="22" t="s">
        <v>188</v>
      </c>
      <c r="I602" s="22" t="s">
        <v>189</v>
      </c>
    </row>
    <row r="603" spans="1:9" x14ac:dyDescent="0.25">
      <c r="A603" s="22">
        <v>1994</v>
      </c>
      <c r="B603" s="22" t="s">
        <v>56</v>
      </c>
      <c r="C603" s="22">
        <v>2020</v>
      </c>
      <c r="D603" s="22" t="str">
        <f>'2015'!$AE$1</f>
        <v>Patológia és kórszövettan</v>
      </c>
      <c r="E603" s="22" t="s">
        <v>186</v>
      </c>
      <c r="F603" s="22">
        <f>'2020'!AC214</f>
        <v>1006367</v>
      </c>
      <c r="G603" s="22" t="s">
        <v>187</v>
      </c>
      <c r="H603" s="22" t="s">
        <v>188</v>
      </c>
      <c r="I603" s="22" t="s">
        <v>189</v>
      </c>
    </row>
    <row r="604" spans="1:9" x14ac:dyDescent="0.25">
      <c r="A604" s="22">
        <v>1995</v>
      </c>
      <c r="B604" s="22" t="s">
        <v>57</v>
      </c>
      <c r="C604" s="22">
        <v>2020</v>
      </c>
      <c r="D604" s="22" t="str">
        <f>'2015'!$AE$1</f>
        <v>Patológia és kórszövettan</v>
      </c>
      <c r="E604" s="22" t="s">
        <v>186</v>
      </c>
      <c r="F604" s="22">
        <f>'2020'!AC215</f>
        <v>1006038</v>
      </c>
      <c r="G604" s="22" t="s">
        <v>187</v>
      </c>
      <c r="H604" s="22" t="s">
        <v>188</v>
      </c>
      <c r="I604" s="22" t="s">
        <v>189</v>
      </c>
    </row>
    <row r="605" spans="1:9" x14ac:dyDescent="0.25">
      <c r="A605" s="22">
        <v>1996</v>
      </c>
      <c r="B605" s="22" t="s">
        <v>58</v>
      </c>
      <c r="C605" s="22">
        <v>2020</v>
      </c>
      <c r="D605" s="22" t="str">
        <f>'2015'!$AE$1</f>
        <v>Patológia és kórszövettan</v>
      </c>
      <c r="E605" s="22" t="s">
        <v>186</v>
      </c>
      <c r="F605" s="22">
        <f>'2020'!AC216</f>
        <v>1005551</v>
      </c>
      <c r="G605" s="22" t="s">
        <v>187</v>
      </c>
      <c r="H605" s="22" t="s">
        <v>188</v>
      </c>
      <c r="I605" s="22" t="s">
        <v>189</v>
      </c>
    </row>
    <row r="606" spans="1:9" x14ac:dyDescent="0.25">
      <c r="A606" s="22">
        <v>1997</v>
      </c>
      <c r="B606" s="22" t="s">
        <v>59</v>
      </c>
      <c r="C606" s="22">
        <v>2020</v>
      </c>
      <c r="D606" s="22" t="str">
        <f>'2015'!$AE$1</f>
        <v>Patológia és kórszövettan</v>
      </c>
      <c r="E606" s="22" t="s">
        <v>186</v>
      </c>
      <c r="F606" s="22">
        <f>'2020'!AC217</f>
        <v>1007165</v>
      </c>
      <c r="G606" s="22" t="s">
        <v>187</v>
      </c>
      <c r="H606" s="22" t="s">
        <v>188</v>
      </c>
      <c r="I606" s="22" t="s">
        <v>189</v>
      </c>
    </row>
    <row r="607" spans="1:9" x14ac:dyDescent="0.25">
      <c r="A607" s="22">
        <v>1998</v>
      </c>
      <c r="B607" s="22" t="s">
        <v>60</v>
      </c>
      <c r="C607" s="22">
        <v>2020</v>
      </c>
      <c r="D607" s="22" t="str">
        <f>'2015'!$AE$1</f>
        <v>Patológia és kórszövettan</v>
      </c>
      <c r="E607" s="22" t="s">
        <v>186</v>
      </c>
      <c r="F607" s="22">
        <f>'2020'!AC218</f>
        <v>1009648</v>
      </c>
      <c r="G607" s="22" t="s">
        <v>187</v>
      </c>
      <c r="H607" s="22" t="s">
        <v>188</v>
      </c>
      <c r="I607" s="22" t="s">
        <v>189</v>
      </c>
    </row>
    <row r="608" spans="1:9" x14ac:dyDescent="0.25">
      <c r="A608" s="22">
        <v>1999</v>
      </c>
      <c r="B608" s="22" t="s">
        <v>61</v>
      </c>
      <c r="C608" s="22">
        <v>2020</v>
      </c>
      <c r="D608" s="22" t="str">
        <f>'2015'!$AE$1</f>
        <v>Patológia és kórszövettan</v>
      </c>
      <c r="E608" s="22" t="s">
        <v>186</v>
      </c>
      <c r="F608" s="22">
        <f>'2020'!AC219</f>
        <v>1007310</v>
      </c>
      <c r="G608" s="22" t="s">
        <v>187</v>
      </c>
      <c r="H608" s="22" t="s">
        <v>188</v>
      </c>
      <c r="I608" s="22" t="s">
        <v>189</v>
      </c>
    </row>
    <row r="609" spans="1:9" x14ac:dyDescent="0.25">
      <c r="A609" s="22">
        <v>2000</v>
      </c>
      <c r="B609" s="22" t="s">
        <v>62</v>
      </c>
      <c r="C609" s="22">
        <v>2020</v>
      </c>
      <c r="D609" s="22" t="str">
        <f>'2015'!$AE$1</f>
        <v>Patológia és kórszövettan</v>
      </c>
      <c r="E609" s="22" t="s">
        <v>186</v>
      </c>
      <c r="F609" s="22">
        <f>'2020'!AC220</f>
        <v>1006500</v>
      </c>
      <c r="G609" s="22" t="s">
        <v>187</v>
      </c>
      <c r="H609" s="22" t="s">
        <v>188</v>
      </c>
      <c r="I609" s="22" t="s">
        <v>189</v>
      </c>
    </row>
    <row r="610" spans="1:9" x14ac:dyDescent="0.25">
      <c r="A610" s="22">
        <v>2001</v>
      </c>
      <c r="B610" s="22" t="s">
        <v>63</v>
      </c>
      <c r="C610" s="22">
        <v>2020</v>
      </c>
      <c r="D610" s="22" t="str">
        <f>'2015'!$AE$1</f>
        <v>Patológia és kórszövettan</v>
      </c>
      <c r="E610" s="22" t="s">
        <v>186</v>
      </c>
      <c r="F610" s="22">
        <f>'2020'!AC221</f>
        <v>1007022</v>
      </c>
      <c r="G610" s="22" t="s">
        <v>187</v>
      </c>
      <c r="H610" s="22" t="s">
        <v>188</v>
      </c>
      <c r="I610" s="22" t="s">
        <v>189</v>
      </c>
    </row>
    <row r="611" spans="1:9" x14ac:dyDescent="0.25">
      <c r="A611" s="22">
        <v>2002</v>
      </c>
      <c r="B611" s="22" t="s">
        <v>31</v>
      </c>
      <c r="C611" s="22">
        <v>2020</v>
      </c>
      <c r="D611" s="22" t="str">
        <f>'2015'!$AE$1</f>
        <v>Patológia és kórszövettan</v>
      </c>
      <c r="E611" s="22" t="s">
        <v>163</v>
      </c>
      <c r="F611" s="23">
        <f>'2020'!AB193</f>
        <v>1007855.3</v>
      </c>
      <c r="G611" s="22" t="s">
        <v>187</v>
      </c>
      <c r="H611" s="22" t="s">
        <v>188</v>
      </c>
      <c r="I611" s="22" t="s">
        <v>189</v>
      </c>
    </row>
    <row r="612" spans="1:9" x14ac:dyDescent="0.25">
      <c r="A612" s="22">
        <v>2003</v>
      </c>
      <c r="B612" s="22" t="s">
        <v>33</v>
      </c>
      <c r="C612" s="22">
        <v>2020</v>
      </c>
      <c r="D612" s="22" t="str">
        <f>'2015'!$AE$1</f>
        <v>Patológia és kórszövettan</v>
      </c>
      <c r="E612" s="22" t="s">
        <v>163</v>
      </c>
      <c r="F612" s="23">
        <f>'2020'!AB194</f>
        <v>1007855.3</v>
      </c>
      <c r="G612" s="22" t="s">
        <v>187</v>
      </c>
      <c r="H612" s="22" t="s">
        <v>188</v>
      </c>
      <c r="I612" s="22" t="s">
        <v>189</v>
      </c>
    </row>
    <row r="613" spans="1:9" x14ac:dyDescent="0.25">
      <c r="A613" s="22">
        <v>2004</v>
      </c>
      <c r="B613" s="22" t="s">
        <v>35</v>
      </c>
      <c r="C613" s="22">
        <v>2020</v>
      </c>
      <c r="D613" s="22" t="str">
        <f>'2015'!$AE$1</f>
        <v>Patológia és kórszövettan</v>
      </c>
      <c r="E613" s="22" t="s">
        <v>163</v>
      </c>
      <c r="F613" s="23">
        <f>'2020'!AB195</f>
        <v>1006158.3</v>
      </c>
      <c r="G613" s="22" t="s">
        <v>187</v>
      </c>
      <c r="H613" s="22" t="s">
        <v>188</v>
      </c>
      <c r="I613" s="22" t="s">
        <v>189</v>
      </c>
    </row>
    <row r="614" spans="1:9" x14ac:dyDescent="0.25">
      <c r="A614" s="22">
        <v>2005</v>
      </c>
      <c r="B614" s="22" t="s">
        <v>37</v>
      </c>
      <c r="C614" s="22">
        <v>2020</v>
      </c>
      <c r="D614" s="22" t="str">
        <f>'2015'!$AE$1</f>
        <v>Patológia és kórszövettan</v>
      </c>
      <c r="E614" s="22" t="s">
        <v>163</v>
      </c>
      <c r="F614" s="23">
        <f>'2020'!AB196</f>
        <v>1005062.3</v>
      </c>
      <c r="G614" s="22" t="s">
        <v>187</v>
      </c>
      <c r="H614" s="22" t="s">
        <v>188</v>
      </c>
      <c r="I614" s="22" t="s">
        <v>189</v>
      </c>
    </row>
    <row r="615" spans="1:9" x14ac:dyDescent="0.25">
      <c r="A615" s="22">
        <v>2006</v>
      </c>
      <c r="B615" s="22" t="s">
        <v>38</v>
      </c>
      <c r="C615" s="22">
        <v>2020</v>
      </c>
      <c r="D615" s="22" t="str">
        <f>'2015'!$AE$1</f>
        <v>Patológia és kórszövettan</v>
      </c>
      <c r="E615" s="22" t="s">
        <v>163</v>
      </c>
      <c r="F615" s="23">
        <f>'2020'!AB197</f>
        <v>1005706.8</v>
      </c>
      <c r="G615" s="22" t="s">
        <v>187</v>
      </c>
      <c r="H615" s="22" t="s">
        <v>188</v>
      </c>
      <c r="I615" s="22" t="s">
        <v>189</v>
      </c>
    </row>
    <row r="616" spans="1:9" x14ac:dyDescent="0.25">
      <c r="A616" s="22">
        <v>2007</v>
      </c>
      <c r="B616" s="22" t="s">
        <v>39</v>
      </c>
      <c r="C616" s="22">
        <v>2020</v>
      </c>
      <c r="D616" s="22" t="str">
        <f>'2015'!$AE$1</f>
        <v>Patológia és kórszövettan</v>
      </c>
      <c r="E616" s="22" t="s">
        <v>163</v>
      </c>
      <c r="F616" s="23">
        <f>'2020'!AB198</f>
        <v>1005702.3</v>
      </c>
      <c r="G616" s="22" t="s">
        <v>187</v>
      </c>
      <c r="H616" s="22" t="s">
        <v>188</v>
      </c>
      <c r="I616" s="22" t="s">
        <v>189</v>
      </c>
    </row>
    <row r="617" spans="1:9" x14ac:dyDescent="0.25">
      <c r="A617" s="22">
        <v>2008</v>
      </c>
      <c r="B617" s="22" t="s">
        <v>41</v>
      </c>
      <c r="C617" s="22">
        <v>2020</v>
      </c>
      <c r="D617" s="22" t="str">
        <f>'2015'!$AE$1</f>
        <v>Patológia és kórszövettan</v>
      </c>
      <c r="E617" s="22" t="s">
        <v>163</v>
      </c>
      <c r="F617" s="23">
        <f>'2020'!AB199</f>
        <v>1009276.8</v>
      </c>
      <c r="G617" s="22" t="s">
        <v>187</v>
      </c>
      <c r="H617" s="22" t="s">
        <v>188</v>
      </c>
      <c r="I617" s="22" t="s">
        <v>189</v>
      </c>
    </row>
    <row r="618" spans="1:9" x14ac:dyDescent="0.25">
      <c r="A618" s="22">
        <v>2009</v>
      </c>
      <c r="B618" s="22" t="s">
        <v>42</v>
      </c>
      <c r="C618" s="22">
        <v>2020</v>
      </c>
      <c r="D618" s="22" t="str">
        <f>'2015'!$AE$1</f>
        <v>Patológia és kórszövettan</v>
      </c>
      <c r="E618" s="22" t="s">
        <v>163</v>
      </c>
      <c r="F618" s="23">
        <f>'2020'!AB200</f>
        <v>1006282.3</v>
      </c>
      <c r="G618" s="22" t="s">
        <v>187</v>
      </c>
      <c r="H618" s="22" t="s">
        <v>188</v>
      </c>
      <c r="I618" s="22" t="s">
        <v>189</v>
      </c>
    </row>
    <row r="619" spans="1:9" x14ac:dyDescent="0.25">
      <c r="A619" s="22">
        <v>2010</v>
      </c>
      <c r="B619" s="22" t="s">
        <v>43</v>
      </c>
      <c r="C619" s="22">
        <v>2020</v>
      </c>
      <c r="D619" s="22" t="str">
        <f>'2015'!$AE$1</f>
        <v>Patológia és kórszövettan</v>
      </c>
      <c r="E619" s="22" t="s">
        <v>163</v>
      </c>
      <c r="F619" s="23">
        <f>'2020'!AB201</f>
        <v>1006257.3</v>
      </c>
      <c r="G619" s="22" t="s">
        <v>187</v>
      </c>
      <c r="H619" s="22" t="s">
        <v>188</v>
      </c>
      <c r="I619" s="22" t="s">
        <v>189</v>
      </c>
    </row>
    <row r="620" spans="1:9" x14ac:dyDescent="0.25">
      <c r="A620" s="22">
        <v>2011</v>
      </c>
      <c r="B620" s="22" t="s">
        <v>44</v>
      </c>
      <c r="C620" s="22">
        <v>2020</v>
      </c>
      <c r="D620" s="22" t="str">
        <f>'2015'!$AE$1</f>
        <v>Patológia és kórszövettan</v>
      </c>
      <c r="E620" s="22" t="s">
        <v>163</v>
      </c>
      <c r="F620" s="23">
        <f>'2020'!AB202</f>
        <v>1007700.8</v>
      </c>
      <c r="G620" s="22" t="s">
        <v>187</v>
      </c>
      <c r="H620" s="22" t="s">
        <v>188</v>
      </c>
      <c r="I620" s="22" t="s">
        <v>189</v>
      </c>
    </row>
    <row r="621" spans="1:9" x14ac:dyDescent="0.25">
      <c r="A621" s="22">
        <v>2012</v>
      </c>
      <c r="B621" s="22" t="s">
        <v>45</v>
      </c>
      <c r="C621" s="22">
        <v>2020</v>
      </c>
      <c r="D621" s="22" t="str">
        <f>'2015'!$AE$1</f>
        <v>Patológia és kórszövettan</v>
      </c>
      <c r="E621" s="22" t="s">
        <v>163</v>
      </c>
      <c r="F621" s="23">
        <f>'2020'!AB203</f>
        <v>1008969.3</v>
      </c>
      <c r="G621" s="22" t="s">
        <v>187</v>
      </c>
      <c r="H621" s="22" t="s">
        <v>188</v>
      </c>
      <c r="I621" s="22" t="s">
        <v>189</v>
      </c>
    </row>
    <row r="622" spans="1:9" x14ac:dyDescent="0.25">
      <c r="A622" s="22">
        <v>2013</v>
      </c>
      <c r="B622" s="22" t="s">
        <v>46</v>
      </c>
      <c r="C622" s="22">
        <v>2020</v>
      </c>
      <c r="D622" s="22" t="str">
        <f>'2015'!$AE$1</f>
        <v>Patológia és kórszövettan</v>
      </c>
      <c r="E622" s="22" t="s">
        <v>163</v>
      </c>
      <c r="F622" s="23">
        <f>'2020'!AB204</f>
        <v>1006203.3</v>
      </c>
      <c r="G622" s="22" t="s">
        <v>187</v>
      </c>
      <c r="H622" s="22" t="s">
        <v>188</v>
      </c>
      <c r="I622" s="22" t="s">
        <v>189</v>
      </c>
    </row>
    <row r="623" spans="1:9" x14ac:dyDescent="0.25">
      <c r="A623" s="22">
        <v>2014</v>
      </c>
      <c r="B623" s="22" t="s">
        <v>47</v>
      </c>
      <c r="C623" s="22">
        <v>2020</v>
      </c>
      <c r="D623" s="22" t="str">
        <f>'2015'!$AE$1</f>
        <v>Patológia és kórszövettan</v>
      </c>
      <c r="E623" s="22" t="s">
        <v>163</v>
      </c>
      <c r="F623" s="23">
        <f>'2020'!AB205</f>
        <v>1005683.8</v>
      </c>
      <c r="G623" s="22" t="s">
        <v>187</v>
      </c>
      <c r="H623" s="22" t="s">
        <v>188</v>
      </c>
      <c r="I623" s="22" t="s">
        <v>189</v>
      </c>
    </row>
    <row r="624" spans="1:9" x14ac:dyDescent="0.25">
      <c r="A624" s="22">
        <v>2015</v>
      </c>
      <c r="B624" s="22" t="s">
        <v>48</v>
      </c>
      <c r="C624" s="22">
        <v>2020</v>
      </c>
      <c r="D624" s="22" t="str">
        <f>'2015'!$AE$1</f>
        <v>Patológia és kórszövettan</v>
      </c>
      <c r="E624" s="22" t="s">
        <v>163</v>
      </c>
      <c r="F624" s="23">
        <f>'2020'!AB206</f>
        <v>1007211.3</v>
      </c>
      <c r="G624" s="22" t="s">
        <v>187</v>
      </c>
      <c r="H624" s="22" t="s">
        <v>188</v>
      </c>
      <c r="I624" s="22" t="s">
        <v>189</v>
      </c>
    </row>
    <row r="625" spans="1:9" x14ac:dyDescent="0.25">
      <c r="A625" s="22">
        <v>2016</v>
      </c>
      <c r="B625" s="22" t="s">
        <v>49</v>
      </c>
      <c r="C625" s="22">
        <v>2020</v>
      </c>
      <c r="D625" s="22" t="str">
        <f>'2015'!$AE$1</f>
        <v>Patológia és kórszövettan</v>
      </c>
      <c r="E625" s="22" t="s">
        <v>163</v>
      </c>
      <c r="F625" s="23">
        <f>'2020'!AB207</f>
        <v>1006831.3</v>
      </c>
      <c r="G625" s="22" t="s">
        <v>187</v>
      </c>
      <c r="H625" s="22" t="s">
        <v>188</v>
      </c>
      <c r="I625" s="22" t="s">
        <v>189</v>
      </c>
    </row>
    <row r="626" spans="1:9" x14ac:dyDescent="0.25">
      <c r="A626" s="22">
        <v>2017</v>
      </c>
      <c r="B626" s="22" t="s">
        <v>50</v>
      </c>
      <c r="C626" s="22">
        <v>2020</v>
      </c>
      <c r="D626" s="22" t="str">
        <f>'2015'!$AE$1</f>
        <v>Patológia és kórszövettan</v>
      </c>
      <c r="E626" s="22" t="s">
        <v>163</v>
      </c>
      <c r="F626" s="23">
        <f>'2020'!AB208</f>
        <v>1006577.3</v>
      </c>
      <c r="G626" s="22" t="s">
        <v>187</v>
      </c>
      <c r="H626" s="22" t="s">
        <v>188</v>
      </c>
      <c r="I626" s="22" t="s">
        <v>189</v>
      </c>
    </row>
    <row r="627" spans="1:9" x14ac:dyDescent="0.25">
      <c r="A627" s="22">
        <v>2018</v>
      </c>
      <c r="B627" s="22" t="s">
        <v>51</v>
      </c>
      <c r="C627" s="22">
        <v>2020</v>
      </c>
      <c r="D627" s="22" t="str">
        <f>'2015'!$AE$1</f>
        <v>Patológia és kórszövettan</v>
      </c>
      <c r="E627" s="22" t="s">
        <v>163</v>
      </c>
      <c r="F627" s="23">
        <f>'2020'!AB209</f>
        <v>1005809.8</v>
      </c>
      <c r="G627" s="22" t="s">
        <v>187</v>
      </c>
      <c r="H627" s="22" t="s">
        <v>188</v>
      </c>
      <c r="I627" s="22" t="s">
        <v>189</v>
      </c>
    </row>
    <row r="628" spans="1:9" x14ac:dyDescent="0.25">
      <c r="A628" s="22">
        <v>2019</v>
      </c>
      <c r="B628" s="22" t="s">
        <v>52</v>
      </c>
      <c r="C628" s="22">
        <v>2020</v>
      </c>
      <c r="D628" s="22" t="str">
        <f>'2015'!$AE$1</f>
        <v>Patológia és kórszövettan</v>
      </c>
      <c r="E628" s="22" t="s">
        <v>163</v>
      </c>
      <c r="F628" s="23">
        <f>'2020'!AB210</f>
        <v>1005566.3</v>
      </c>
      <c r="G628" s="22" t="s">
        <v>187</v>
      </c>
      <c r="H628" s="22" t="s">
        <v>188</v>
      </c>
      <c r="I628" s="22" t="s">
        <v>189</v>
      </c>
    </row>
    <row r="629" spans="1:9" x14ac:dyDescent="0.25">
      <c r="A629" s="22">
        <v>2020</v>
      </c>
      <c r="B629" s="22" t="s">
        <v>53</v>
      </c>
      <c r="C629" s="22">
        <v>2020</v>
      </c>
      <c r="D629" s="22" t="str">
        <f>'2015'!$AE$1</f>
        <v>Patológia és kórszövettan</v>
      </c>
      <c r="E629" s="22" t="s">
        <v>163</v>
      </c>
      <c r="F629" s="23">
        <f>'2020'!AB211</f>
        <v>1006205.8</v>
      </c>
      <c r="G629" s="22" t="s">
        <v>187</v>
      </c>
      <c r="H629" s="22" t="s">
        <v>188</v>
      </c>
      <c r="I629" s="22" t="s">
        <v>189</v>
      </c>
    </row>
    <row r="630" spans="1:9" x14ac:dyDescent="0.25">
      <c r="A630" s="22">
        <v>2021</v>
      </c>
      <c r="B630" s="22" t="s">
        <v>54</v>
      </c>
      <c r="C630" s="22">
        <v>2020</v>
      </c>
      <c r="D630" s="22" t="str">
        <f>'2015'!$AE$1</f>
        <v>Patológia és kórszövettan</v>
      </c>
      <c r="E630" s="22" t="s">
        <v>163</v>
      </c>
      <c r="F630" s="23">
        <f>'2020'!AB212</f>
        <v>1006904.8</v>
      </c>
      <c r="G630" s="22" t="s">
        <v>187</v>
      </c>
      <c r="H630" s="22" t="s">
        <v>188</v>
      </c>
      <c r="I630" s="22" t="s">
        <v>189</v>
      </c>
    </row>
    <row r="631" spans="1:9" x14ac:dyDescent="0.25">
      <c r="A631" s="22">
        <v>2022</v>
      </c>
      <c r="B631" s="22" t="s">
        <v>55</v>
      </c>
      <c r="C631" s="22">
        <v>2020</v>
      </c>
      <c r="D631" s="22" t="str">
        <f>'2015'!$AE$1</f>
        <v>Patológia és kórszövettan</v>
      </c>
      <c r="E631" s="22" t="s">
        <v>163</v>
      </c>
      <c r="F631" s="23">
        <f>'2020'!AB213</f>
        <v>1004302.8</v>
      </c>
      <c r="G631" s="22" t="s">
        <v>187</v>
      </c>
      <c r="H631" s="22" t="s">
        <v>188</v>
      </c>
      <c r="I631" s="22" t="s">
        <v>189</v>
      </c>
    </row>
    <row r="632" spans="1:9" x14ac:dyDescent="0.25">
      <c r="A632" s="22">
        <v>2023</v>
      </c>
      <c r="B632" s="22" t="s">
        <v>56</v>
      </c>
      <c r="C632" s="22">
        <v>2020</v>
      </c>
      <c r="D632" s="22" t="str">
        <f>'2015'!$AE$1</f>
        <v>Patológia és kórszövettan</v>
      </c>
      <c r="E632" s="22" t="s">
        <v>163</v>
      </c>
      <c r="F632" s="23">
        <f>'2020'!AB214</f>
        <v>1006366.8</v>
      </c>
      <c r="G632" s="22" t="s">
        <v>187</v>
      </c>
      <c r="H632" s="22" t="s">
        <v>188</v>
      </c>
      <c r="I632" s="22" t="s">
        <v>189</v>
      </c>
    </row>
    <row r="633" spans="1:9" x14ac:dyDescent="0.25">
      <c r="A633" s="22">
        <v>2024</v>
      </c>
      <c r="B633" s="22" t="s">
        <v>57</v>
      </c>
      <c r="C633" s="22">
        <v>2020</v>
      </c>
      <c r="D633" s="22" t="str">
        <f>'2015'!$AE$1</f>
        <v>Patológia és kórszövettan</v>
      </c>
      <c r="E633" s="22" t="s">
        <v>163</v>
      </c>
      <c r="F633" s="23">
        <f>'2020'!AB215</f>
        <v>1006037.3</v>
      </c>
      <c r="G633" s="22" t="s">
        <v>187</v>
      </c>
      <c r="H633" s="22" t="s">
        <v>188</v>
      </c>
      <c r="I633" s="22" t="s">
        <v>189</v>
      </c>
    </row>
    <row r="634" spans="1:9" x14ac:dyDescent="0.25">
      <c r="A634" s="22">
        <v>2025</v>
      </c>
      <c r="B634" s="22" t="s">
        <v>58</v>
      </c>
      <c r="C634" s="22">
        <v>2020</v>
      </c>
      <c r="D634" s="22" t="str">
        <f>'2015'!$AE$1</f>
        <v>Patológia és kórszövettan</v>
      </c>
      <c r="E634" s="22" t="s">
        <v>163</v>
      </c>
      <c r="F634" s="23">
        <f>'2020'!AB216</f>
        <v>1005550.8</v>
      </c>
      <c r="G634" s="22" t="s">
        <v>187</v>
      </c>
      <c r="H634" s="22" t="s">
        <v>188</v>
      </c>
      <c r="I634" s="22" t="s">
        <v>189</v>
      </c>
    </row>
    <row r="635" spans="1:9" x14ac:dyDescent="0.25">
      <c r="A635" s="22">
        <v>2026</v>
      </c>
      <c r="B635" s="22" t="s">
        <v>59</v>
      </c>
      <c r="C635" s="22">
        <v>2020</v>
      </c>
      <c r="D635" s="22" t="str">
        <f>'2015'!$AE$1</f>
        <v>Patológia és kórszövettan</v>
      </c>
      <c r="E635" s="22" t="s">
        <v>163</v>
      </c>
      <c r="F635" s="23">
        <f>'2020'!AB217</f>
        <v>1007165.3</v>
      </c>
      <c r="G635" s="22" t="s">
        <v>187</v>
      </c>
      <c r="H635" s="22" t="s">
        <v>188</v>
      </c>
      <c r="I635" s="22" t="s">
        <v>189</v>
      </c>
    </row>
    <row r="636" spans="1:9" x14ac:dyDescent="0.25">
      <c r="A636" s="22">
        <v>2027</v>
      </c>
      <c r="B636" s="22" t="s">
        <v>60</v>
      </c>
      <c r="C636" s="22">
        <v>2020</v>
      </c>
      <c r="D636" s="22" t="str">
        <f>'2015'!$AE$1</f>
        <v>Patológia és kórszövettan</v>
      </c>
      <c r="E636" s="22" t="s">
        <v>163</v>
      </c>
      <c r="F636" s="23">
        <f>'2020'!AB218</f>
        <v>1009648.3</v>
      </c>
      <c r="G636" s="22" t="s">
        <v>187</v>
      </c>
      <c r="H636" s="22" t="s">
        <v>188</v>
      </c>
      <c r="I636" s="22" t="s">
        <v>189</v>
      </c>
    </row>
    <row r="637" spans="1:9" x14ac:dyDescent="0.25">
      <c r="A637" s="22">
        <v>2028</v>
      </c>
      <c r="B637" s="22" t="s">
        <v>61</v>
      </c>
      <c r="C637" s="22">
        <v>2020</v>
      </c>
      <c r="D637" s="22" t="str">
        <f>'2015'!$AE$1</f>
        <v>Patológia és kórszövettan</v>
      </c>
      <c r="E637" s="22" t="s">
        <v>163</v>
      </c>
      <c r="F637" s="23">
        <f>'2020'!AB219</f>
        <v>1007310.3</v>
      </c>
      <c r="G637" s="22" t="s">
        <v>187</v>
      </c>
      <c r="H637" s="22" t="s">
        <v>188</v>
      </c>
      <c r="I637" s="22" t="s">
        <v>189</v>
      </c>
    </row>
    <row r="638" spans="1:9" x14ac:dyDescent="0.25">
      <c r="A638" s="22">
        <v>2029</v>
      </c>
      <c r="B638" s="22" t="s">
        <v>62</v>
      </c>
      <c r="C638" s="22">
        <v>2020</v>
      </c>
      <c r="D638" s="22" t="str">
        <f>'2015'!$AE$1</f>
        <v>Patológia és kórszövettan</v>
      </c>
      <c r="E638" s="22" t="s">
        <v>163</v>
      </c>
      <c r="F638" s="23">
        <f>'2020'!AB220</f>
        <v>1006499.3</v>
      </c>
      <c r="G638" s="22" t="s">
        <v>187</v>
      </c>
      <c r="H638" s="22" t="s">
        <v>188</v>
      </c>
      <c r="I638" s="22" t="s">
        <v>189</v>
      </c>
    </row>
    <row r="639" spans="1:9" x14ac:dyDescent="0.25">
      <c r="A639" s="22">
        <v>2030</v>
      </c>
      <c r="B639" s="22" t="s">
        <v>63</v>
      </c>
      <c r="C639" s="22">
        <v>2020</v>
      </c>
      <c r="D639" s="22" t="str">
        <f>'2015'!$AE$1</f>
        <v>Patológia és kórszövettan</v>
      </c>
      <c r="E639" s="22" t="s">
        <v>163</v>
      </c>
      <c r="F639" s="23">
        <f>'2020'!AB221</f>
        <v>1007022.3</v>
      </c>
      <c r="G639" s="22" t="s">
        <v>187</v>
      </c>
      <c r="H639" s="22" t="s">
        <v>188</v>
      </c>
      <c r="I639" s="22" t="s">
        <v>189</v>
      </c>
    </row>
    <row r="640" spans="1:9" x14ac:dyDescent="0.25">
      <c r="A640" s="22">
        <v>2031</v>
      </c>
      <c r="B640" s="22" t="s">
        <v>31</v>
      </c>
      <c r="C640" s="22">
        <v>2020</v>
      </c>
      <c r="D640" s="22" t="str">
        <f>'2015'!$AE$1</f>
        <v>Patológia és kórszövettan</v>
      </c>
      <c r="E640" s="22" t="s">
        <v>165</v>
      </c>
      <c r="F640" s="22">
        <f>'2020'!AD193</f>
        <v>-0.3</v>
      </c>
      <c r="G640" s="22" t="s">
        <v>187</v>
      </c>
      <c r="H640" s="22" t="s">
        <v>188</v>
      </c>
      <c r="I640" s="22" t="s">
        <v>189</v>
      </c>
    </row>
    <row r="641" spans="1:9" x14ac:dyDescent="0.25">
      <c r="A641" s="22">
        <v>2032</v>
      </c>
      <c r="B641" s="22" t="s">
        <v>33</v>
      </c>
      <c r="C641" s="22">
        <v>2020</v>
      </c>
      <c r="D641" s="22" t="str">
        <f>'2015'!$AE$1</f>
        <v>Patológia és kórszövettan</v>
      </c>
      <c r="E641" s="22" t="s">
        <v>165</v>
      </c>
      <c r="F641" s="22">
        <f>'2020'!AD194</f>
        <v>-0.3</v>
      </c>
      <c r="G641" s="22" t="s">
        <v>187</v>
      </c>
      <c r="H641" s="22" t="s">
        <v>188</v>
      </c>
      <c r="I641" s="22" t="s">
        <v>189</v>
      </c>
    </row>
    <row r="642" spans="1:9" x14ac:dyDescent="0.25">
      <c r="A642" s="22">
        <v>2033</v>
      </c>
      <c r="B642" s="22" t="s">
        <v>35</v>
      </c>
      <c r="C642" s="22">
        <v>2020</v>
      </c>
      <c r="D642" s="22" t="str">
        <f>'2015'!$AE$1</f>
        <v>Patológia és kórszövettan</v>
      </c>
      <c r="E642" s="22" t="s">
        <v>165</v>
      </c>
      <c r="F642" s="22">
        <f>'2020'!AD195</f>
        <v>0.7</v>
      </c>
      <c r="G642" s="22" t="s">
        <v>187</v>
      </c>
      <c r="H642" s="22" t="s">
        <v>188</v>
      </c>
      <c r="I642" s="22" t="s">
        <v>189</v>
      </c>
    </row>
    <row r="643" spans="1:9" x14ac:dyDescent="0.25">
      <c r="A643" s="22">
        <v>2034</v>
      </c>
      <c r="B643" s="22" t="s">
        <v>37</v>
      </c>
      <c r="C643" s="22">
        <v>2020</v>
      </c>
      <c r="D643" s="22" t="str">
        <f>'2015'!$AE$1</f>
        <v>Patológia és kórszövettan</v>
      </c>
      <c r="E643" s="22" t="s">
        <v>165</v>
      </c>
      <c r="F643" s="22">
        <f>'2020'!AD196</f>
        <v>-0.3</v>
      </c>
      <c r="G643" s="22" t="s">
        <v>187</v>
      </c>
      <c r="H643" s="22" t="s">
        <v>188</v>
      </c>
      <c r="I643" s="22" t="s">
        <v>189</v>
      </c>
    </row>
    <row r="644" spans="1:9" x14ac:dyDescent="0.25">
      <c r="A644" s="22">
        <v>2035</v>
      </c>
      <c r="B644" s="22" t="s">
        <v>38</v>
      </c>
      <c r="C644" s="22">
        <v>2020</v>
      </c>
      <c r="D644" s="22" t="str">
        <f>'2015'!$AE$1</f>
        <v>Patológia és kórszövettan</v>
      </c>
      <c r="E644" s="22" t="s">
        <v>165</v>
      </c>
      <c r="F644" s="22">
        <f>'2020'!AD197</f>
        <v>0.2</v>
      </c>
      <c r="G644" s="22" t="s">
        <v>187</v>
      </c>
      <c r="H644" s="22" t="s">
        <v>188</v>
      </c>
      <c r="I644" s="22" t="s">
        <v>189</v>
      </c>
    </row>
    <row r="645" spans="1:9" x14ac:dyDescent="0.25">
      <c r="A645" s="22">
        <v>2036</v>
      </c>
      <c r="B645" s="22" t="s">
        <v>39</v>
      </c>
      <c r="C645" s="22">
        <v>2020</v>
      </c>
      <c r="D645" s="22" t="str">
        <f>'2015'!$AE$1</f>
        <v>Patológia és kórszövettan</v>
      </c>
      <c r="E645" s="22" t="s">
        <v>165</v>
      </c>
      <c r="F645" s="22">
        <f>'2020'!AD198</f>
        <v>-0.3</v>
      </c>
      <c r="G645" s="22" t="s">
        <v>187</v>
      </c>
      <c r="H645" s="22" t="s">
        <v>188</v>
      </c>
      <c r="I645" s="22" t="s">
        <v>189</v>
      </c>
    </row>
    <row r="646" spans="1:9" x14ac:dyDescent="0.25">
      <c r="A646" s="22">
        <v>2037</v>
      </c>
      <c r="B646" s="22" t="s">
        <v>41</v>
      </c>
      <c r="C646" s="22">
        <v>2020</v>
      </c>
      <c r="D646" s="22" t="str">
        <f>'2015'!$AE$1</f>
        <v>Patológia és kórszövettan</v>
      </c>
      <c r="E646" s="22" t="s">
        <v>165</v>
      </c>
      <c r="F646" s="22">
        <f>'2020'!AD199</f>
        <v>0.2</v>
      </c>
      <c r="G646" s="22" t="s">
        <v>187</v>
      </c>
      <c r="H646" s="22" t="s">
        <v>188</v>
      </c>
      <c r="I646" s="22" t="s">
        <v>189</v>
      </c>
    </row>
    <row r="647" spans="1:9" x14ac:dyDescent="0.25">
      <c r="A647" s="22">
        <v>2038</v>
      </c>
      <c r="B647" s="22" t="s">
        <v>42</v>
      </c>
      <c r="C647" s="22">
        <v>2020</v>
      </c>
      <c r="D647" s="22" t="str">
        <f>'2015'!$AE$1</f>
        <v>Patológia és kórszövettan</v>
      </c>
      <c r="E647" s="22" t="s">
        <v>165</v>
      </c>
      <c r="F647" s="22">
        <f>'2020'!AD200</f>
        <v>-0.3</v>
      </c>
      <c r="G647" s="22" t="s">
        <v>187</v>
      </c>
      <c r="H647" s="22" t="s">
        <v>188</v>
      </c>
      <c r="I647" s="22" t="s">
        <v>189</v>
      </c>
    </row>
    <row r="648" spans="1:9" x14ac:dyDescent="0.25">
      <c r="A648" s="22">
        <v>2039</v>
      </c>
      <c r="B648" s="22" t="s">
        <v>43</v>
      </c>
      <c r="C648" s="22">
        <v>2020</v>
      </c>
      <c r="D648" s="22" t="str">
        <f>'2015'!$AE$1</f>
        <v>Patológia és kórszövettan</v>
      </c>
      <c r="E648" s="22" t="s">
        <v>165</v>
      </c>
      <c r="F648" s="22">
        <f>'2020'!AD201</f>
        <v>0.7</v>
      </c>
      <c r="G648" s="22" t="s">
        <v>187</v>
      </c>
      <c r="H648" s="22" t="s">
        <v>188</v>
      </c>
      <c r="I648" s="22" t="s">
        <v>189</v>
      </c>
    </row>
    <row r="649" spans="1:9" x14ac:dyDescent="0.25">
      <c r="A649" s="22">
        <v>2040</v>
      </c>
      <c r="B649" s="22" t="s">
        <v>44</v>
      </c>
      <c r="C649" s="22">
        <v>2020</v>
      </c>
      <c r="D649" s="22" t="str">
        <f>'2015'!$AE$1</f>
        <v>Patológia és kórszövettan</v>
      </c>
      <c r="E649" s="22" t="s">
        <v>165</v>
      </c>
      <c r="F649" s="22">
        <f>'2020'!AD202</f>
        <v>0.2</v>
      </c>
      <c r="G649" s="22" t="s">
        <v>187</v>
      </c>
      <c r="H649" s="22" t="s">
        <v>188</v>
      </c>
      <c r="I649" s="22" t="s">
        <v>189</v>
      </c>
    </row>
    <row r="650" spans="1:9" x14ac:dyDescent="0.25">
      <c r="A650" s="22">
        <v>2041</v>
      </c>
      <c r="B650" s="22" t="s">
        <v>45</v>
      </c>
      <c r="C650" s="22">
        <v>2020</v>
      </c>
      <c r="D650" s="22" t="str">
        <f>'2015'!$AE$1</f>
        <v>Patológia és kórszövettan</v>
      </c>
      <c r="E650" s="22" t="s">
        <v>165</v>
      </c>
      <c r="F650" s="22">
        <f>'2020'!AD203</f>
        <v>-0.3</v>
      </c>
      <c r="G650" s="22" t="s">
        <v>187</v>
      </c>
      <c r="H650" s="22" t="s">
        <v>188</v>
      </c>
      <c r="I650" s="22" t="s">
        <v>189</v>
      </c>
    </row>
    <row r="651" spans="1:9" x14ac:dyDescent="0.25">
      <c r="A651" s="22">
        <v>2042</v>
      </c>
      <c r="B651" s="22" t="s">
        <v>46</v>
      </c>
      <c r="C651" s="22">
        <v>2020</v>
      </c>
      <c r="D651" s="22" t="str">
        <f>'2015'!$AE$1</f>
        <v>Patológia és kórszövettan</v>
      </c>
      <c r="E651" s="22" t="s">
        <v>165</v>
      </c>
      <c r="F651" s="22">
        <f>'2020'!AD204</f>
        <v>0.7</v>
      </c>
      <c r="G651" s="22" t="s">
        <v>187</v>
      </c>
      <c r="H651" s="22" t="s">
        <v>188</v>
      </c>
      <c r="I651" s="22" t="s">
        <v>189</v>
      </c>
    </row>
    <row r="652" spans="1:9" x14ac:dyDescent="0.25">
      <c r="A652" s="22">
        <v>2043</v>
      </c>
      <c r="B652" s="22" t="s">
        <v>47</v>
      </c>
      <c r="C652" s="22">
        <v>2020</v>
      </c>
      <c r="D652" s="22" t="str">
        <f>'2015'!$AE$1</f>
        <v>Patológia és kórszövettan</v>
      </c>
      <c r="E652" s="22" t="s">
        <v>165</v>
      </c>
      <c r="F652" s="22">
        <f>'2020'!AD205</f>
        <v>0.2</v>
      </c>
      <c r="G652" s="22" t="s">
        <v>187</v>
      </c>
      <c r="H652" s="22" t="s">
        <v>188</v>
      </c>
      <c r="I652" s="22" t="s">
        <v>189</v>
      </c>
    </row>
    <row r="653" spans="1:9" x14ac:dyDescent="0.25">
      <c r="A653" s="22">
        <v>2044</v>
      </c>
      <c r="B653" s="22" t="s">
        <v>48</v>
      </c>
      <c r="C653" s="22">
        <v>2020</v>
      </c>
      <c r="D653" s="22" t="str">
        <f>'2015'!$AE$1</f>
        <v>Patológia és kórszövettan</v>
      </c>
      <c r="E653" s="22" t="s">
        <v>165</v>
      </c>
      <c r="F653" s="22">
        <f>'2020'!AD206</f>
        <v>-0.3</v>
      </c>
      <c r="G653" s="22" t="s">
        <v>187</v>
      </c>
      <c r="H653" s="22" t="s">
        <v>188</v>
      </c>
      <c r="I653" s="22" t="s">
        <v>189</v>
      </c>
    </row>
    <row r="654" spans="1:9" x14ac:dyDescent="0.25">
      <c r="A654" s="22">
        <v>2045</v>
      </c>
      <c r="B654" s="22" t="s">
        <v>49</v>
      </c>
      <c r="C654" s="22">
        <v>2020</v>
      </c>
      <c r="D654" s="22" t="str">
        <f>'2015'!$AE$1</f>
        <v>Patológia és kórszövettan</v>
      </c>
      <c r="E654" s="22" t="s">
        <v>165</v>
      </c>
      <c r="F654" s="22">
        <f>'2020'!AD207</f>
        <v>-0.3</v>
      </c>
      <c r="G654" s="22" t="s">
        <v>187</v>
      </c>
      <c r="H654" s="22" t="s">
        <v>188</v>
      </c>
      <c r="I654" s="22" t="s">
        <v>189</v>
      </c>
    </row>
    <row r="655" spans="1:9" x14ac:dyDescent="0.25">
      <c r="A655" s="22">
        <v>2046</v>
      </c>
      <c r="B655" s="22" t="s">
        <v>50</v>
      </c>
      <c r="C655" s="22">
        <v>2020</v>
      </c>
      <c r="D655" s="22" t="str">
        <f>'2015'!$AE$1</f>
        <v>Patológia és kórszövettan</v>
      </c>
      <c r="E655" s="22" t="s">
        <v>165</v>
      </c>
      <c r="F655" s="22">
        <f>'2020'!AD208</f>
        <v>-0.3</v>
      </c>
      <c r="G655" s="22" t="s">
        <v>187</v>
      </c>
      <c r="H655" s="22" t="s">
        <v>188</v>
      </c>
      <c r="I655" s="22" t="s">
        <v>189</v>
      </c>
    </row>
    <row r="656" spans="1:9" x14ac:dyDescent="0.25">
      <c r="A656" s="22">
        <v>2047</v>
      </c>
      <c r="B656" s="22" t="s">
        <v>51</v>
      </c>
      <c r="C656" s="22">
        <v>2020</v>
      </c>
      <c r="D656" s="22" t="str">
        <f>'2015'!$AE$1</f>
        <v>Patológia és kórszövettan</v>
      </c>
      <c r="E656" s="22" t="s">
        <v>165</v>
      </c>
      <c r="F656" s="22">
        <f>'2020'!AD209</f>
        <v>0.2</v>
      </c>
      <c r="G656" s="22" t="s">
        <v>187</v>
      </c>
      <c r="H656" s="22" t="s">
        <v>188</v>
      </c>
      <c r="I656" s="22" t="s">
        <v>189</v>
      </c>
    </row>
    <row r="657" spans="1:9" x14ac:dyDescent="0.25">
      <c r="A657" s="22">
        <v>2048</v>
      </c>
      <c r="B657" s="22" t="s">
        <v>52</v>
      </c>
      <c r="C657" s="22">
        <v>2020</v>
      </c>
      <c r="D657" s="22" t="str">
        <f>'2015'!$AE$1</f>
        <v>Patológia és kórszövettan</v>
      </c>
      <c r="E657" s="22" t="s">
        <v>165</v>
      </c>
      <c r="F657" s="22">
        <f>'2020'!AD210</f>
        <v>-2.2999999999999998</v>
      </c>
      <c r="G657" s="22" t="s">
        <v>187</v>
      </c>
      <c r="H657" s="22" t="s">
        <v>188</v>
      </c>
      <c r="I657" s="22" t="s">
        <v>189</v>
      </c>
    </row>
    <row r="658" spans="1:9" x14ac:dyDescent="0.25">
      <c r="A658" s="22">
        <v>2049</v>
      </c>
      <c r="B658" s="22" t="s">
        <v>53</v>
      </c>
      <c r="C658" s="22">
        <v>2020</v>
      </c>
      <c r="D658" s="22" t="str">
        <f>'2015'!$AE$1</f>
        <v>Patológia és kórszövettan</v>
      </c>
      <c r="E658" s="22" t="s">
        <v>165</v>
      </c>
      <c r="F658" s="22">
        <f>'2020'!AD211</f>
        <v>0.2</v>
      </c>
      <c r="G658" s="22" t="s">
        <v>187</v>
      </c>
      <c r="H658" s="22" t="s">
        <v>188</v>
      </c>
      <c r="I658" s="22" t="s">
        <v>189</v>
      </c>
    </row>
    <row r="659" spans="1:9" x14ac:dyDescent="0.25">
      <c r="A659" s="22">
        <v>2050</v>
      </c>
      <c r="B659" s="22" t="s">
        <v>54</v>
      </c>
      <c r="C659" s="22">
        <v>2020</v>
      </c>
      <c r="D659" s="22" t="str">
        <f>'2015'!$AE$1</f>
        <v>Patológia és kórszövettan</v>
      </c>
      <c r="E659" s="22" t="s">
        <v>165</v>
      </c>
      <c r="F659" s="22">
        <f>'2020'!AD212</f>
        <v>0.2</v>
      </c>
      <c r="G659" s="22" t="s">
        <v>187</v>
      </c>
      <c r="H659" s="22" t="s">
        <v>188</v>
      </c>
      <c r="I659" s="22" t="s">
        <v>189</v>
      </c>
    </row>
    <row r="660" spans="1:9" x14ac:dyDescent="0.25">
      <c r="A660" s="22">
        <v>2051</v>
      </c>
      <c r="B660" s="22" t="s">
        <v>55</v>
      </c>
      <c r="C660" s="22">
        <v>2020</v>
      </c>
      <c r="D660" s="22" t="str">
        <f>'2015'!$AE$1</f>
        <v>Patológia és kórszövettan</v>
      </c>
      <c r="E660" s="22" t="s">
        <v>165</v>
      </c>
      <c r="F660" s="22">
        <f>'2020'!AD213</f>
        <v>0.2</v>
      </c>
      <c r="G660" s="22" t="s">
        <v>187</v>
      </c>
      <c r="H660" s="22" t="s">
        <v>188</v>
      </c>
      <c r="I660" s="22" t="s">
        <v>189</v>
      </c>
    </row>
    <row r="661" spans="1:9" x14ac:dyDescent="0.25">
      <c r="A661" s="22">
        <v>2052</v>
      </c>
      <c r="B661" s="22" t="s">
        <v>56</v>
      </c>
      <c r="C661" s="22">
        <v>2020</v>
      </c>
      <c r="D661" s="22" t="str">
        <f>'2015'!$AE$1</f>
        <v>Patológia és kórszövettan</v>
      </c>
      <c r="E661" s="22" t="s">
        <v>165</v>
      </c>
      <c r="F661" s="22">
        <f>'2020'!AD214</f>
        <v>0.2</v>
      </c>
      <c r="G661" s="22" t="s">
        <v>187</v>
      </c>
      <c r="H661" s="22" t="s">
        <v>188</v>
      </c>
      <c r="I661" s="22" t="s">
        <v>189</v>
      </c>
    </row>
    <row r="662" spans="1:9" x14ac:dyDescent="0.25">
      <c r="A662" s="22">
        <v>2053</v>
      </c>
      <c r="B662" s="22" t="s">
        <v>57</v>
      </c>
      <c r="C662" s="22">
        <v>2020</v>
      </c>
      <c r="D662" s="22" t="str">
        <f>'2015'!$AE$1</f>
        <v>Patológia és kórszövettan</v>
      </c>
      <c r="E662" s="22" t="s">
        <v>165</v>
      </c>
      <c r="F662" s="22">
        <f>'2020'!AD215</f>
        <v>0.7</v>
      </c>
      <c r="G662" s="22" t="s">
        <v>187</v>
      </c>
      <c r="H662" s="22" t="s">
        <v>188</v>
      </c>
      <c r="I662" s="22" t="s">
        <v>189</v>
      </c>
    </row>
    <row r="663" spans="1:9" x14ac:dyDescent="0.25">
      <c r="A663" s="22">
        <v>2054</v>
      </c>
      <c r="B663" s="22" t="s">
        <v>58</v>
      </c>
      <c r="C663" s="22">
        <v>2020</v>
      </c>
      <c r="D663" s="22" t="str">
        <f>'2015'!$AE$1</f>
        <v>Patológia és kórszövettan</v>
      </c>
      <c r="E663" s="22" t="s">
        <v>165</v>
      </c>
      <c r="F663" s="22">
        <f>'2020'!AD216</f>
        <v>0.2</v>
      </c>
      <c r="G663" s="22" t="s">
        <v>187</v>
      </c>
      <c r="H663" s="22" t="s">
        <v>188</v>
      </c>
      <c r="I663" s="22" t="s">
        <v>189</v>
      </c>
    </row>
    <row r="664" spans="1:9" x14ac:dyDescent="0.25">
      <c r="A664" s="22">
        <v>2055</v>
      </c>
      <c r="B664" s="22" t="s">
        <v>59</v>
      </c>
      <c r="C664" s="22">
        <v>2020</v>
      </c>
      <c r="D664" s="22" t="str">
        <f>'2015'!$AE$1</f>
        <v>Patológia és kórszövettan</v>
      </c>
      <c r="E664" s="22" t="s">
        <v>165</v>
      </c>
      <c r="F664" s="22">
        <f>'2020'!AD217</f>
        <v>-0.3</v>
      </c>
      <c r="G664" s="22" t="s">
        <v>187</v>
      </c>
      <c r="H664" s="22" t="s">
        <v>188</v>
      </c>
      <c r="I664" s="22" t="s">
        <v>189</v>
      </c>
    </row>
    <row r="665" spans="1:9" x14ac:dyDescent="0.25">
      <c r="A665" s="22">
        <v>2056</v>
      </c>
      <c r="B665" s="22" t="s">
        <v>60</v>
      </c>
      <c r="C665" s="22">
        <v>2020</v>
      </c>
      <c r="D665" s="22" t="str">
        <f>'2015'!$AE$1</f>
        <v>Patológia és kórszövettan</v>
      </c>
      <c r="E665" s="22" t="s">
        <v>165</v>
      </c>
      <c r="F665" s="22">
        <f>'2020'!AD218</f>
        <v>-0.3</v>
      </c>
      <c r="G665" s="22" t="s">
        <v>187</v>
      </c>
      <c r="H665" s="22" t="s">
        <v>188</v>
      </c>
      <c r="I665" s="22" t="s">
        <v>189</v>
      </c>
    </row>
    <row r="666" spans="1:9" x14ac:dyDescent="0.25">
      <c r="A666" s="22">
        <v>2057</v>
      </c>
      <c r="B666" s="22" t="s">
        <v>61</v>
      </c>
      <c r="C666" s="22">
        <v>2020</v>
      </c>
      <c r="D666" s="22" t="str">
        <f>'2015'!$AE$1</f>
        <v>Patológia és kórszövettan</v>
      </c>
      <c r="E666" s="22" t="s">
        <v>165</v>
      </c>
      <c r="F666" s="22">
        <f>'2020'!AD219</f>
        <v>-0.3</v>
      </c>
      <c r="G666" s="22" t="s">
        <v>187</v>
      </c>
      <c r="H666" s="22" t="s">
        <v>188</v>
      </c>
      <c r="I666" s="22" t="s">
        <v>189</v>
      </c>
    </row>
    <row r="667" spans="1:9" x14ac:dyDescent="0.25">
      <c r="A667" s="22">
        <v>2058</v>
      </c>
      <c r="B667" s="22" t="s">
        <v>62</v>
      </c>
      <c r="C667" s="22">
        <v>2020</v>
      </c>
      <c r="D667" s="22" t="str">
        <f>'2015'!$AE$1</f>
        <v>Patológia és kórszövettan</v>
      </c>
      <c r="E667" s="22" t="s">
        <v>165</v>
      </c>
      <c r="F667" s="22">
        <f>'2020'!AD220</f>
        <v>0.7</v>
      </c>
      <c r="G667" s="22" t="s">
        <v>187</v>
      </c>
      <c r="H667" s="22" t="s">
        <v>188</v>
      </c>
      <c r="I667" s="22" t="s">
        <v>189</v>
      </c>
    </row>
    <row r="668" spans="1:9" x14ac:dyDescent="0.25">
      <c r="A668" s="22">
        <v>2059</v>
      </c>
      <c r="B668" s="22" t="s">
        <v>63</v>
      </c>
      <c r="C668" s="22">
        <v>2020</v>
      </c>
      <c r="D668" s="22" t="str">
        <f>'2015'!$AE$1</f>
        <v>Patológia és kórszövettan</v>
      </c>
      <c r="E668" s="22" t="s">
        <v>165</v>
      </c>
      <c r="F668" s="22">
        <f>'2020'!AD221</f>
        <v>-0.3</v>
      </c>
      <c r="G668" s="22" t="s">
        <v>187</v>
      </c>
      <c r="H668" s="22" t="s">
        <v>188</v>
      </c>
      <c r="I668" s="22" t="s">
        <v>189</v>
      </c>
    </row>
    <row r="669" spans="1:9" x14ac:dyDescent="0.25">
      <c r="A669" s="22">
        <v>2060</v>
      </c>
      <c r="B669" s="22" t="s">
        <v>31</v>
      </c>
      <c r="C669" s="22">
        <v>2020</v>
      </c>
      <c r="D669" s="22" t="str">
        <f>'2015'!$AE$1</f>
        <v>Patológia és kórszövettan</v>
      </c>
      <c r="E669" s="22" t="s">
        <v>166</v>
      </c>
      <c r="F669" s="22">
        <f>'2020'!AE193</f>
        <v>0</v>
      </c>
      <c r="G669" s="22" t="s">
        <v>191</v>
      </c>
      <c r="H669" s="22" t="s">
        <v>188</v>
      </c>
      <c r="I669" s="22" t="s">
        <v>189</v>
      </c>
    </row>
    <row r="670" spans="1:9" x14ac:dyDescent="0.25">
      <c r="A670" s="22">
        <v>2061</v>
      </c>
      <c r="B670" s="22" t="s">
        <v>33</v>
      </c>
      <c r="C670" s="22">
        <v>2020</v>
      </c>
      <c r="D670" s="22" t="str">
        <f>'2015'!$AE$1</f>
        <v>Patológia és kórszövettan</v>
      </c>
      <c r="E670" s="22" t="s">
        <v>166</v>
      </c>
      <c r="F670" s="22">
        <f>'2020'!AE194</f>
        <v>0</v>
      </c>
      <c r="G670" s="22" t="s">
        <v>191</v>
      </c>
      <c r="H670" s="22" t="s">
        <v>188</v>
      </c>
      <c r="I670" s="22" t="s">
        <v>189</v>
      </c>
    </row>
    <row r="671" spans="1:9" x14ac:dyDescent="0.25">
      <c r="A671" s="22">
        <v>2062</v>
      </c>
      <c r="B671" s="22" t="s">
        <v>35</v>
      </c>
      <c r="C671" s="22">
        <v>2020</v>
      </c>
      <c r="D671" s="22" t="str">
        <f>'2015'!$AE$1</f>
        <v>Patológia és kórszövettan</v>
      </c>
      <c r="E671" s="22" t="s">
        <v>166</v>
      </c>
      <c r="F671" s="22">
        <f>'2020'!AE195</f>
        <v>0</v>
      </c>
      <c r="G671" s="22" t="s">
        <v>191</v>
      </c>
      <c r="H671" s="22" t="s">
        <v>188</v>
      </c>
      <c r="I671" s="22" t="s">
        <v>189</v>
      </c>
    </row>
    <row r="672" spans="1:9" x14ac:dyDescent="0.25">
      <c r="A672" s="22">
        <v>2063</v>
      </c>
      <c r="B672" s="22" t="s">
        <v>37</v>
      </c>
      <c r="C672" s="22">
        <v>2020</v>
      </c>
      <c r="D672" s="22" t="str">
        <f>'2015'!$AE$1</f>
        <v>Patológia és kórszövettan</v>
      </c>
      <c r="E672" s="22" t="s">
        <v>166</v>
      </c>
      <c r="F672" s="22">
        <f>'2020'!AE196</f>
        <v>0</v>
      </c>
      <c r="G672" s="22" t="s">
        <v>191</v>
      </c>
      <c r="H672" s="22" t="s">
        <v>188</v>
      </c>
      <c r="I672" s="22" t="s">
        <v>189</v>
      </c>
    </row>
    <row r="673" spans="1:9" x14ac:dyDescent="0.25">
      <c r="A673" s="22">
        <v>2064</v>
      </c>
      <c r="B673" s="22" t="s">
        <v>38</v>
      </c>
      <c r="C673" s="22">
        <v>2020</v>
      </c>
      <c r="D673" s="22" t="str">
        <f>'2015'!$AE$1</f>
        <v>Patológia és kórszövettan</v>
      </c>
      <c r="E673" s="22" t="s">
        <v>166</v>
      </c>
      <c r="F673" s="22">
        <f>'2020'!AE197</f>
        <v>0</v>
      </c>
      <c r="G673" s="22" t="s">
        <v>191</v>
      </c>
      <c r="H673" s="22" t="s">
        <v>188</v>
      </c>
      <c r="I673" s="22" t="s">
        <v>189</v>
      </c>
    </row>
    <row r="674" spans="1:9" x14ac:dyDescent="0.25">
      <c r="A674" s="22">
        <v>2065</v>
      </c>
      <c r="B674" s="22" t="s">
        <v>39</v>
      </c>
      <c r="C674" s="22">
        <v>2020</v>
      </c>
      <c r="D674" s="22" t="str">
        <f>'2015'!$AE$1</f>
        <v>Patológia és kórszövettan</v>
      </c>
      <c r="E674" s="22" t="s">
        <v>166</v>
      </c>
      <c r="F674" s="22">
        <f>'2020'!AE198</f>
        <v>0</v>
      </c>
      <c r="G674" s="22" t="s">
        <v>191</v>
      </c>
      <c r="H674" s="22" t="s">
        <v>188</v>
      </c>
      <c r="I674" s="22" t="s">
        <v>189</v>
      </c>
    </row>
    <row r="675" spans="1:9" x14ac:dyDescent="0.25">
      <c r="A675" s="22">
        <v>2066</v>
      </c>
      <c r="B675" s="22" t="s">
        <v>41</v>
      </c>
      <c r="C675" s="22">
        <v>2020</v>
      </c>
      <c r="D675" s="22" t="str">
        <f>'2015'!$AE$1</f>
        <v>Patológia és kórszövettan</v>
      </c>
      <c r="E675" s="22" t="s">
        <v>166</v>
      </c>
      <c r="F675" s="22">
        <f>'2020'!AE199</f>
        <v>0</v>
      </c>
      <c r="G675" s="22" t="s">
        <v>191</v>
      </c>
      <c r="H675" s="22" t="s">
        <v>188</v>
      </c>
      <c r="I675" s="22" t="s">
        <v>189</v>
      </c>
    </row>
    <row r="676" spans="1:9" x14ac:dyDescent="0.25">
      <c r="A676" s="22">
        <v>2067</v>
      </c>
      <c r="B676" s="22" t="s">
        <v>42</v>
      </c>
      <c r="C676" s="22">
        <v>2020</v>
      </c>
      <c r="D676" s="22" t="str">
        <f>'2015'!$AE$1</f>
        <v>Patológia és kórszövettan</v>
      </c>
      <c r="E676" s="22" t="s">
        <v>166</v>
      </c>
      <c r="F676" s="22">
        <f>'2020'!AE200</f>
        <v>0</v>
      </c>
      <c r="G676" s="22" t="s">
        <v>191</v>
      </c>
      <c r="H676" s="22" t="s">
        <v>188</v>
      </c>
      <c r="I676" s="22" t="s">
        <v>189</v>
      </c>
    </row>
    <row r="677" spans="1:9" x14ac:dyDescent="0.25">
      <c r="A677" s="22">
        <v>2068</v>
      </c>
      <c r="B677" s="22" t="s">
        <v>43</v>
      </c>
      <c r="C677" s="22">
        <v>2020</v>
      </c>
      <c r="D677" s="22" t="str">
        <f>'2015'!$AE$1</f>
        <v>Patológia és kórszövettan</v>
      </c>
      <c r="E677" s="22" t="s">
        <v>166</v>
      </c>
      <c r="F677" s="22">
        <f>'2020'!AE201</f>
        <v>0</v>
      </c>
      <c r="G677" s="22" t="s">
        <v>191</v>
      </c>
      <c r="H677" s="22" t="s">
        <v>188</v>
      </c>
      <c r="I677" s="22" t="s">
        <v>189</v>
      </c>
    </row>
    <row r="678" spans="1:9" x14ac:dyDescent="0.25">
      <c r="A678" s="22">
        <v>2069</v>
      </c>
      <c r="B678" s="22" t="s">
        <v>44</v>
      </c>
      <c r="C678" s="22">
        <v>2020</v>
      </c>
      <c r="D678" s="22" t="str">
        <f>'2015'!$AE$1</f>
        <v>Patológia és kórszövettan</v>
      </c>
      <c r="E678" s="22" t="s">
        <v>166</v>
      </c>
      <c r="F678" s="22">
        <f>'2020'!AE202</f>
        <v>0</v>
      </c>
      <c r="G678" s="22" t="s">
        <v>191</v>
      </c>
      <c r="H678" s="22" t="s">
        <v>188</v>
      </c>
      <c r="I678" s="22" t="s">
        <v>189</v>
      </c>
    </row>
    <row r="679" spans="1:9" x14ac:dyDescent="0.25">
      <c r="A679" s="22">
        <v>2070</v>
      </c>
      <c r="B679" s="22" t="s">
        <v>45</v>
      </c>
      <c r="C679" s="22">
        <v>2020</v>
      </c>
      <c r="D679" s="22" t="str">
        <f>'2015'!$AE$1</f>
        <v>Patológia és kórszövettan</v>
      </c>
      <c r="E679" s="22" t="s">
        <v>166</v>
      </c>
      <c r="F679" s="22">
        <f>'2020'!AE203</f>
        <v>0</v>
      </c>
      <c r="G679" s="22" t="s">
        <v>191</v>
      </c>
      <c r="H679" s="22" t="s">
        <v>188</v>
      </c>
      <c r="I679" s="22" t="s">
        <v>189</v>
      </c>
    </row>
    <row r="680" spans="1:9" x14ac:dyDescent="0.25">
      <c r="A680" s="22">
        <v>2071</v>
      </c>
      <c r="B680" s="22" t="s">
        <v>46</v>
      </c>
      <c r="C680" s="22">
        <v>2020</v>
      </c>
      <c r="D680" s="22" t="str">
        <f>'2015'!$AE$1</f>
        <v>Patológia és kórszövettan</v>
      </c>
      <c r="E680" s="22" t="s">
        <v>166</v>
      </c>
      <c r="F680" s="22">
        <f>'2020'!AE204</f>
        <v>0</v>
      </c>
      <c r="G680" s="22" t="s">
        <v>191</v>
      </c>
      <c r="H680" s="22" t="s">
        <v>188</v>
      </c>
      <c r="I680" s="22" t="s">
        <v>189</v>
      </c>
    </row>
    <row r="681" spans="1:9" x14ac:dyDescent="0.25">
      <c r="A681" s="22">
        <v>2072</v>
      </c>
      <c r="B681" s="22" t="s">
        <v>47</v>
      </c>
      <c r="C681" s="22">
        <v>2020</v>
      </c>
      <c r="D681" s="22" t="str">
        <f>'2015'!$AE$1</f>
        <v>Patológia és kórszövettan</v>
      </c>
      <c r="E681" s="22" t="s">
        <v>166</v>
      </c>
      <c r="F681" s="22">
        <f>'2020'!AE205</f>
        <v>0</v>
      </c>
      <c r="G681" s="22" t="s">
        <v>191</v>
      </c>
      <c r="H681" s="22" t="s">
        <v>188</v>
      </c>
      <c r="I681" s="22" t="s">
        <v>189</v>
      </c>
    </row>
    <row r="682" spans="1:9" x14ac:dyDescent="0.25">
      <c r="A682" s="22">
        <v>2073</v>
      </c>
      <c r="B682" s="22" t="s">
        <v>48</v>
      </c>
      <c r="C682" s="22">
        <v>2020</v>
      </c>
      <c r="D682" s="22" t="str">
        <f>'2015'!$AE$1</f>
        <v>Patológia és kórszövettan</v>
      </c>
      <c r="E682" s="22" t="s">
        <v>166</v>
      </c>
      <c r="F682" s="22">
        <f>'2020'!AE206</f>
        <v>0</v>
      </c>
      <c r="G682" s="22" t="s">
        <v>191</v>
      </c>
      <c r="H682" s="22" t="s">
        <v>188</v>
      </c>
      <c r="I682" s="22" t="s">
        <v>189</v>
      </c>
    </row>
    <row r="683" spans="1:9" x14ac:dyDescent="0.25">
      <c r="A683" s="22">
        <v>2074</v>
      </c>
      <c r="B683" s="22" t="s">
        <v>49</v>
      </c>
      <c r="C683" s="22">
        <v>2020</v>
      </c>
      <c r="D683" s="22" t="str">
        <f>'2015'!$AE$1</f>
        <v>Patológia és kórszövettan</v>
      </c>
      <c r="E683" s="22" t="s">
        <v>166</v>
      </c>
      <c r="F683" s="22">
        <f>'2020'!AE207</f>
        <v>0</v>
      </c>
      <c r="G683" s="22" t="s">
        <v>191</v>
      </c>
      <c r="H683" s="22" t="s">
        <v>188</v>
      </c>
      <c r="I683" s="22" t="s">
        <v>189</v>
      </c>
    </row>
    <row r="684" spans="1:9" x14ac:dyDescent="0.25">
      <c r="A684" s="22">
        <v>2075</v>
      </c>
      <c r="B684" s="22" t="s">
        <v>50</v>
      </c>
      <c r="C684" s="22">
        <v>2020</v>
      </c>
      <c r="D684" s="22" t="str">
        <f>'2015'!$AE$1</f>
        <v>Patológia és kórszövettan</v>
      </c>
      <c r="E684" s="22" t="s">
        <v>166</v>
      </c>
      <c r="F684" s="22">
        <f>'2020'!AE208</f>
        <v>0</v>
      </c>
      <c r="G684" s="22" t="s">
        <v>191</v>
      </c>
      <c r="H684" s="22" t="s">
        <v>188</v>
      </c>
      <c r="I684" s="22" t="s">
        <v>189</v>
      </c>
    </row>
    <row r="685" spans="1:9" x14ac:dyDescent="0.25">
      <c r="A685" s="22">
        <v>2076</v>
      </c>
      <c r="B685" s="22" t="s">
        <v>51</v>
      </c>
      <c r="C685" s="22">
        <v>2020</v>
      </c>
      <c r="D685" s="22" t="str">
        <f>'2015'!$AE$1</f>
        <v>Patológia és kórszövettan</v>
      </c>
      <c r="E685" s="22" t="s">
        <v>166</v>
      </c>
      <c r="F685" s="22">
        <f>'2020'!AE209</f>
        <v>0</v>
      </c>
      <c r="G685" s="22" t="s">
        <v>191</v>
      </c>
      <c r="H685" s="22" t="s">
        <v>188</v>
      </c>
      <c r="I685" s="22" t="s">
        <v>189</v>
      </c>
    </row>
    <row r="686" spans="1:9" x14ac:dyDescent="0.25">
      <c r="A686" s="22">
        <v>2077</v>
      </c>
      <c r="B686" s="22" t="s">
        <v>52</v>
      </c>
      <c r="C686" s="22">
        <v>2020</v>
      </c>
      <c r="D686" s="22" t="str">
        <f>'2015'!$AE$1</f>
        <v>Patológia és kórszövettan</v>
      </c>
      <c r="E686" s="22" t="s">
        <v>166</v>
      </c>
      <c r="F686" s="22">
        <f>'2020'!AE210</f>
        <v>0</v>
      </c>
      <c r="G686" s="22" t="s">
        <v>191</v>
      </c>
      <c r="H686" s="22" t="s">
        <v>188</v>
      </c>
      <c r="I686" s="22" t="s">
        <v>189</v>
      </c>
    </row>
    <row r="687" spans="1:9" x14ac:dyDescent="0.25">
      <c r="A687" s="22">
        <v>2078</v>
      </c>
      <c r="B687" s="22" t="s">
        <v>53</v>
      </c>
      <c r="C687" s="22">
        <v>2020</v>
      </c>
      <c r="D687" s="22" t="str">
        <f>'2015'!$AE$1</f>
        <v>Patológia és kórszövettan</v>
      </c>
      <c r="E687" s="22" t="s">
        <v>166</v>
      </c>
      <c r="F687" s="22">
        <f>'2020'!AE211</f>
        <v>0</v>
      </c>
      <c r="G687" s="22" t="s">
        <v>191</v>
      </c>
      <c r="H687" s="22" t="s">
        <v>188</v>
      </c>
      <c r="I687" s="22" t="s">
        <v>189</v>
      </c>
    </row>
    <row r="688" spans="1:9" x14ac:dyDescent="0.25">
      <c r="A688" s="22">
        <v>2079</v>
      </c>
      <c r="B688" s="22" t="s">
        <v>54</v>
      </c>
      <c r="C688" s="22">
        <v>2020</v>
      </c>
      <c r="D688" s="22" t="str">
        <f>'2015'!$AE$1</f>
        <v>Patológia és kórszövettan</v>
      </c>
      <c r="E688" s="22" t="s">
        <v>166</v>
      </c>
      <c r="F688" s="22">
        <f>'2020'!AE212</f>
        <v>0</v>
      </c>
      <c r="G688" s="22" t="s">
        <v>191</v>
      </c>
      <c r="H688" s="22" t="s">
        <v>188</v>
      </c>
      <c r="I688" s="22" t="s">
        <v>189</v>
      </c>
    </row>
    <row r="689" spans="1:9" x14ac:dyDescent="0.25">
      <c r="A689" s="22">
        <v>2080</v>
      </c>
      <c r="B689" s="22" t="s">
        <v>55</v>
      </c>
      <c r="C689" s="22">
        <v>2020</v>
      </c>
      <c r="D689" s="22" t="str">
        <f>'2015'!$AE$1</f>
        <v>Patológia és kórszövettan</v>
      </c>
      <c r="E689" s="22" t="s">
        <v>166</v>
      </c>
      <c r="F689" s="22">
        <f>'2020'!AE213</f>
        <v>0</v>
      </c>
      <c r="G689" s="22" t="s">
        <v>191</v>
      </c>
      <c r="H689" s="22" t="s">
        <v>188</v>
      </c>
      <c r="I689" s="22" t="s">
        <v>189</v>
      </c>
    </row>
    <row r="690" spans="1:9" x14ac:dyDescent="0.25">
      <c r="A690" s="22">
        <v>2081</v>
      </c>
      <c r="B690" s="22" t="s">
        <v>56</v>
      </c>
      <c r="C690" s="22">
        <v>2020</v>
      </c>
      <c r="D690" s="22" t="str">
        <f>'2015'!$AE$1</f>
        <v>Patológia és kórszövettan</v>
      </c>
      <c r="E690" s="22" t="s">
        <v>166</v>
      </c>
      <c r="F690" s="22">
        <f>'2020'!AE214</f>
        <v>0</v>
      </c>
      <c r="G690" s="22" t="s">
        <v>191</v>
      </c>
      <c r="H690" s="22" t="s">
        <v>188</v>
      </c>
      <c r="I690" s="22" t="s">
        <v>189</v>
      </c>
    </row>
    <row r="691" spans="1:9" x14ac:dyDescent="0.25">
      <c r="A691" s="22">
        <v>2082</v>
      </c>
      <c r="B691" s="22" t="s">
        <v>57</v>
      </c>
      <c r="C691" s="22">
        <v>2020</v>
      </c>
      <c r="D691" s="22" t="str">
        <f>'2015'!$AE$1</f>
        <v>Patológia és kórszövettan</v>
      </c>
      <c r="E691" s="22" t="s">
        <v>166</v>
      </c>
      <c r="F691" s="22">
        <f>'2020'!AE215</f>
        <v>0</v>
      </c>
      <c r="G691" s="22" t="s">
        <v>191</v>
      </c>
      <c r="H691" s="22" t="s">
        <v>188</v>
      </c>
      <c r="I691" s="22" t="s">
        <v>189</v>
      </c>
    </row>
    <row r="692" spans="1:9" x14ac:dyDescent="0.25">
      <c r="A692" s="22">
        <v>2083</v>
      </c>
      <c r="B692" s="22" t="s">
        <v>58</v>
      </c>
      <c r="C692" s="22">
        <v>2020</v>
      </c>
      <c r="D692" s="22" t="str">
        <f>'2015'!$AE$1</f>
        <v>Patológia és kórszövettan</v>
      </c>
      <c r="E692" s="22" t="s">
        <v>166</v>
      </c>
      <c r="F692" s="22">
        <f>'2020'!AE216</f>
        <v>0</v>
      </c>
      <c r="G692" s="22" t="s">
        <v>191</v>
      </c>
      <c r="H692" s="22" t="s">
        <v>188</v>
      </c>
      <c r="I692" s="22" t="s">
        <v>189</v>
      </c>
    </row>
    <row r="693" spans="1:9" x14ac:dyDescent="0.25">
      <c r="A693" s="22">
        <v>2084</v>
      </c>
      <c r="B693" s="22" t="s">
        <v>59</v>
      </c>
      <c r="C693" s="22">
        <v>2020</v>
      </c>
      <c r="D693" s="22" t="str">
        <f>'2015'!$AE$1</f>
        <v>Patológia és kórszövettan</v>
      </c>
      <c r="E693" s="22" t="s">
        <v>166</v>
      </c>
      <c r="F693" s="22">
        <f>'2020'!AE217</f>
        <v>0</v>
      </c>
      <c r="G693" s="22" t="s">
        <v>191</v>
      </c>
      <c r="H693" s="22" t="s">
        <v>188</v>
      </c>
      <c r="I693" s="22" t="s">
        <v>189</v>
      </c>
    </row>
    <row r="694" spans="1:9" x14ac:dyDescent="0.25">
      <c r="A694" s="22">
        <v>2085</v>
      </c>
      <c r="B694" s="22" t="s">
        <v>60</v>
      </c>
      <c r="C694" s="22">
        <v>2020</v>
      </c>
      <c r="D694" s="22" t="str">
        <f>'2015'!$AE$1</f>
        <v>Patológia és kórszövettan</v>
      </c>
      <c r="E694" s="22" t="s">
        <v>166</v>
      </c>
      <c r="F694" s="22">
        <f>'2020'!AE218</f>
        <v>0</v>
      </c>
      <c r="G694" s="22" t="s">
        <v>191</v>
      </c>
      <c r="H694" s="22" t="s">
        <v>188</v>
      </c>
      <c r="I694" s="22" t="s">
        <v>189</v>
      </c>
    </row>
    <row r="695" spans="1:9" x14ac:dyDescent="0.25">
      <c r="A695" s="22">
        <v>2086</v>
      </c>
      <c r="B695" s="22" t="s">
        <v>61</v>
      </c>
      <c r="C695" s="22">
        <v>2020</v>
      </c>
      <c r="D695" s="22" t="str">
        <f>'2015'!$AE$1</f>
        <v>Patológia és kórszövettan</v>
      </c>
      <c r="E695" s="22" t="s">
        <v>166</v>
      </c>
      <c r="F695" s="22">
        <f>'2020'!AE219</f>
        <v>0</v>
      </c>
      <c r="G695" s="22" t="s">
        <v>191</v>
      </c>
      <c r="H695" s="22" t="s">
        <v>188</v>
      </c>
      <c r="I695" s="22" t="s">
        <v>189</v>
      </c>
    </row>
    <row r="696" spans="1:9" x14ac:dyDescent="0.25">
      <c r="A696" s="22">
        <v>2087</v>
      </c>
      <c r="B696" s="22" t="s">
        <v>62</v>
      </c>
      <c r="C696" s="22">
        <v>2020</v>
      </c>
      <c r="D696" s="22" t="str">
        <f>'2015'!$AE$1</f>
        <v>Patológia és kórszövettan</v>
      </c>
      <c r="E696" s="22" t="s">
        <v>166</v>
      </c>
      <c r="F696" s="22">
        <f>'2020'!AE220</f>
        <v>0</v>
      </c>
      <c r="G696" s="22" t="s">
        <v>191</v>
      </c>
      <c r="H696" s="22" t="s">
        <v>188</v>
      </c>
      <c r="I696" s="22" t="s">
        <v>189</v>
      </c>
    </row>
    <row r="697" spans="1:9" x14ac:dyDescent="0.25">
      <c r="A697" s="22">
        <v>2088</v>
      </c>
      <c r="B697" s="22" t="s">
        <v>63</v>
      </c>
      <c r="C697" s="22">
        <v>2020</v>
      </c>
      <c r="D697" s="22" t="str">
        <f>'2015'!$AE$1</f>
        <v>Patológia és kórszövettan</v>
      </c>
      <c r="E697" s="22" t="s">
        <v>166</v>
      </c>
      <c r="F697" s="22">
        <f>'2020'!AE221</f>
        <v>0</v>
      </c>
      <c r="G697" s="22" t="s">
        <v>191</v>
      </c>
      <c r="H697" s="22" t="s">
        <v>188</v>
      </c>
      <c r="I697" s="22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zoomScale="60" zoomScaleNormal="60" workbookViewId="0">
      <selection activeCell="AE2" sqref="AE2"/>
    </sheetView>
  </sheetViews>
  <sheetFormatPr defaultRowHeight="15" x14ac:dyDescent="0.25"/>
  <cols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Tomográfia</v>
      </c>
      <c r="AB1" t="str">
        <f>nyers_adat!AB1</f>
        <v>Ultrahang-diagnosztika és -terápia</v>
      </c>
      <c r="AC1" t="str">
        <f>nyers_adat!AC1</f>
        <v>Nukleáris medicina (izotóp-diagnosztika és 
-terápia)</v>
      </c>
      <c r="AD1" t="str">
        <f>nyers_adat!AD1</f>
        <v>Fizioterápia</v>
      </c>
      <c r="AE1" t="str">
        <f>nyers_adat!AE1</f>
        <v>Patológia és kórszövettan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187816</v>
      </c>
      <c r="W2">
        <f>nyers_adat!W2</f>
        <v>854074.00000000023</v>
      </c>
      <c r="X2">
        <f>nyers_adat!X2</f>
        <v>236332</v>
      </c>
      <c r="Y2">
        <f>nyers_adat!Y2</f>
        <v>5634850.0000000009</v>
      </c>
      <c r="Z2">
        <f>nyers_adat!Z2</f>
        <v>1301911.9999999995</v>
      </c>
      <c r="AA2">
        <f>nyers_adat!AA2</f>
        <v>266503.00000000017</v>
      </c>
      <c r="AB2">
        <f>nyers_adat!AB2</f>
        <v>631520</v>
      </c>
      <c r="AC2">
        <f>nyers_adat!AC2</f>
        <v>75220</v>
      </c>
      <c r="AD2">
        <f>nyers_adat!AD2</f>
        <v>2377062.0000000009</v>
      </c>
      <c r="AE2">
        <f>nyers_adat!AE2</f>
        <v>377570.00000000006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187816</v>
      </c>
      <c r="W3">
        <f>nyers_adat!W3</f>
        <v>854074.00000000023</v>
      </c>
      <c r="X3">
        <f>nyers_adat!X3</f>
        <v>236332</v>
      </c>
      <c r="Y3">
        <f>nyers_adat!Y3</f>
        <v>5634850.0000000009</v>
      </c>
      <c r="Z3">
        <f>nyers_adat!Z3</f>
        <v>1301911.9999999995</v>
      </c>
      <c r="AA3">
        <f>nyers_adat!AA3</f>
        <v>266503.00000000017</v>
      </c>
      <c r="AB3">
        <f>nyers_adat!AB3</f>
        <v>631520</v>
      </c>
      <c r="AC3">
        <f>nyers_adat!AC3</f>
        <v>75220</v>
      </c>
      <c r="AD3">
        <f>nyers_adat!AD3</f>
        <v>2377062.0000000009</v>
      </c>
      <c r="AE3">
        <f>nyers_adat!AE3</f>
        <v>377570.00000000006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3949</v>
      </c>
      <c r="W4">
        <f>nyers_adat!W4</f>
        <v>56241</v>
      </c>
      <c r="X4">
        <f>nyers_adat!X4</f>
        <v>76534</v>
      </c>
      <c r="Y4">
        <f>nyers_adat!Y4</f>
        <v>491099</v>
      </c>
      <c r="Z4">
        <f>nyers_adat!Z4</f>
        <v>171945.00000000003</v>
      </c>
      <c r="AA4">
        <f>nyers_adat!AA4</f>
        <v>27226.000000000011</v>
      </c>
      <c r="AB4">
        <f>nyers_adat!AB4</f>
        <v>93169.999999999985</v>
      </c>
      <c r="AC4">
        <f>nyers_adat!AC4</f>
        <v>2780</v>
      </c>
      <c r="AD4">
        <f>nyers_adat!AD4</f>
        <v>283759</v>
      </c>
      <c r="AE4">
        <f>nyers_adat!AE4</f>
        <v>38200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2696</v>
      </c>
      <c r="W5">
        <f>nyers_adat!W5</f>
        <v>33780</v>
      </c>
      <c r="X5">
        <f>nyers_adat!X5</f>
        <v>21054</v>
      </c>
      <c r="Y5">
        <f>nyers_adat!Y5</f>
        <v>285110</v>
      </c>
      <c r="Z5">
        <f>nyers_adat!Z5</f>
        <v>116594</v>
      </c>
      <c r="AA5">
        <f>nyers_adat!AA5</f>
        <v>12958.000000000002</v>
      </c>
      <c r="AB5">
        <f>nyers_adat!AB5</f>
        <v>50900.000000000007</v>
      </c>
      <c r="AC5">
        <f>nyers_adat!AC5</f>
        <v>6872</v>
      </c>
      <c r="AD5">
        <f>nyers_adat!AD5</f>
        <v>279466</v>
      </c>
      <c r="AE5">
        <f>nyers_adat!AE5</f>
        <v>25865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33310</v>
      </c>
      <c r="W6">
        <f>nyers_adat!W6</f>
        <v>49327</v>
      </c>
      <c r="X6">
        <f>nyers_adat!X6</f>
        <v>27950</v>
      </c>
      <c r="Y6">
        <f>nyers_adat!Y6</f>
        <v>303367</v>
      </c>
      <c r="Z6">
        <f>nyers_adat!Z6</f>
        <v>116375.00000000001</v>
      </c>
      <c r="AA6">
        <f>nyers_adat!AA6</f>
        <v>26771.999999999993</v>
      </c>
      <c r="AB6">
        <f>nyers_adat!AB6</f>
        <v>63837</v>
      </c>
      <c r="AC6">
        <f>nyers_adat!AC6</f>
        <v>3849</v>
      </c>
      <c r="AD6">
        <f>nyers_adat!AD6</f>
        <v>249121.99999999997</v>
      </c>
      <c r="AE6">
        <f>nyers_adat!AE6</f>
        <v>28687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39955</v>
      </c>
      <c r="W7">
        <f>nyers_adat!W7</f>
        <v>139348</v>
      </c>
      <c r="X7">
        <f>nyers_adat!X7</f>
        <v>125538</v>
      </c>
      <c r="Y7">
        <f>nyers_adat!Y7</f>
        <v>1079576</v>
      </c>
      <c r="Z7">
        <f>nyers_adat!Z7</f>
        <v>404914</v>
      </c>
      <c r="AA7">
        <f>nyers_adat!AA7</f>
        <v>66956</v>
      </c>
      <c r="AB7">
        <f>nyers_adat!AB7</f>
        <v>207907</v>
      </c>
      <c r="AC7">
        <f>nyers_adat!AC7</f>
        <v>13501</v>
      </c>
      <c r="AD7">
        <f>nyers_adat!AD7</f>
        <v>812347</v>
      </c>
      <c r="AE7">
        <f>nyers_adat!AE7</f>
        <v>92752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6377</v>
      </c>
      <c r="W8">
        <f>nyers_adat!W8</f>
        <v>49228.999999999993</v>
      </c>
      <c r="X8">
        <f>nyers_adat!X8</f>
        <v>73743</v>
      </c>
      <c r="Y8">
        <f>nyers_adat!Y8</f>
        <v>426304</v>
      </c>
      <c r="Z8">
        <f>nyers_adat!Z8</f>
        <v>174996</v>
      </c>
      <c r="AA8">
        <f>nyers_adat!AA8</f>
        <v>38245.000000000007</v>
      </c>
      <c r="AB8">
        <f>nyers_adat!AB8</f>
        <v>77344</v>
      </c>
      <c r="AC8">
        <f>nyers_adat!AC8</f>
        <v>3790</v>
      </c>
      <c r="AD8">
        <f>nyers_adat!AD8</f>
        <v>279066</v>
      </c>
      <c r="AE8">
        <f>nyers_adat!AE8</f>
        <v>81727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12554</v>
      </c>
      <c r="W9">
        <f>nyers_adat!W9</f>
        <v>14479.999999999998</v>
      </c>
      <c r="X9">
        <f>nyers_adat!X9</f>
        <v>30228</v>
      </c>
      <c r="Y9">
        <f>nyers_adat!Y9</f>
        <v>300301</v>
      </c>
      <c r="Z9">
        <f>nyers_adat!Z9</f>
        <v>74795</v>
      </c>
      <c r="AA9">
        <f>nyers_adat!AA9</f>
        <v>19200.000000000004</v>
      </c>
      <c r="AB9">
        <f>nyers_adat!AB9</f>
        <v>21640</v>
      </c>
      <c r="AC9">
        <f>nyers_adat!AC9</f>
        <v>1191</v>
      </c>
      <c r="AD9">
        <f>nyers_adat!AD9</f>
        <v>126238</v>
      </c>
      <c r="AE9">
        <f>nyers_adat!AE9</f>
        <v>25108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13118.999999999998</v>
      </c>
      <c r="W10">
        <f>nyers_adat!W10</f>
        <v>42109</v>
      </c>
      <c r="X10">
        <f>nyers_adat!X10</f>
        <v>28105</v>
      </c>
      <c r="Y10">
        <f>nyers_adat!Y10</f>
        <v>373036</v>
      </c>
      <c r="Z10">
        <f>nyers_adat!Z10</f>
        <v>91342</v>
      </c>
      <c r="AA10">
        <f>nyers_adat!AA10</f>
        <v>22958.000000000004</v>
      </c>
      <c r="AB10">
        <f>nyers_adat!AB10</f>
        <v>51036</v>
      </c>
      <c r="AC10">
        <f>nyers_adat!AC10</f>
        <v>2405</v>
      </c>
      <c r="AD10">
        <f>nyers_adat!AD10</f>
        <v>315907</v>
      </c>
      <c r="AE10">
        <f>nyers_adat!AE10</f>
        <v>26873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32050</v>
      </c>
      <c r="W11">
        <f>nyers_adat!W11</f>
        <v>105818</v>
      </c>
      <c r="X11">
        <f>nyers_adat!X11</f>
        <v>132076</v>
      </c>
      <c r="Y11">
        <f>nyers_adat!Y11</f>
        <v>1099641</v>
      </c>
      <c r="Z11">
        <f>nyers_adat!Z11</f>
        <v>341133</v>
      </c>
      <c r="AA11">
        <f>nyers_adat!AA11</f>
        <v>80403.000000000015</v>
      </c>
      <c r="AB11">
        <f>nyers_adat!AB11</f>
        <v>150020</v>
      </c>
      <c r="AC11">
        <f>nyers_adat!AC11</f>
        <v>7386</v>
      </c>
      <c r="AD11">
        <f>nyers_adat!AD11</f>
        <v>721211</v>
      </c>
      <c r="AE11">
        <f>nyers_adat!AE11</f>
        <v>133708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9974</v>
      </c>
      <c r="W12">
        <f>nyers_adat!W12</f>
        <v>109661</v>
      </c>
      <c r="X12">
        <f>nyers_adat!X12</f>
        <v>31761</v>
      </c>
      <c r="Y12">
        <f>nyers_adat!Y12</f>
        <v>687087</v>
      </c>
      <c r="Z12">
        <f>nyers_adat!Z12</f>
        <v>148241.99999999997</v>
      </c>
      <c r="AA12">
        <f>nyers_adat!AA12</f>
        <v>36562</v>
      </c>
      <c r="AB12">
        <f>nyers_adat!AB12</f>
        <v>108305.00000000001</v>
      </c>
      <c r="AC12">
        <f>nyers_adat!AC12</f>
        <v>4063</v>
      </c>
      <c r="AD12">
        <f>nyers_adat!AD12</f>
        <v>236183.99999999994</v>
      </c>
      <c r="AE12">
        <f>nyers_adat!AE12</f>
        <v>51310.000000000007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2148</v>
      </c>
      <c r="W13">
        <f>nyers_adat!W13</f>
        <v>44315.999999999993</v>
      </c>
      <c r="X13">
        <f>nyers_adat!X13</f>
        <v>54368</v>
      </c>
      <c r="Y13">
        <f>nyers_adat!Y13</f>
        <v>426173</v>
      </c>
      <c r="Z13">
        <f>nyers_adat!Z13</f>
        <v>109454</v>
      </c>
      <c r="AA13">
        <f>nyers_adat!AA13</f>
        <v>34014.999999999993</v>
      </c>
      <c r="AB13">
        <f>nyers_adat!AB13</f>
        <v>68370.999999999985</v>
      </c>
      <c r="AC13">
        <f>nyers_adat!AC13</f>
        <v>2013</v>
      </c>
      <c r="AD13">
        <f>nyers_adat!AD13</f>
        <v>165210.99999999997</v>
      </c>
      <c r="AE13">
        <f>nyers_adat!AE13</f>
        <v>27390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3570</v>
      </c>
      <c r="W14">
        <f>nyers_adat!W14</f>
        <v>40315</v>
      </c>
      <c r="X14">
        <f>nyers_adat!X14</f>
        <v>18344</v>
      </c>
      <c r="Y14">
        <f>nyers_adat!Y14</f>
        <v>275892</v>
      </c>
      <c r="Z14">
        <f>nyers_adat!Z14</f>
        <v>76679</v>
      </c>
      <c r="AA14">
        <f>nyers_adat!AA14</f>
        <v>11708.999999999995</v>
      </c>
      <c r="AB14">
        <f>nyers_adat!AB14</f>
        <v>35961</v>
      </c>
      <c r="AC14">
        <f>nyers_adat!AC14</f>
        <v>3476</v>
      </c>
      <c r="AD14">
        <f>nyers_adat!AD14</f>
        <v>105977</v>
      </c>
      <c r="AE14">
        <f>nyers_adat!AE14</f>
        <v>20601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15692</v>
      </c>
      <c r="W15">
        <f>nyers_adat!W15</f>
        <v>194292</v>
      </c>
      <c r="X15">
        <f>nyers_adat!X15</f>
        <v>104473</v>
      </c>
      <c r="Y15">
        <f>nyers_adat!Y15</f>
        <v>1389152</v>
      </c>
      <c r="Z15">
        <f>nyers_adat!Z15</f>
        <v>334375</v>
      </c>
      <c r="AA15">
        <f>nyers_adat!AA15</f>
        <v>82286</v>
      </c>
      <c r="AB15">
        <f>nyers_adat!AB15</f>
        <v>212637</v>
      </c>
      <c r="AC15">
        <f>nyers_adat!AC15</f>
        <v>9552</v>
      </c>
      <c r="AD15">
        <f>nyers_adat!AD15</f>
        <v>507371.99999999988</v>
      </c>
      <c r="AE15">
        <f>nyers_adat!AE15</f>
        <v>99301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87697</v>
      </c>
      <c r="W16">
        <f>nyers_adat!W16</f>
        <v>439458</v>
      </c>
      <c r="X16">
        <f>nyers_adat!X16</f>
        <v>362087</v>
      </c>
      <c r="Y16">
        <f>nyers_adat!Y16</f>
        <v>3568369</v>
      </c>
      <c r="Z16">
        <f>nyers_adat!Z16</f>
        <v>1080422</v>
      </c>
      <c r="AA16">
        <f>nyers_adat!AA16</f>
        <v>229645</v>
      </c>
      <c r="AB16">
        <f>nyers_adat!AB16</f>
        <v>570564</v>
      </c>
      <c r="AC16">
        <f>nyers_adat!AC16</f>
        <v>30439</v>
      </c>
      <c r="AD16">
        <f>nyers_adat!AD16</f>
        <v>2040930</v>
      </c>
      <c r="AE16">
        <f>nyers_adat!AE16</f>
        <v>325761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28948</v>
      </c>
      <c r="W17">
        <f>nyers_adat!W17</f>
        <v>84607</v>
      </c>
      <c r="X17">
        <f>nyers_adat!X17</f>
        <v>35201</v>
      </c>
      <c r="Y17">
        <f>nyers_adat!Y17</f>
        <v>760183</v>
      </c>
      <c r="Z17">
        <f>nyers_adat!Z17</f>
        <v>241375.99999999997</v>
      </c>
      <c r="AA17">
        <f>nyers_adat!AA17</f>
        <v>51216.999999999978</v>
      </c>
      <c r="AB17">
        <f>nyers_adat!AB17</f>
        <v>198499.00000000003</v>
      </c>
      <c r="AC17">
        <f>nyers_adat!AC17</f>
        <v>4295</v>
      </c>
      <c r="AD17">
        <f>nyers_adat!AD17</f>
        <v>614189.99999999977</v>
      </c>
      <c r="AE17">
        <f>nyers_adat!AE17</f>
        <v>62958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8495</v>
      </c>
      <c r="W18">
        <f>nyers_adat!W18</f>
        <v>34544</v>
      </c>
      <c r="X18">
        <f>nyers_adat!X18</f>
        <v>54935</v>
      </c>
      <c r="Y18">
        <f>nyers_adat!Y18</f>
        <v>364409.99999999994</v>
      </c>
      <c r="Z18">
        <f>nyers_adat!Z18</f>
        <v>102091</v>
      </c>
      <c r="AA18">
        <f>nyers_adat!AA18</f>
        <v>20890.000000000004</v>
      </c>
      <c r="AB18">
        <f>nyers_adat!AB18</f>
        <v>48316</v>
      </c>
      <c r="AC18">
        <f>nyers_adat!AC18</f>
        <v>2436</v>
      </c>
      <c r="AD18">
        <f>nyers_adat!AD18</f>
        <v>111782</v>
      </c>
      <c r="AE18">
        <f>nyers_adat!AE18</f>
        <v>29343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1431</v>
      </c>
      <c r="W19">
        <f>nyers_adat!W19</f>
        <v>15189</v>
      </c>
      <c r="X19">
        <f>nyers_adat!X19</f>
        <v>30887</v>
      </c>
      <c r="Y19">
        <f>nyers_adat!Y19</f>
        <v>177633</v>
      </c>
      <c r="Z19">
        <f>nyers_adat!Z19</f>
        <v>62613</v>
      </c>
      <c r="AA19">
        <f>nyers_adat!AA19</f>
        <v>8860</v>
      </c>
      <c r="AB19">
        <f>nyers_adat!AB19</f>
        <v>34425</v>
      </c>
      <c r="AC19">
        <f>nyers_adat!AC19</f>
        <v>1562</v>
      </c>
      <c r="AD19">
        <f>nyers_adat!AD19</f>
        <v>107851</v>
      </c>
      <c r="AE19">
        <f>nyers_adat!AE19</f>
        <v>15388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38874</v>
      </c>
      <c r="W20">
        <f>nyers_adat!W20</f>
        <v>134340</v>
      </c>
      <c r="X20">
        <f>nyers_adat!X20</f>
        <v>121023</v>
      </c>
      <c r="Y20">
        <f>nyers_adat!Y20</f>
        <v>1302226</v>
      </c>
      <c r="Z20">
        <f>nyers_adat!Z20</f>
        <v>406080</v>
      </c>
      <c r="AA20">
        <f>nyers_adat!AA20</f>
        <v>80966.999999999985</v>
      </c>
      <c r="AB20">
        <f>nyers_adat!AB20</f>
        <v>281240</v>
      </c>
      <c r="AC20">
        <f>nyers_adat!AC20</f>
        <v>8293</v>
      </c>
      <c r="AD20">
        <f>nyers_adat!AD20</f>
        <v>833822.99999999977</v>
      </c>
      <c r="AE20">
        <f>nyers_adat!AE20</f>
        <v>107689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58235</v>
      </c>
      <c r="W21">
        <f>nyers_adat!W21</f>
        <v>97846</v>
      </c>
      <c r="X21">
        <f>nyers_adat!X21</f>
        <v>63666</v>
      </c>
      <c r="Y21">
        <f>nyers_adat!Y21</f>
        <v>992020.00000000012</v>
      </c>
      <c r="Z21">
        <f>nyers_adat!Z21</f>
        <v>258037.00000000006</v>
      </c>
      <c r="AA21">
        <f>nyers_adat!AA21</f>
        <v>48905</v>
      </c>
      <c r="AB21">
        <f>nyers_adat!AB21</f>
        <v>186787.99999999997</v>
      </c>
      <c r="AC21">
        <f>nyers_adat!AC21</f>
        <v>7842</v>
      </c>
      <c r="AD21">
        <f>nyers_adat!AD21</f>
        <v>415602.00000000006</v>
      </c>
      <c r="AE21">
        <f>nyers_adat!AE21</f>
        <v>63248.000000000007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9823.9999999999982</v>
      </c>
      <c r="W22">
        <f>nyers_adat!W22</f>
        <v>43308</v>
      </c>
      <c r="X22">
        <f>nyers_adat!X22</f>
        <v>57508</v>
      </c>
      <c r="Y22">
        <f>nyers_adat!Y22</f>
        <v>543464</v>
      </c>
      <c r="Z22">
        <f>nyers_adat!Z22</f>
        <v>134369</v>
      </c>
      <c r="AA22">
        <f>nyers_adat!AA22</f>
        <v>28485.000000000004</v>
      </c>
      <c r="AB22">
        <f>nyers_adat!AB22</f>
        <v>65651</v>
      </c>
      <c r="AC22">
        <f>nyers_adat!AC22</f>
        <v>256</v>
      </c>
      <c r="AD22">
        <f>nyers_adat!AD22</f>
        <v>227791</v>
      </c>
      <c r="AE22">
        <f>nyers_adat!AE22</f>
        <v>26368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22722</v>
      </c>
      <c r="W23">
        <f>nyers_adat!W23</f>
        <v>53170.000000000007</v>
      </c>
      <c r="X23">
        <f>nyers_adat!X23</f>
        <v>66745</v>
      </c>
      <c r="Y23">
        <f>nyers_adat!Y23</f>
        <v>739801</v>
      </c>
      <c r="Z23">
        <f>nyers_adat!Z23</f>
        <v>218076</v>
      </c>
      <c r="AA23">
        <f>nyers_adat!AA23</f>
        <v>41122.000000000007</v>
      </c>
      <c r="AB23">
        <f>nyers_adat!AB23</f>
        <v>115132</v>
      </c>
      <c r="AC23">
        <f>nyers_adat!AC23</f>
        <v>7482</v>
      </c>
      <c r="AD23">
        <f>nyers_adat!AD23</f>
        <v>225453.00000000006</v>
      </c>
      <c r="AE23">
        <f>nyers_adat!AE23</f>
        <v>56250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90781</v>
      </c>
      <c r="W24">
        <f>nyers_adat!W24</f>
        <v>194324</v>
      </c>
      <c r="X24">
        <f>nyers_adat!X24</f>
        <v>187919</v>
      </c>
      <c r="Y24">
        <f>nyers_adat!Y24</f>
        <v>2275285</v>
      </c>
      <c r="Z24">
        <f>nyers_adat!Z24</f>
        <v>610482</v>
      </c>
      <c r="AA24">
        <f>nyers_adat!AA24</f>
        <v>118512</v>
      </c>
      <c r="AB24">
        <f>nyers_adat!AB24</f>
        <v>367571</v>
      </c>
      <c r="AC24">
        <f>nyers_adat!AC24</f>
        <v>15580</v>
      </c>
      <c r="AD24">
        <f>nyers_adat!AD24</f>
        <v>868846</v>
      </c>
      <c r="AE24">
        <f>nyers_adat!AE24</f>
        <v>145866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1730</v>
      </c>
      <c r="W25">
        <f>nyers_adat!W25</f>
        <v>69971.999999999985</v>
      </c>
      <c r="X25">
        <f>nyers_adat!X25</f>
        <v>78426</v>
      </c>
      <c r="Y25">
        <f>nyers_adat!Y25</f>
        <v>697360.99999999988</v>
      </c>
      <c r="Z25">
        <f>nyers_adat!Z25</f>
        <v>212488.00000000003</v>
      </c>
      <c r="AA25">
        <f>nyers_adat!AA25</f>
        <v>27082.000000000018</v>
      </c>
      <c r="AB25">
        <f>nyers_adat!AB25</f>
        <v>91347.999999999985</v>
      </c>
      <c r="AC25">
        <f>nyers_adat!AC25</f>
        <v>55330.000000000007</v>
      </c>
      <c r="AD25">
        <f>nyers_adat!AD25</f>
        <v>360500.00000000006</v>
      </c>
      <c r="AE25">
        <f>nyers_adat!AE25</f>
        <v>48335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3737</v>
      </c>
      <c r="W26">
        <f>nyers_adat!W26</f>
        <v>63679</v>
      </c>
      <c r="X26">
        <f>nyers_adat!X26</f>
        <v>59832</v>
      </c>
      <c r="Y26">
        <f>nyers_adat!Y26</f>
        <v>458144.00000000012</v>
      </c>
      <c r="Z26">
        <f>nyers_adat!Z26</f>
        <v>136994.99999999994</v>
      </c>
      <c r="AA26">
        <f>nyers_adat!AA26</f>
        <v>28925.999999999993</v>
      </c>
      <c r="AB26">
        <f>nyers_adat!AB26</f>
        <v>86121</v>
      </c>
      <c r="AC26">
        <f>nyers_adat!AC26</f>
        <v>4968</v>
      </c>
      <c r="AD26">
        <f>nyers_adat!AD26</f>
        <v>214406.99999999997</v>
      </c>
      <c r="AE26">
        <f>nyers_adat!AE26</f>
        <v>33430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9207</v>
      </c>
      <c r="W27">
        <f>nyers_adat!W27</f>
        <v>77967</v>
      </c>
      <c r="X27">
        <f>nyers_adat!X27</f>
        <v>64666</v>
      </c>
      <c r="Y27">
        <f>nyers_adat!Y27</f>
        <v>861467.00000000012</v>
      </c>
      <c r="Z27">
        <f>nyers_adat!Z27</f>
        <v>153045.00000000003</v>
      </c>
      <c r="AA27">
        <f>nyers_adat!AA27</f>
        <v>41087.000000000015</v>
      </c>
      <c r="AB27">
        <f>nyers_adat!AB27</f>
        <v>104089</v>
      </c>
      <c r="AC27">
        <f>nyers_adat!AC27</f>
        <v>20422</v>
      </c>
      <c r="AD27">
        <f>nyers_adat!AD27</f>
        <v>329303.99999999994</v>
      </c>
      <c r="AE27">
        <f>nyers_adat!AE27</f>
        <v>57737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14674</v>
      </c>
      <c r="W28">
        <f>nyers_adat!W28</f>
        <v>211618</v>
      </c>
      <c r="X28">
        <f>nyers_adat!X28</f>
        <v>202924</v>
      </c>
      <c r="Y28">
        <f>nyers_adat!Y28</f>
        <v>2016972</v>
      </c>
      <c r="Z28">
        <f>nyers_adat!Z28</f>
        <v>502528</v>
      </c>
      <c r="AA28">
        <f>nyers_adat!AA28</f>
        <v>97095.000000000029</v>
      </c>
      <c r="AB28">
        <f>nyers_adat!AB28</f>
        <v>281558</v>
      </c>
      <c r="AC28">
        <f>nyers_adat!AC28</f>
        <v>80720</v>
      </c>
      <c r="AD28">
        <f>nyers_adat!AD28</f>
        <v>904211</v>
      </c>
      <c r="AE28">
        <f>nyers_adat!AE28</f>
        <v>139502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144329</v>
      </c>
      <c r="W29">
        <f>nyers_adat!W29</f>
        <v>540282</v>
      </c>
      <c r="X29">
        <f>nyers_adat!X29</f>
        <v>511866</v>
      </c>
      <c r="Y29">
        <f>nyers_adat!Y29</f>
        <v>5594483</v>
      </c>
      <c r="Z29">
        <f>nyers_adat!Z29</f>
        <v>1519090</v>
      </c>
      <c r="AA29">
        <f>nyers_adat!AA29</f>
        <v>296574</v>
      </c>
      <c r="AB29">
        <f>nyers_adat!AB29</f>
        <v>930369</v>
      </c>
      <c r="AC29">
        <f>nyers_adat!AC29</f>
        <v>104593</v>
      </c>
      <c r="AD29">
        <f>nyers_adat!AD29</f>
        <v>2606880</v>
      </c>
      <c r="AE29">
        <f>nyers_adat!AE29</f>
        <v>393057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419842</v>
      </c>
      <c r="W30">
        <f>nyers_adat!W30</f>
        <v>1833814.0000000002</v>
      </c>
      <c r="X30">
        <f>nyers_adat!X30</f>
        <v>1110285</v>
      </c>
      <c r="Y30">
        <f>nyers_adat!Y30</f>
        <v>14797702</v>
      </c>
      <c r="Z30">
        <f>nyers_adat!Z30</f>
        <v>3901423.9999999995</v>
      </c>
      <c r="AA30">
        <f>nyers_adat!AA30</f>
        <v>792722.00000000023</v>
      </c>
      <c r="AB30">
        <f>nyers_adat!AB30</f>
        <v>2132453</v>
      </c>
      <c r="AC30">
        <f>nyers_adat!AC30</f>
        <v>210252</v>
      </c>
      <c r="AD30">
        <f>nyers_adat!AD30</f>
        <v>7024872.0000000009</v>
      </c>
      <c r="AE30">
        <f>nyers_adat!AE30</f>
        <v>1096388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6.2946651057584582E-2</v>
      </c>
      <c r="W32" s="9">
        <f t="shared" si="0"/>
        <v>0.28624344068319796</v>
      </c>
      <c r="X32" s="9">
        <f t="shared" si="0"/>
        <v>7.9206819108814358E-2</v>
      </c>
      <c r="Y32" s="9">
        <f t="shared" si="0"/>
        <v>1.8885235374612945</v>
      </c>
      <c r="Z32" s="9">
        <f>Z2/$D2</f>
        <v>0.43633662931636291</v>
      </c>
      <c r="AA32" s="9">
        <f t="shared" si="0"/>
        <v>8.9318648820119015E-2</v>
      </c>
      <c r="AB32" s="9">
        <f t="shared" si="0"/>
        <v>0.21165432697898906</v>
      </c>
      <c r="AC32" s="9">
        <f t="shared" si="0"/>
        <v>2.5210030522168036E-2</v>
      </c>
      <c r="AD32" s="9">
        <f>AD2/$D2</f>
        <v>0.79667383107000556</v>
      </c>
      <c r="AE32" s="9">
        <f>AE2/$D2</f>
        <v>0.12654282403955047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 t="shared" si="1"/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6.2946651057584582E-2</v>
      </c>
      <c r="W33" s="9">
        <f t="shared" si="1"/>
        <v>0.28624344068319796</v>
      </c>
      <c r="X33" s="9">
        <f t="shared" si="1"/>
        <v>7.9206819108814358E-2</v>
      </c>
      <c r="Y33" s="9">
        <f t="shared" si="1"/>
        <v>1.8885235374612945</v>
      </c>
      <c r="Z33" s="9">
        <f t="shared" si="1"/>
        <v>0.43633662931636291</v>
      </c>
      <c r="AA33" s="9">
        <f t="shared" si="1"/>
        <v>8.9318648820119015E-2</v>
      </c>
      <c r="AB33" s="9">
        <f t="shared" si="1"/>
        <v>0.21165432697898906</v>
      </c>
      <c r="AC33" s="9">
        <f t="shared" si="1"/>
        <v>2.5210030522168036E-2</v>
      </c>
      <c r="AD33" s="9">
        <f t="shared" si="1"/>
        <v>0.79667383107000556</v>
      </c>
      <c r="AE33" s="9">
        <f t="shared" si="1"/>
        <v>0.12654282403955047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9.455262886955855E-3</v>
      </c>
      <c r="W34" s="9">
        <f t="shared" si="2"/>
        <v>0.13466027855793475</v>
      </c>
      <c r="X34" s="9">
        <f t="shared" si="2"/>
        <v>0.18324869328697885</v>
      </c>
      <c r="Y34" s="9">
        <f t="shared" si="2"/>
        <v>1.1758597489291298</v>
      </c>
      <c r="Z34" s="9">
        <f t="shared" si="2"/>
        <v>0.41169541076161681</v>
      </c>
      <c r="AA34" s="9">
        <f t="shared" si="2"/>
        <v>6.5188398926376359E-2</v>
      </c>
      <c r="AB34" s="9">
        <f t="shared" si="2"/>
        <v>0.22308099346104759</v>
      </c>
      <c r="AC34" s="9">
        <f t="shared" si="2"/>
        <v>6.6562752154310659E-3</v>
      </c>
      <c r="AD34" s="9">
        <f t="shared" si="2"/>
        <v>0.67941654635090065</v>
      </c>
      <c r="AE34" s="9">
        <f t="shared" si="2"/>
        <v>9.1463925622110323E-2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9.0134064391026707E-3</v>
      </c>
      <c r="W35" s="9">
        <f t="shared" si="3"/>
        <v>0.11293504062050751</v>
      </c>
      <c r="X35" s="9">
        <f t="shared" si="3"/>
        <v>7.0388820166493934E-2</v>
      </c>
      <c r="Y35" s="9">
        <f t="shared" si="3"/>
        <v>0.95319447694827986</v>
      </c>
      <c r="Z35" s="9">
        <f t="shared" si="3"/>
        <v>0.38980308247801815</v>
      </c>
      <c r="AA35" s="9">
        <f t="shared" si="3"/>
        <v>4.3321854836013515E-2</v>
      </c>
      <c r="AB35" s="9">
        <f t="shared" si="3"/>
        <v>0.1701715088094681</v>
      </c>
      <c r="AC35" s="9">
        <f t="shared" si="3"/>
        <v>2.2974825315101467E-2</v>
      </c>
      <c r="AD35" s="9">
        <f t="shared" si="3"/>
        <v>0.93432516465514359</v>
      </c>
      <c r="AE35" s="9">
        <f t="shared" si="3"/>
        <v>8.6473203838052889E-2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9.609198983403866E-2</v>
      </c>
      <c r="W36" s="9">
        <f t="shared" si="4"/>
        <v>0.14229749572331507</v>
      </c>
      <c r="X36" s="9">
        <f t="shared" si="4"/>
        <v>8.0629574177765853E-2</v>
      </c>
      <c r="Y36" s="9">
        <f t="shared" si="4"/>
        <v>0.87514676313367779</v>
      </c>
      <c r="Z36" s="9">
        <f t="shared" si="4"/>
        <v>0.33571616082066197</v>
      </c>
      <c r="AA36" s="9">
        <f t="shared" si="4"/>
        <v>7.723130446823423E-2</v>
      </c>
      <c r="AB36" s="9">
        <f t="shared" si="4"/>
        <v>0.18415563959878492</v>
      </c>
      <c r="AC36" s="9">
        <f t="shared" si="4"/>
        <v>1.1103514526304857E-2</v>
      </c>
      <c r="AD36" s="9">
        <f t="shared" si="4"/>
        <v>0.71866192408992424</v>
      </c>
      <c r="AE36" s="9">
        <f t="shared" si="4"/>
        <v>8.2755656330503372E-2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3.7572596783172589E-2</v>
      </c>
      <c r="W37" s="9">
        <f t="shared" si="5"/>
        <v>0.1310390743722071</v>
      </c>
      <c r="X37" s="9">
        <f t="shared" si="5"/>
        <v>0.11805252546529649</v>
      </c>
      <c r="Y37" s="9">
        <f t="shared" si="5"/>
        <v>1.0152039480613273</v>
      </c>
      <c r="Z37" s="9">
        <f t="shared" si="5"/>
        <v>0.38077012774024643</v>
      </c>
      <c r="AA37" s="9">
        <f t="shared" si="5"/>
        <v>6.2963603809638446E-2</v>
      </c>
      <c r="AB37" s="9">
        <f t="shared" si="5"/>
        <v>0.19551009584279974</v>
      </c>
      <c r="AC37" s="9">
        <f t="shared" si="5"/>
        <v>1.2695973699652438E-2</v>
      </c>
      <c r="AD37" s="9">
        <f t="shared" si="5"/>
        <v>0.76390905466199244</v>
      </c>
      <c r="AE37" s="9">
        <f t="shared" si="5"/>
        <v>8.7221461565081329E-2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1.4088521069817382E-2</v>
      </c>
      <c r="W38" s="9">
        <f t="shared" si="6"/>
        <v>0.10876020130877212</v>
      </c>
      <c r="X38" s="9">
        <f t="shared" si="6"/>
        <v>0.16291827022918978</v>
      </c>
      <c r="Y38" s="9">
        <f t="shared" si="6"/>
        <v>0.94182105788731829</v>
      </c>
      <c r="Z38" s="9">
        <f t="shared" si="6"/>
        <v>0.38661358524913947</v>
      </c>
      <c r="AA38" s="9">
        <f t="shared" si="6"/>
        <v>8.4493568812163383E-2</v>
      </c>
      <c r="AB38" s="9">
        <f t="shared" si="6"/>
        <v>0.17087385504531213</v>
      </c>
      <c r="AC38" s="9">
        <f t="shared" si="6"/>
        <v>8.3731370322421006E-3</v>
      </c>
      <c r="AD38" s="9">
        <f t="shared" si="6"/>
        <v>0.61653241663315939</v>
      </c>
      <c r="AE38" s="9">
        <f t="shared" si="6"/>
        <v>0.18055708977151719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4.9425780619456135E-2</v>
      </c>
      <c r="W39" s="9">
        <f t="shared" si="7"/>
        <v>5.7008547345047372E-2</v>
      </c>
      <c r="X39" s="9">
        <f t="shared" si="7"/>
        <v>0.11900927963716107</v>
      </c>
      <c r="Y39" s="9">
        <f t="shared" si="7"/>
        <v>1.1823013657641626</v>
      </c>
      <c r="Z39" s="9">
        <f t="shared" si="7"/>
        <v>0.29447198195254276</v>
      </c>
      <c r="AA39" s="9">
        <f t="shared" si="7"/>
        <v>7.5591443993433011E-2</v>
      </c>
      <c r="AB39" s="9">
        <f t="shared" si="7"/>
        <v>8.5197856667598437E-2</v>
      </c>
      <c r="AC39" s="9">
        <f t="shared" si="7"/>
        <v>4.6890317602176403E-3</v>
      </c>
      <c r="AD39" s="9">
        <f t="shared" si="7"/>
        <v>0.49700587014807263</v>
      </c>
      <c r="AE39" s="9">
        <f t="shared" si="7"/>
        <v>9.8851561238912269E-2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4.7311478957048569E-2</v>
      </c>
      <c r="W40" s="9">
        <f t="shared" si="8"/>
        <v>0.15185906451729236</v>
      </c>
      <c r="X40" s="9">
        <f t="shared" si="8"/>
        <v>0.10135598110281654</v>
      </c>
      <c r="Y40" s="9">
        <f t="shared" si="8"/>
        <v>1.3452919326337047</v>
      </c>
      <c r="Z40" s="9">
        <f t="shared" si="8"/>
        <v>0.32940964333369399</v>
      </c>
      <c r="AA40" s="9">
        <f t="shared" si="8"/>
        <v>8.2794186591654953E-2</v>
      </c>
      <c r="AB40" s="9">
        <f t="shared" si="8"/>
        <v>0.18405279671102456</v>
      </c>
      <c r="AC40" s="9">
        <f t="shared" si="8"/>
        <v>8.6732301922175341E-3</v>
      </c>
      <c r="AD40" s="9">
        <f t="shared" si="8"/>
        <v>1.1392657506581558</v>
      </c>
      <c r="AE40" s="9">
        <f t="shared" si="8"/>
        <v>9.6912979191460205E-2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3.2573620956881877E-2</v>
      </c>
      <c r="W41" s="9">
        <f t="shared" si="9"/>
        <v>0.10754681505196026</v>
      </c>
      <c r="X41" s="9">
        <f t="shared" si="9"/>
        <v>0.13423380847117414</v>
      </c>
      <c r="Y41" s="9">
        <f t="shared" si="9"/>
        <v>1.1176065248875677</v>
      </c>
      <c r="Z41" s="9">
        <f t="shared" si="9"/>
        <v>0.3467063038341337</v>
      </c>
      <c r="AA41" s="9">
        <f t="shared" si="9"/>
        <v>8.1716594252610728E-2</v>
      </c>
      <c r="AB41" s="9">
        <f t="shared" si="9"/>
        <v>0.15247097085651853</v>
      </c>
      <c r="AC41" s="9">
        <f t="shared" si="9"/>
        <v>7.5066697156795491E-3</v>
      </c>
      <c r="AD41" s="9">
        <f t="shared" si="9"/>
        <v>0.73299387656579518</v>
      </c>
      <c r="AE41" s="9">
        <f t="shared" si="9"/>
        <v>0.13589247147902533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2.6876128371641831E-2</v>
      </c>
      <c r="W42" s="9">
        <f t="shared" si="10"/>
        <v>0.29549459728921346</v>
      </c>
      <c r="X42" s="9">
        <f t="shared" si="10"/>
        <v>8.5583789173021479E-2</v>
      </c>
      <c r="Y42" s="9">
        <f t="shared" si="10"/>
        <v>1.8514375791544286</v>
      </c>
      <c r="Z42" s="9">
        <f t="shared" si="10"/>
        <v>0.39945568699307477</v>
      </c>
      <c r="AA42" s="9">
        <f t="shared" si="10"/>
        <v>9.8520654253455853E-2</v>
      </c>
      <c r="AB42" s="9">
        <f t="shared" si="10"/>
        <v>0.2918406941338148</v>
      </c>
      <c r="AC42" s="9">
        <f t="shared" si="10"/>
        <v>1.0948236371965186E-2</v>
      </c>
      <c r="AD42" s="9">
        <f t="shared" si="10"/>
        <v>0.63642585756244763</v>
      </c>
      <c r="AE42" s="9">
        <f t="shared" si="10"/>
        <v>0.13826089299668565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6.8827623332179799E-3</v>
      </c>
      <c r="W43" s="9">
        <f t="shared" si="11"/>
        <v>0.14200023070711729</v>
      </c>
      <c r="X43" s="9">
        <f t="shared" si="11"/>
        <v>0.17420950769664578</v>
      </c>
      <c r="Y43" s="9">
        <f t="shared" si="11"/>
        <v>1.3655714487125261</v>
      </c>
      <c r="Z43" s="9">
        <f t="shared" si="11"/>
        <v>0.35071967803540072</v>
      </c>
      <c r="AA43" s="9">
        <f t="shared" si="11"/>
        <v>0.10899309160354262</v>
      </c>
      <c r="AB43" s="9">
        <f t="shared" si="11"/>
        <v>0.21907883774881118</v>
      </c>
      <c r="AC43" s="9">
        <f t="shared" si="11"/>
        <v>6.4501864882531628E-3</v>
      </c>
      <c r="AD43" s="9">
        <f t="shared" si="11"/>
        <v>0.52937991053690658</v>
      </c>
      <c r="AE43" s="9">
        <f t="shared" si="11"/>
        <v>8.7764832545084021E-2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1.5800934777990227E-2</v>
      </c>
      <c r="W44" s="9">
        <f t="shared" si="12"/>
        <v>0.17843548615537144</v>
      </c>
      <c r="X44" s="9">
        <f t="shared" si="12"/>
        <v>8.1191133772395729E-2</v>
      </c>
      <c r="Y44" s="9">
        <f t="shared" si="12"/>
        <v>1.2211068621202466</v>
      </c>
      <c r="Z44" s="9">
        <f t="shared" si="12"/>
        <v>0.33938371928333688</v>
      </c>
      <c r="AA44" s="9">
        <f t="shared" si="12"/>
        <v>5.1824410452517504E-2</v>
      </c>
      <c r="AB44" s="9">
        <f t="shared" si="12"/>
        <v>0.15916454217123432</v>
      </c>
      <c r="AC44" s="9">
        <f t="shared" si="12"/>
        <v>1.5384887755824658E-2</v>
      </c>
      <c r="AD44" s="9">
        <f t="shared" si="12"/>
        <v>0.46905760923447348</v>
      </c>
      <c r="AE44" s="9">
        <f t="shared" si="12"/>
        <v>9.1180688336520072E-2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1.7260457800314585E-2</v>
      </c>
      <c r="W45" s="9">
        <f t="shared" si="13"/>
        <v>0.2137120103835535</v>
      </c>
      <c r="X45" s="9">
        <f t="shared" si="13"/>
        <v>0.1149153586395785</v>
      </c>
      <c r="Y45" s="9">
        <f t="shared" si="13"/>
        <v>1.5280014959356747</v>
      </c>
      <c r="Z45" s="9">
        <f t="shared" si="13"/>
        <v>0.36779668474255606</v>
      </c>
      <c r="AA45" s="9">
        <f t="shared" si="13"/>
        <v>9.05107080395543E-2</v>
      </c>
      <c r="AB45" s="9">
        <f t="shared" si="13"/>
        <v>0.23389064270236379</v>
      </c>
      <c r="AC45" s="9">
        <f t="shared" si="13"/>
        <v>1.0506748209826977E-2</v>
      </c>
      <c r="AD45" s="9">
        <f t="shared" si="13"/>
        <v>0.55808520233629944</v>
      </c>
      <c r="AE45" s="9">
        <f t="shared" si="13"/>
        <v>0.10922640326465961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2.9662809918473528E-2</v>
      </c>
      <c r="W46" s="9">
        <f t="shared" si="14"/>
        <v>0.1486431590721751</v>
      </c>
      <c r="X46" s="9">
        <f t="shared" si="14"/>
        <v>0.12247303619223376</v>
      </c>
      <c r="Y46" s="9">
        <f t="shared" si="14"/>
        <v>1.2069723179353167</v>
      </c>
      <c r="Z46" s="9">
        <f t="shared" si="14"/>
        <v>0.36544411345584232</v>
      </c>
      <c r="AA46" s="9">
        <f t="shared" si="14"/>
        <v>7.7675587348801589E-2</v>
      </c>
      <c r="AB46" s="9">
        <f t="shared" si="14"/>
        <v>0.19298871658464861</v>
      </c>
      <c r="AC46" s="9">
        <f t="shared" si="14"/>
        <v>1.0295748669947839E-2</v>
      </c>
      <c r="AD46" s="9">
        <f t="shared" si="14"/>
        <v>0.69032827402203245</v>
      </c>
      <c r="AE46" s="9">
        <f t="shared" si="14"/>
        <v>0.11018605678474583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4.3361683897698303E-2</v>
      </c>
      <c r="W47" s="9">
        <f t="shared" si="15"/>
        <v>0.12673421271012023</v>
      </c>
      <c r="X47" s="9">
        <f t="shared" si="15"/>
        <v>5.2728155136205539E-2</v>
      </c>
      <c r="Y47" s="9">
        <f t="shared" si="15"/>
        <v>1.1386905814012709</v>
      </c>
      <c r="Z47" s="9">
        <f t="shared" si="15"/>
        <v>0.36156106855364184</v>
      </c>
      <c r="AA47" s="9">
        <f t="shared" si="15"/>
        <v>7.6718784171217802E-2</v>
      </c>
      <c r="AB47" s="9">
        <f t="shared" si="15"/>
        <v>0.2973349071441625</v>
      </c>
      <c r="AC47" s="9">
        <f t="shared" si="15"/>
        <v>6.4335509306554586E-3</v>
      </c>
      <c r="AD47" s="9">
        <f t="shared" si="15"/>
        <v>0.92000527266572163</v>
      </c>
      <c r="AE47" s="9">
        <f t="shared" si="15"/>
        <v>9.430582060354048E-2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2.8194864850512452E-2</v>
      </c>
      <c r="W48" s="9">
        <f t="shared" si="16"/>
        <v>0.11465137273644523</v>
      </c>
      <c r="X48" s="9">
        <f t="shared" si="16"/>
        <v>0.18232900536349636</v>
      </c>
      <c r="Y48" s="9">
        <f t="shared" si="16"/>
        <v>1.2094750677075035</v>
      </c>
      <c r="Z48" s="9">
        <f t="shared" si="16"/>
        <v>0.33883954649248582</v>
      </c>
      <c r="AA48" s="9">
        <f t="shared" si="16"/>
        <v>6.9333811268652762E-2</v>
      </c>
      <c r="AB48" s="9">
        <f t="shared" si="16"/>
        <v>0.16036057564654027</v>
      </c>
      <c r="AC48" s="9">
        <f t="shared" si="16"/>
        <v>8.0850724868567793E-3</v>
      </c>
      <c r="AD48" s="9">
        <f t="shared" si="16"/>
        <v>0.37100392969040413</v>
      </c>
      <c r="AE48" s="9">
        <f t="shared" si="16"/>
        <v>9.738927831766768E-2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7.3038897934392596E-3</v>
      </c>
      <c r="W49" s="9">
        <f t="shared" si="17"/>
        <v>7.7525354348391973E-2</v>
      </c>
      <c r="X49" s="9">
        <f t="shared" si="17"/>
        <v>0.15764866809920225</v>
      </c>
      <c r="Y49" s="9">
        <f t="shared" si="17"/>
        <v>0.90664699907616764</v>
      </c>
      <c r="Z49" s="9">
        <f t="shared" si="17"/>
        <v>0.31957963077331403</v>
      </c>
      <c r="AA49" s="9">
        <f t="shared" si="17"/>
        <v>4.5221847358401006E-2</v>
      </c>
      <c r="AB49" s="9">
        <f t="shared" si="17"/>
        <v>0.17570678276669915</v>
      </c>
      <c r="AC49" s="9">
        <f t="shared" si="17"/>
        <v>7.9725198164585058E-3</v>
      </c>
      <c r="AD49" s="9">
        <f t="shared" si="17"/>
        <v>0.55047646269197592</v>
      </c>
      <c r="AE49" s="9">
        <f t="shared" si="17"/>
        <v>7.8541059497863955E-2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3.3373597307035548E-2</v>
      </c>
      <c r="W50" s="9">
        <f t="shared" si="18"/>
        <v>0.11533181721014446</v>
      </c>
      <c r="X50" s="9">
        <f t="shared" si="18"/>
        <v>0.10389908079666006</v>
      </c>
      <c r="Y50" s="9">
        <f t="shared" si="18"/>
        <v>1.1179700089198867</v>
      </c>
      <c r="Z50" s="9">
        <f t="shared" si="18"/>
        <v>0.34862248275045005</v>
      </c>
      <c r="AA50" s="9">
        <f t="shared" si="18"/>
        <v>6.9510728331500404E-2</v>
      </c>
      <c r="AB50" s="9">
        <f t="shared" si="18"/>
        <v>0.24144648110898487</v>
      </c>
      <c r="AC50" s="9">
        <f t="shared" si="18"/>
        <v>7.1195977380060149E-3</v>
      </c>
      <c r="AD50" s="9">
        <f t="shared" si="18"/>
        <v>0.7158428005181946</v>
      </c>
      <c r="AE50" s="9">
        <f t="shared" si="18"/>
        <v>9.2451749765842237E-2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0.10839097061429305</v>
      </c>
      <c r="W51" s="9">
        <f t="shared" si="19"/>
        <v>0.18211767683911939</v>
      </c>
      <c r="X51" s="9">
        <f t="shared" si="19"/>
        <v>0.11849951979272914</v>
      </c>
      <c r="Y51" s="9">
        <f t="shared" si="19"/>
        <v>1.8464155691386797</v>
      </c>
      <c r="Z51" s="9">
        <f t="shared" si="19"/>
        <v>0.48027613779342909</v>
      </c>
      <c r="AA51" s="9">
        <f t="shared" si="19"/>
        <v>9.1025335586709055E-2</v>
      </c>
      <c r="AB51" s="9">
        <f t="shared" si="19"/>
        <v>0.34766261902812001</v>
      </c>
      <c r="AC51" s="9">
        <f t="shared" si="19"/>
        <v>1.4596067511930731E-2</v>
      </c>
      <c r="AD51" s="9">
        <f t="shared" si="19"/>
        <v>0.77354690768852796</v>
      </c>
      <c r="AE51" s="9">
        <f t="shared" si="19"/>
        <v>0.11772150956319752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2.5859640902665716E-2</v>
      </c>
      <c r="W52" s="9">
        <f t="shared" si="20"/>
        <v>0.11399932086855122</v>
      </c>
      <c r="X52" s="9">
        <f t="shared" si="20"/>
        <v>0.15137787347623172</v>
      </c>
      <c r="Y52" s="9">
        <f t="shared" si="20"/>
        <v>1.4305561770690476</v>
      </c>
      <c r="Z52" s="9">
        <f t="shared" si="20"/>
        <v>0.3536985024888325</v>
      </c>
      <c r="AA52" s="9">
        <f t="shared" si="20"/>
        <v>7.4980850072519672E-2</v>
      </c>
      <c r="AB52" s="9">
        <f t="shared" si="20"/>
        <v>0.17281263079203046</v>
      </c>
      <c r="AC52" s="9">
        <f t="shared" si="20"/>
        <v>6.7386686391311332E-4</v>
      </c>
      <c r="AD52" s="9">
        <f t="shared" si="20"/>
        <v>0.59961252655324992</v>
      </c>
      <c r="AE52" s="9">
        <f t="shared" si="20"/>
        <v>6.9408286983050668E-2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4.040493849992087E-2</v>
      </c>
      <c r="W53" s="9">
        <f t="shared" si="21"/>
        <v>9.4548480769333379E-2</v>
      </c>
      <c r="X53" s="9">
        <f t="shared" si="21"/>
        <v>0.11868795089240465</v>
      </c>
      <c r="Y53" s="9">
        <f t="shared" si="21"/>
        <v>1.3155362163181039</v>
      </c>
      <c r="Z53" s="9">
        <f t="shared" si="21"/>
        <v>0.38778925131188907</v>
      </c>
      <c r="AA53" s="9">
        <f t="shared" si="21"/>
        <v>7.3124367617011979E-2</v>
      </c>
      <c r="AB53" s="9">
        <f t="shared" si="21"/>
        <v>0.20473115832113764</v>
      </c>
      <c r="AC53" s="9">
        <f t="shared" si="21"/>
        <v>1.3304715687721501E-2</v>
      </c>
      <c r="AD53" s="9">
        <f t="shared" si="21"/>
        <v>0.40090725286606205</v>
      </c>
      <c r="AE53" s="9">
        <f t="shared" si="21"/>
        <v>0.10002542868675948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6.1358330595962747E-2</v>
      </c>
      <c r="W54" s="9">
        <f t="shared" si="22"/>
        <v>0.13134242005188163</v>
      </c>
      <c r="X54" s="9">
        <f t="shared" si="22"/>
        <v>0.1270133191665957</v>
      </c>
      <c r="Y54" s="9">
        <f t="shared" si="22"/>
        <v>1.5378514141729558</v>
      </c>
      <c r="Z54" s="9">
        <f t="shared" si="22"/>
        <v>0.41262110330228274</v>
      </c>
      <c r="AA54" s="9">
        <f t="shared" si="22"/>
        <v>8.0101546310227228E-2</v>
      </c>
      <c r="AB54" s="9">
        <f t="shared" si="22"/>
        <v>0.24843902287360378</v>
      </c>
      <c r="AC54" s="9">
        <f t="shared" si="22"/>
        <v>1.0530428070687695E-2</v>
      </c>
      <c r="AD54" s="9">
        <f t="shared" si="22"/>
        <v>0.58724777326731203</v>
      </c>
      <c r="AE54" s="9">
        <f t="shared" si="22"/>
        <v>9.8589949997364007E-2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3.3678095805422369E-3</v>
      </c>
      <c r="W55" s="9">
        <f t="shared" si="23"/>
        <v>0.13621524391312217</v>
      </c>
      <c r="X55" s="9">
        <f t="shared" si="23"/>
        <v>0.15267273651075461</v>
      </c>
      <c r="Y55" s="9">
        <f t="shared" si="23"/>
        <v>1.357560148495095</v>
      </c>
      <c r="Z55" s="9">
        <f t="shared" si="23"/>
        <v>0.41365267176315546</v>
      </c>
      <c r="AA55" s="9">
        <f t="shared" si="23"/>
        <v>5.2720820266037527E-2</v>
      </c>
      <c r="AB55" s="9">
        <f t="shared" si="23"/>
        <v>0.17782813269559086</v>
      </c>
      <c r="AC55" s="9">
        <f t="shared" si="23"/>
        <v>0.10771150525514565</v>
      </c>
      <c r="AD55" s="9">
        <f t="shared" si="23"/>
        <v>0.70178922184131598</v>
      </c>
      <c r="AE55" s="9">
        <f t="shared" si="23"/>
        <v>9.4094263627461858E-2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1.0642236322006676E-2</v>
      </c>
      <c r="W56" s="9">
        <f t="shared" si="24"/>
        <v>0.18134518778406825</v>
      </c>
      <c r="X56" s="9">
        <f t="shared" si="24"/>
        <v>0.17038969323476141</v>
      </c>
      <c r="Y56" s="9">
        <f t="shared" si="24"/>
        <v>1.3047034298928091</v>
      </c>
      <c r="Z56" s="9">
        <f t="shared" si="24"/>
        <v>0.39013464408169757</v>
      </c>
      <c r="AA56" s="9">
        <f t="shared" si="24"/>
        <v>8.2375522571679155E-2</v>
      </c>
      <c r="AB56" s="9">
        <f t="shared" si="24"/>
        <v>0.24525556175743563</v>
      </c>
      <c r="AC56" s="9">
        <f t="shared" si="24"/>
        <v>1.414788066570221E-2</v>
      </c>
      <c r="AD56" s="9">
        <f t="shared" si="24"/>
        <v>0.61058869764315893</v>
      </c>
      <c r="AE56" s="9">
        <f t="shared" si="24"/>
        <v>9.5202023078587952E-2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2.2665895299171599E-2</v>
      </c>
      <c r="W57" s="9">
        <f t="shared" si="25"/>
        <v>0.1919400302802772</v>
      </c>
      <c r="X57" s="9">
        <f t="shared" si="25"/>
        <v>0.1591954801147204</v>
      </c>
      <c r="Y57" s="9">
        <f t="shared" si="25"/>
        <v>2.1207690698046555</v>
      </c>
      <c r="Z57" s="9">
        <f t="shared" si="25"/>
        <v>0.37676788813530121</v>
      </c>
      <c r="AA57" s="9">
        <f t="shared" si="25"/>
        <v>0.10114843490355858</v>
      </c>
      <c r="AB57" s="9">
        <f t="shared" si="25"/>
        <v>0.25624746125724696</v>
      </c>
      <c r="AC57" s="9">
        <f t="shared" si="25"/>
        <v>5.0275107396511615E-2</v>
      </c>
      <c r="AD57" s="9">
        <f t="shared" si="25"/>
        <v>0.81068426041038377</v>
      </c>
      <c r="AE57" s="9">
        <f t="shared" si="25"/>
        <v>0.14213759062542311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1.1544876636455186E-2</v>
      </c>
      <c r="W58" s="9">
        <f t="shared" si="26"/>
        <v>0.16649200654582075</v>
      </c>
      <c r="X58" s="9">
        <f t="shared" si="26"/>
        <v>0.15965193856998994</v>
      </c>
      <c r="Y58" s="9">
        <f t="shared" si="26"/>
        <v>1.5868674471299093</v>
      </c>
      <c r="Z58" s="9">
        <f t="shared" si="26"/>
        <v>0.39536757301107756</v>
      </c>
      <c r="AA58" s="9">
        <f t="shared" si="26"/>
        <v>7.6390200151057422E-2</v>
      </c>
      <c r="AB58" s="9">
        <f t="shared" si="26"/>
        <v>0.22151781218529709</v>
      </c>
      <c r="AC58" s="9">
        <f t="shared" si="26"/>
        <v>6.3507049345417926E-2</v>
      </c>
      <c r="AD58" s="9">
        <f t="shared" si="26"/>
        <v>0.7113946059919436</v>
      </c>
      <c r="AE58" s="9">
        <f t="shared" si="26"/>
        <v>0.10975421701913393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3.6862114101458988E-2</v>
      </c>
      <c r="W59" s="9">
        <f t="shared" si="27"/>
        <v>0.13798984771573605</v>
      </c>
      <c r="X59" s="9">
        <f t="shared" si="27"/>
        <v>0.13073230533473806</v>
      </c>
      <c r="Y59" s="9">
        <f t="shared" si="27"/>
        <v>1.4288498547393289</v>
      </c>
      <c r="Z59" s="9">
        <f t="shared" si="27"/>
        <v>0.38798071704498294</v>
      </c>
      <c r="AA59" s="9">
        <f t="shared" si="27"/>
        <v>7.574600134086773E-2</v>
      </c>
      <c r="AB59" s="9">
        <f>AB29/$D29</f>
        <v>0.23761938511636815</v>
      </c>
      <c r="AC59" s="9">
        <f t="shared" si="27"/>
        <v>2.6713405484787536E-2</v>
      </c>
      <c r="AD59" s="9">
        <f t="shared" si="27"/>
        <v>0.66580595728378511</v>
      </c>
      <c r="AE59" s="9">
        <f t="shared" si="27"/>
        <v>0.10038808543242984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4.2599459737036036E-2</v>
      </c>
      <c r="W60" s="9">
        <f t="shared" si="28"/>
        <v>0.18606877267689514</v>
      </c>
      <c r="X60" s="9">
        <f t="shared" si="28"/>
        <v>0.11265557317785037</v>
      </c>
      <c r="Y60" s="9">
        <f t="shared" si="28"/>
        <v>1.5014555726908161</v>
      </c>
      <c r="Z60" s="9">
        <f t="shared" si="28"/>
        <v>0.39585976297060815</v>
      </c>
      <c r="AA60" s="9">
        <f t="shared" si="28"/>
        <v>8.0433898756348085E-2</v>
      </c>
      <c r="AB60" s="9">
        <f t="shared" si="28"/>
        <v>0.21637031481991251</v>
      </c>
      <c r="AC60" s="9">
        <f t="shared" si="28"/>
        <v>2.1333314934264082E-2</v>
      </c>
      <c r="AD60" s="9">
        <f t="shared" si="28"/>
        <v>0.71278183679058282</v>
      </c>
      <c r="AE60" s="9">
        <f>AE30/$D30</f>
        <v>0.11124550774379283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2</v>
      </c>
      <c r="X63">
        <f t="shared" si="29"/>
        <v>26</v>
      </c>
      <c r="Y63">
        <f t="shared" si="29"/>
        <v>2</v>
      </c>
      <c r="Z63">
        <f t="shared" si="29"/>
        <v>2</v>
      </c>
      <c r="AA63">
        <f t="shared" si="29"/>
        <v>6</v>
      </c>
      <c r="AB63">
        <f t="shared" si="29"/>
        <v>14</v>
      </c>
      <c r="AC63">
        <f>RANK(AC32,AC$32:AC$60,AC$61)</f>
        <v>5</v>
      </c>
      <c r="AD63">
        <f>RANK(AD32,AD$32:AD$60,AD$61)</f>
        <v>5</v>
      </c>
      <c r="AE63" s="10">
        <f>(AE32*$AF$62)+$AF$63</f>
        <v>1012654.282403955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2</v>
      </c>
      <c r="X64">
        <f t="shared" si="30"/>
        <v>26</v>
      </c>
      <c r="Y64">
        <f t="shared" si="30"/>
        <v>2</v>
      </c>
      <c r="Z64">
        <f t="shared" si="30"/>
        <v>2</v>
      </c>
      <c r="AA64">
        <f t="shared" si="30"/>
        <v>6</v>
      </c>
      <c r="AB64">
        <f t="shared" si="30"/>
        <v>14</v>
      </c>
      <c r="AC64">
        <f t="shared" si="30"/>
        <v>5</v>
      </c>
      <c r="AD64">
        <f t="shared" si="30"/>
        <v>5</v>
      </c>
      <c r="AE64" s="10">
        <f t="shared" ref="AE64:AE90" si="31">(AE33*$AF$62)+$AF$63</f>
        <v>1012654.282403955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17</v>
      </c>
      <c r="X65">
        <f t="shared" si="32"/>
        <v>1</v>
      </c>
      <c r="Y65">
        <f t="shared" si="32"/>
        <v>21</v>
      </c>
      <c r="Z65">
        <f t="shared" si="32"/>
        <v>6</v>
      </c>
      <c r="AA65">
        <f t="shared" si="32"/>
        <v>24</v>
      </c>
      <c r="AB65">
        <f t="shared" si="32"/>
        <v>10</v>
      </c>
      <c r="AC65">
        <f t="shared" si="32"/>
        <v>25</v>
      </c>
      <c r="AD65">
        <f t="shared" si="32"/>
        <v>16</v>
      </c>
      <c r="AE65" s="10">
        <f>(AE34*$AF$62)+$AF$63</f>
        <v>1009146.392562211</v>
      </c>
    </row>
    <row r="66" spans="5:31" x14ac:dyDescent="0.25">
      <c r="E66">
        <f t="shared" ref="E66:AD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26</v>
      </c>
      <c r="W66">
        <f t="shared" si="33"/>
        <v>24</v>
      </c>
      <c r="X66">
        <f t="shared" si="33"/>
        <v>28</v>
      </c>
      <c r="Y66">
        <f t="shared" si="33"/>
        <v>26</v>
      </c>
      <c r="Z66">
        <f t="shared" si="33"/>
        <v>11</v>
      </c>
      <c r="AA66">
        <f t="shared" si="33"/>
        <v>29</v>
      </c>
      <c r="AB66">
        <f t="shared" si="33"/>
        <v>25</v>
      </c>
      <c r="AC66">
        <f t="shared" si="33"/>
        <v>7</v>
      </c>
      <c r="AD66">
        <f t="shared" si="33"/>
        <v>2</v>
      </c>
      <c r="AE66" s="10">
        <f t="shared" si="31"/>
        <v>1008647.3203838053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2</v>
      </c>
      <c r="W67">
        <f t="shared" si="34"/>
        <v>13</v>
      </c>
      <c r="X67">
        <f t="shared" si="34"/>
        <v>25</v>
      </c>
      <c r="Y67">
        <f t="shared" si="34"/>
        <v>29</v>
      </c>
      <c r="Z67">
        <f t="shared" si="34"/>
        <v>26</v>
      </c>
      <c r="AA67">
        <f t="shared" si="34"/>
        <v>15</v>
      </c>
      <c r="AB67">
        <f t="shared" si="34"/>
        <v>19</v>
      </c>
      <c r="AC67">
        <f t="shared" si="34"/>
        <v>14</v>
      </c>
      <c r="AD67">
        <f t="shared" si="34"/>
        <v>10</v>
      </c>
      <c r="AE67" s="10">
        <f t="shared" si="31"/>
        <v>1008275.5656330503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11</v>
      </c>
      <c r="W68">
        <f t="shared" si="35"/>
        <v>19</v>
      </c>
      <c r="X68">
        <f t="shared" si="35"/>
        <v>18</v>
      </c>
      <c r="Y68">
        <f t="shared" si="35"/>
        <v>25</v>
      </c>
      <c r="Z68">
        <f t="shared" si="35"/>
        <v>15</v>
      </c>
      <c r="AA68">
        <f t="shared" si="35"/>
        <v>25</v>
      </c>
      <c r="AB68">
        <f t="shared" si="35"/>
        <v>17</v>
      </c>
      <c r="AC68">
        <f t="shared" si="35"/>
        <v>13</v>
      </c>
      <c r="AD68">
        <f t="shared" si="35"/>
        <v>8</v>
      </c>
      <c r="AE68" s="10">
        <f t="shared" si="31"/>
        <v>1008722.1461565081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22</v>
      </c>
      <c r="W69">
        <f t="shared" si="36"/>
        <v>25</v>
      </c>
      <c r="X69">
        <f t="shared" si="36"/>
        <v>5</v>
      </c>
      <c r="Y69">
        <f t="shared" si="36"/>
        <v>27</v>
      </c>
      <c r="Z69">
        <f t="shared" si="36"/>
        <v>14</v>
      </c>
      <c r="AA69">
        <f t="shared" si="36"/>
        <v>8</v>
      </c>
      <c r="AB69">
        <f t="shared" si="36"/>
        <v>24</v>
      </c>
      <c r="AC69">
        <f t="shared" si="36"/>
        <v>20</v>
      </c>
      <c r="AD69">
        <f t="shared" si="36"/>
        <v>19</v>
      </c>
      <c r="AE69" s="10">
        <f t="shared" si="31"/>
        <v>1018055.7089771517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6</v>
      </c>
      <c r="W70">
        <f t="shared" si="37"/>
        <v>29</v>
      </c>
      <c r="X70">
        <f t="shared" si="37"/>
        <v>15</v>
      </c>
      <c r="Y70">
        <f t="shared" si="37"/>
        <v>20</v>
      </c>
      <c r="Z70">
        <f t="shared" si="37"/>
        <v>29</v>
      </c>
      <c r="AA70">
        <f t="shared" si="37"/>
        <v>19</v>
      </c>
      <c r="AB70">
        <f t="shared" si="37"/>
        <v>29</v>
      </c>
      <c r="AC70">
        <f t="shared" si="37"/>
        <v>28</v>
      </c>
      <c r="AD70">
        <f t="shared" si="37"/>
        <v>26</v>
      </c>
      <c r="AE70" s="10">
        <f t="shared" si="31"/>
        <v>1009885.1561238912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7</v>
      </c>
      <c r="W71">
        <f t="shared" si="38"/>
        <v>11</v>
      </c>
      <c r="X71">
        <f t="shared" si="38"/>
        <v>22</v>
      </c>
      <c r="Y71">
        <f t="shared" si="38"/>
        <v>14</v>
      </c>
      <c r="Z71">
        <f t="shared" si="38"/>
        <v>27</v>
      </c>
      <c r="AA71">
        <f t="shared" si="38"/>
        <v>9</v>
      </c>
      <c r="AB71">
        <f t="shared" si="38"/>
        <v>20</v>
      </c>
      <c r="AC71">
        <f t="shared" si="38"/>
        <v>19</v>
      </c>
      <c r="AD71">
        <f t="shared" si="38"/>
        <v>1</v>
      </c>
      <c r="AE71" s="10">
        <f t="shared" si="31"/>
        <v>1009691.297919146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14</v>
      </c>
      <c r="W72">
        <f t="shared" si="39"/>
        <v>26</v>
      </c>
      <c r="X72">
        <f t="shared" si="39"/>
        <v>11</v>
      </c>
      <c r="Y72">
        <f t="shared" si="39"/>
        <v>24</v>
      </c>
      <c r="Z72">
        <f t="shared" si="39"/>
        <v>23</v>
      </c>
      <c r="AA72">
        <f t="shared" si="39"/>
        <v>11</v>
      </c>
      <c r="AB72">
        <f t="shared" si="39"/>
        <v>28</v>
      </c>
      <c r="AC72">
        <f t="shared" si="39"/>
        <v>23</v>
      </c>
      <c r="AD72">
        <f t="shared" si="39"/>
        <v>9</v>
      </c>
      <c r="AE72" s="10">
        <f t="shared" si="31"/>
        <v>1013589.2471479025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17</v>
      </c>
      <c r="W73">
        <f t="shared" si="40"/>
        <v>1</v>
      </c>
      <c r="X73">
        <f t="shared" si="40"/>
        <v>23</v>
      </c>
      <c r="Y73">
        <f t="shared" si="40"/>
        <v>4</v>
      </c>
      <c r="Z73">
        <f t="shared" si="40"/>
        <v>7</v>
      </c>
      <c r="AA73">
        <f t="shared" si="40"/>
        <v>3</v>
      </c>
      <c r="AB73">
        <f t="shared" si="40"/>
        <v>3</v>
      </c>
      <c r="AC73">
        <f t="shared" si="40"/>
        <v>15</v>
      </c>
      <c r="AD73">
        <f t="shared" si="40"/>
        <v>18</v>
      </c>
      <c r="AE73" s="10">
        <f t="shared" si="31"/>
        <v>1013826.0892996686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28</v>
      </c>
      <c r="W74">
        <f t="shared" si="41"/>
        <v>14</v>
      </c>
      <c r="X74">
        <f t="shared" si="41"/>
        <v>3</v>
      </c>
      <c r="Y74">
        <f t="shared" si="41"/>
        <v>12</v>
      </c>
      <c r="Z74">
        <f t="shared" si="41"/>
        <v>21</v>
      </c>
      <c r="AA74">
        <f t="shared" si="41"/>
        <v>1</v>
      </c>
      <c r="AB74">
        <f t="shared" si="41"/>
        <v>12</v>
      </c>
      <c r="AC74">
        <f t="shared" si="41"/>
        <v>26</v>
      </c>
      <c r="AD74">
        <f t="shared" si="41"/>
        <v>25</v>
      </c>
      <c r="AE74" s="10">
        <f t="shared" si="31"/>
        <v>1008776.4832545083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21</v>
      </c>
      <c r="W75">
        <f t="shared" si="42"/>
        <v>9</v>
      </c>
      <c r="X75">
        <f t="shared" si="42"/>
        <v>24</v>
      </c>
      <c r="Y75">
        <f t="shared" si="42"/>
        <v>17</v>
      </c>
      <c r="Z75">
        <f t="shared" si="42"/>
        <v>24</v>
      </c>
      <c r="AA75">
        <f t="shared" si="42"/>
        <v>27</v>
      </c>
      <c r="AB75">
        <f t="shared" si="42"/>
        <v>27</v>
      </c>
      <c r="AC75">
        <f t="shared" si="42"/>
        <v>9</v>
      </c>
      <c r="AD75">
        <f t="shared" si="42"/>
        <v>27</v>
      </c>
      <c r="AE75" s="10">
        <f t="shared" si="31"/>
        <v>1009118.068833652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20</v>
      </c>
      <c r="W76">
        <f t="shared" si="43"/>
        <v>4</v>
      </c>
      <c r="X76">
        <f t="shared" si="43"/>
        <v>19</v>
      </c>
      <c r="Y76">
        <f t="shared" si="43"/>
        <v>8</v>
      </c>
      <c r="Z76">
        <f t="shared" si="43"/>
        <v>17</v>
      </c>
      <c r="AA76">
        <f t="shared" si="43"/>
        <v>5</v>
      </c>
      <c r="AB76">
        <f t="shared" si="43"/>
        <v>9</v>
      </c>
      <c r="AC76">
        <f t="shared" si="43"/>
        <v>17</v>
      </c>
      <c r="AD76">
        <f t="shared" si="43"/>
        <v>23</v>
      </c>
      <c r="AE76" s="10">
        <f t="shared" si="31"/>
        <v>1010922.6403264659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15</v>
      </c>
      <c r="W77">
        <f t="shared" si="44"/>
        <v>12</v>
      </c>
      <c r="X77">
        <f t="shared" si="44"/>
        <v>14</v>
      </c>
      <c r="Y77">
        <f t="shared" si="44"/>
        <v>19</v>
      </c>
      <c r="Z77">
        <f t="shared" si="44"/>
        <v>18</v>
      </c>
      <c r="AA77">
        <f t="shared" si="44"/>
        <v>14</v>
      </c>
      <c r="AB77">
        <f t="shared" si="44"/>
        <v>18</v>
      </c>
      <c r="AC77">
        <f t="shared" si="44"/>
        <v>18</v>
      </c>
      <c r="AD77">
        <f t="shared" si="44"/>
        <v>15</v>
      </c>
      <c r="AE77" s="10">
        <f t="shared" si="31"/>
        <v>1011018.6056784745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8</v>
      </c>
      <c r="W78">
        <f t="shared" si="45"/>
        <v>20</v>
      </c>
      <c r="X78">
        <f t="shared" si="45"/>
        <v>29</v>
      </c>
      <c r="Y78">
        <f t="shared" si="45"/>
        <v>22</v>
      </c>
      <c r="Z78">
        <f t="shared" si="45"/>
        <v>19</v>
      </c>
      <c r="AA78">
        <f t="shared" si="45"/>
        <v>16</v>
      </c>
      <c r="AB78">
        <f t="shared" si="45"/>
        <v>2</v>
      </c>
      <c r="AC78">
        <f t="shared" si="45"/>
        <v>27</v>
      </c>
      <c r="AD78">
        <f t="shared" si="45"/>
        <v>3</v>
      </c>
      <c r="AE78" s="10">
        <f t="shared" si="31"/>
        <v>1009430.5820603541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16</v>
      </c>
      <c r="W79">
        <f t="shared" si="46"/>
        <v>22</v>
      </c>
      <c r="X79">
        <f t="shared" si="46"/>
        <v>2</v>
      </c>
      <c r="Y79">
        <f t="shared" si="46"/>
        <v>18</v>
      </c>
      <c r="Z79">
        <f t="shared" si="46"/>
        <v>25</v>
      </c>
      <c r="AA79">
        <f t="shared" si="46"/>
        <v>23</v>
      </c>
      <c r="AB79">
        <f t="shared" si="46"/>
        <v>26</v>
      </c>
      <c r="AC79">
        <f t="shared" si="46"/>
        <v>21</v>
      </c>
      <c r="AD79">
        <f t="shared" si="46"/>
        <v>29</v>
      </c>
      <c r="AE79" s="10">
        <f t="shared" si="31"/>
        <v>1009738.9278317668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27</v>
      </c>
      <c r="W80">
        <f t="shared" si="47"/>
        <v>28</v>
      </c>
      <c r="X80">
        <f t="shared" si="47"/>
        <v>8</v>
      </c>
      <c r="Y80">
        <f t="shared" si="47"/>
        <v>28</v>
      </c>
      <c r="Z80">
        <f t="shared" si="47"/>
        <v>28</v>
      </c>
      <c r="AA80">
        <f t="shared" si="47"/>
        <v>28</v>
      </c>
      <c r="AB80">
        <f t="shared" si="47"/>
        <v>22</v>
      </c>
      <c r="AC80">
        <f t="shared" si="47"/>
        <v>22</v>
      </c>
      <c r="AD80">
        <f t="shared" si="47"/>
        <v>24</v>
      </c>
      <c r="AE80" s="10">
        <f t="shared" si="31"/>
        <v>1007854.1059497864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13</v>
      </c>
      <c r="W81">
        <f t="shared" si="48"/>
        <v>21</v>
      </c>
      <c r="X81">
        <f t="shared" si="48"/>
        <v>21</v>
      </c>
      <c r="Y81">
        <f t="shared" si="48"/>
        <v>23</v>
      </c>
      <c r="Z81">
        <f t="shared" si="48"/>
        <v>22</v>
      </c>
      <c r="AA81">
        <f t="shared" si="48"/>
        <v>22</v>
      </c>
      <c r="AB81">
        <f t="shared" si="48"/>
        <v>7</v>
      </c>
      <c r="AC81">
        <f t="shared" si="48"/>
        <v>24</v>
      </c>
      <c r="AD81">
        <f t="shared" si="48"/>
        <v>11</v>
      </c>
      <c r="AE81" s="10">
        <f t="shared" si="31"/>
        <v>1009245.1749765843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7</v>
      </c>
      <c r="X82">
        <f t="shared" si="49"/>
        <v>17</v>
      </c>
      <c r="Y82">
        <f t="shared" si="49"/>
        <v>5</v>
      </c>
      <c r="Z82">
        <f t="shared" si="49"/>
        <v>1</v>
      </c>
      <c r="AA82">
        <f t="shared" si="49"/>
        <v>4</v>
      </c>
      <c r="AB82">
        <f t="shared" si="49"/>
        <v>1</v>
      </c>
      <c r="AC82">
        <f t="shared" si="49"/>
        <v>10</v>
      </c>
      <c r="AD82">
        <f t="shared" si="49"/>
        <v>7</v>
      </c>
      <c r="AE82" s="10">
        <f t="shared" si="31"/>
        <v>1011772.1509563198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18</v>
      </c>
      <c r="W83">
        <f t="shared" si="50"/>
        <v>23</v>
      </c>
      <c r="X83">
        <f t="shared" si="50"/>
        <v>10</v>
      </c>
      <c r="Y83">
        <f t="shared" si="50"/>
        <v>10</v>
      </c>
      <c r="Z83">
        <f t="shared" si="50"/>
        <v>20</v>
      </c>
      <c r="AA83">
        <f t="shared" si="50"/>
        <v>20</v>
      </c>
      <c r="AB83">
        <f t="shared" si="50"/>
        <v>23</v>
      </c>
      <c r="AC83">
        <f t="shared" si="50"/>
        <v>29</v>
      </c>
      <c r="AD83">
        <f t="shared" si="50"/>
        <v>21</v>
      </c>
      <c r="AE83" s="10">
        <f t="shared" si="31"/>
        <v>1006940.8286983051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10</v>
      </c>
      <c r="W84">
        <f t="shared" si="51"/>
        <v>27</v>
      </c>
      <c r="X84">
        <f t="shared" si="51"/>
        <v>16</v>
      </c>
      <c r="Y84">
        <f t="shared" si="51"/>
        <v>15</v>
      </c>
      <c r="Z84">
        <f t="shared" si="51"/>
        <v>13</v>
      </c>
      <c r="AA84">
        <f t="shared" si="51"/>
        <v>21</v>
      </c>
      <c r="AB84">
        <f t="shared" si="51"/>
        <v>16</v>
      </c>
      <c r="AC84">
        <f t="shared" si="51"/>
        <v>12</v>
      </c>
      <c r="AD84">
        <f t="shared" si="51"/>
        <v>28</v>
      </c>
      <c r="AE84" s="10">
        <f t="shared" si="31"/>
        <v>1010002.5428686759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5</v>
      </c>
      <c r="W85">
        <f t="shared" si="52"/>
        <v>18</v>
      </c>
      <c r="X85">
        <f t="shared" si="52"/>
        <v>13</v>
      </c>
      <c r="Y85">
        <f t="shared" si="52"/>
        <v>7</v>
      </c>
      <c r="Z85">
        <f t="shared" si="52"/>
        <v>5</v>
      </c>
      <c r="AA85">
        <f t="shared" si="52"/>
        <v>13</v>
      </c>
      <c r="AB85">
        <f t="shared" si="52"/>
        <v>5</v>
      </c>
      <c r="AC85">
        <f t="shared" si="52"/>
        <v>16</v>
      </c>
      <c r="AD85">
        <f t="shared" si="52"/>
        <v>22</v>
      </c>
      <c r="AE85" s="10">
        <f t="shared" si="31"/>
        <v>1009858.9949997364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29</v>
      </c>
      <c r="W86">
        <f t="shared" si="53"/>
        <v>16</v>
      </c>
      <c r="X86">
        <f t="shared" si="53"/>
        <v>9</v>
      </c>
      <c r="Y86">
        <f t="shared" si="53"/>
        <v>13</v>
      </c>
      <c r="Z86">
        <f t="shared" si="53"/>
        <v>4</v>
      </c>
      <c r="AA86">
        <f t="shared" si="53"/>
        <v>26</v>
      </c>
      <c r="AB86">
        <f t="shared" si="53"/>
        <v>21</v>
      </c>
      <c r="AC86">
        <f t="shared" si="53"/>
        <v>1</v>
      </c>
      <c r="AD86">
        <f t="shared" si="53"/>
        <v>14</v>
      </c>
      <c r="AE86" s="10">
        <f t="shared" si="31"/>
        <v>1009409.4263627462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24</v>
      </c>
      <c r="W87">
        <f t="shared" si="54"/>
        <v>8</v>
      </c>
      <c r="X87">
        <f t="shared" si="54"/>
        <v>4</v>
      </c>
      <c r="Y87">
        <f t="shared" si="54"/>
        <v>16</v>
      </c>
      <c r="Z87">
        <f t="shared" si="54"/>
        <v>10</v>
      </c>
      <c r="AA87">
        <f t="shared" si="54"/>
        <v>10</v>
      </c>
      <c r="AB87">
        <f t="shared" si="54"/>
        <v>6</v>
      </c>
      <c r="AC87">
        <f t="shared" si="54"/>
        <v>11</v>
      </c>
      <c r="AD87">
        <f t="shared" si="54"/>
        <v>20</v>
      </c>
      <c r="AE87" s="10">
        <f t="shared" si="31"/>
        <v>1009520.2023078587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19</v>
      </c>
      <c r="W88">
        <f t="shared" si="55"/>
        <v>5</v>
      </c>
      <c r="X88">
        <f t="shared" si="55"/>
        <v>7</v>
      </c>
      <c r="Y88">
        <f t="shared" si="55"/>
        <v>1</v>
      </c>
      <c r="Z88">
        <f t="shared" si="55"/>
        <v>16</v>
      </c>
      <c r="AA88">
        <f t="shared" si="55"/>
        <v>2</v>
      </c>
      <c r="AB88">
        <f t="shared" si="55"/>
        <v>4</v>
      </c>
      <c r="AC88">
        <f t="shared" si="55"/>
        <v>3</v>
      </c>
      <c r="AD88">
        <f t="shared" si="55"/>
        <v>4</v>
      </c>
      <c r="AE88" s="10">
        <f t="shared" si="31"/>
        <v>1014213.7590625423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23</v>
      </c>
      <c r="W89">
        <f t="shared" si="56"/>
        <v>10</v>
      </c>
      <c r="X89">
        <f t="shared" si="56"/>
        <v>6</v>
      </c>
      <c r="Y89">
        <f t="shared" si="56"/>
        <v>6</v>
      </c>
      <c r="Z89">
        <f t="shared" si="56"/>
        <v>9</v>
      </c>
      <c r="AA89">
        <f t="shared" si="56"/>
        <v>17</v>
      </c>
      <c r="AB89">
        <f t="shared" si="56"/>
        <v>11</v>
      </c>
      <c r="AC89">
        <f t="shared" si="56"/>
        <v>2</v>
      </c>
      <c r="AD89">
        <f t="shared" si="56"/>
        <v>13</v>
      </c>
      <c r="AE89" s="10">
        <f t="shared" si="31"/>
        <v>1010975.4217019134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12</v>
      </c>
      <c r="W90">
        <f t="shared" si="57"/>
        <v>15</v>
      </c>
      <c r="X90">
        <f t="shared" si="57"/>
        <v>12</v>
      </c>
      <c r="Y90">
        <f t="shared" si="57"/>
        <v>11</v>
      </c>
      <c r="Z90">
        <f t="shared" si="57"/>
        <v>12</v>
      </c>
      <c r="AA90">
        <f t="shared" si="57"/>
        <v>18</v>
      </c>
      <c r="AB90">
        <f t="shared" si="57"/>
        <v>8</v>
      </c>
      <c r="AC90">
        <f t="shared" si="57"/>
        <v>4</v>
      </c>
      <c r="AD90">
        <f t="shared" si="57"/>
        <v>17</v>
      </c>
      <c r="AE90" s="10">
        <f t="shared" si="31"/>
        <v>1010038.808543243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6</v>
      </c>
      <c r="X91">
        <f t="shared" si="58"/>
        <v>20</v>
      </c>
      <c r="Y91">
        <f t="shared" si="58"/>
        <v>9</v>
      </c>
      <c r="Z91">
        <f t="shared" si="58"/>
        <v>8</v>
      </c>
      <c r="AA91">
        <f t="shared" si="58"/>
        <v>12</v>
      </c>
      <c r="AB91">
        <f t="shared" si="58"/>
        <v>13</v>
      </c>
      <c r="AC91">
        <f t="shared" si="58"/>
        <v>8</v>
      </c>
      <c r="AD91">
        <f>RANK(AD60,AD$32:AD$60,AD$61)</f>
        <v>12</v>
      </c>
      <c r="AE91" s="10">
        <f>(AE60*$AF$62)+$AF$63</f>
        <v>1011124.5507743793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9992987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3</v>
      </c>
      <c r="T100" s="16">
        <v>2</v>
      </c>
      <c r="U100" s="16">
        <v>26</v>
      </c>
      <c r="V100" s="16">
        <v>2</v>
      </c>
      <c r="W100" s="16">
        <v>2</v>
      </c>
      <c r="X100" s="16">
        <v>6</v>
      </c>
      <c r="Y100" s="16">
        <v>14</v>
      </c>
      <c r="Z100" s="16">
        <v>5</v>
      </c>
      <c r="AA100" s="16">
        <v>5</v>
      </c>
      <c r="AB100" s="16">
        <v>1012654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3</v>
      </c>
      <c r="T101" s="16">
        <v>2</v>
      </c>
      <c r="U101" s="16">
        <v>26</v>
      </c>
      <c r="V101" s="16">
        <v>2</v>
      </c>
      <c r="W101" s="16">
        <v>2</v>
      </c>
      <c r="X101" s="16">
        <v>6</v>
      </c>
      <c r="Y101" s="16">
        <v>14</v>
      </c>
      <c r="Z101" s="16">
        <v>5</v>
      </c>
      <c r="AA101" s="16">
        <v>5</v>
      </c>
      <c r="AB101" s="16">
        <v>1012654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17</v>
      </c>
      <c r="U102" s="16">
        <v>1</v>
      </c>
      <c r="V102" s="16">
        <v>21</v>
      </c>
      <c r="W102" s="16">
        <v>6</v>
      </c>
      <c r="X102" s="16">
        <v>24</v>
      </c>
      <c r="Y102" s="16">
        <v>10</v>
      </c>
      <c r="Z102" s="16">
        <v>25</v>
      </c>
      <c r="AA102" s="16">
        <v>16</v>
      </c>
      <c r="AB102" s="16">
        <v>1009146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26</v>
      </c>
      <c r="T103" s="16">
        <v>24</v>
      </c>
      <c r="U103" s="16">
        <v>28</v>
      </c>
      <c r="V103" s="16">
        <v>26</v>
      </c>
      <c r="W103" s="16">
        <v>11</v>
      </c>
      <c r="X103" s="16">
        <v>29</v>
      </c>
      <c r="Y103" s="16">
        <v>25</v>
      </c>
      <c r="Z103" s="16">
        <v>7</v>
      </c>
      <c r="AA103" s="16">
        <v>2</v>
      </c>
      <c r="AB103" s="16">
        <v>1008647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2</v>
      </c>
      <c r="T104" s="16">
        <v>13</v>
      </c>
      <c r="U104" s="16">
        <v>25</v>
      </c>
      <c r="V104" s="16">
        <v>29</v>
      </c>
      <c r="W104" s="16">
        <v>26</v>
      </c>
      <c r="X104" s="16">
        <v>15</v>
      </c>
      <c r="Y104" s="16">
        <v>19</v>
      </c>
      <c r="Z104" s="16">
        <v>14</v>
      </c>
      <c r="AA104" s="16">
        <v>10</v>
      </c>
      <c r="AB104" s="16">
        <v>1008276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11</v>
      </c>
      <c r="T105" s="16">
        <v>19</v>
      </c>
      <c r="U105" s="16">
        <v>18</v>
      </c>
      <c r="V105" s="16">
        <v>25</v>
      </c>
      <c r="W105" s="16">
        <v>15</v>
      </c>
      <c r="X105" s="16">
        <v>25</v>
      </c>
      <c r="Y105" s="16">
        <v>17</v>
      </c>
      <c r="Z105" s="16">
        <v>13</v>
      </c>
      <c r="AA105" s="16">
        <v>8</v>
      </c>
      <c r="AB105" s="16">
        <v>1008722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22</v>
      </c>
      <c r="T106" s="16">
        <v>25</v>
      </c>
      <c r="U106" s="16">
        <v>5</v>
      </c>
      <c r="V106" s="16">
        <v>27</v>
      </c>
      <c r="W106" s="16">
        <v>14</v>
      </c>
      <c r="X106" s="16">
        <v>8</v>
      </c>
      <c r="Y106" s="16">
        <v>24</v>
      </c>
      <c r="Z106" s="16">
        <v>20</v>
      </c>
      <c r="AA106" s="16">
        <v>19</v>
      </c>
      <c r="AB106" s="16">
        <v>1018056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15</v>
      </c>
      <c r="V107" s="16">
        <v>20</v>
      </c>
      <c r="W107" s="16">
        <v>29</v>
      </c>
      <c r="X107" s="16">
        <v>19</v>
      </c>
      <c r="Y107" s="16">
        <v>29</v>
      </c>
      <c r="Z107" s="16">
        <v>28</v>
      </c>
      <c r="AA107" s="16">
        <v>26</v>
      </c>
      <c r="AB107" s="16">
        <v>1009885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7</v>
      </c>
      <c r="T108" s="16">
        <v>11</v>
      </c>
      <c r="U108" s="16">
        <v>22</v>
      </c>
      <c r="V108" s="16">
        <v>14</v>
      </c>
      <c r="W108" s="16">
        <v>27</v>
      </c>
      <c r="X108" s="16">
        <v>9</v>
      </c>
      <c r="Y108" s="16">
        <v>20</v>
      </c>
      <c r="Z108" s="16">
        <v>19</v>
      </c>
      <c r="AA108" s="16">
        <v>1</v>
      </c>
      <c r="AB108" s="16">
        <v>1009691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14</v>
      </c>
      <c r="T109" s="16">
        <v>26</v>
      </c>
      <c r="U109" s="16">
        <v>11</v>
      </c>
      <c r="V109" s="16">
        <v>24</v>
      </c>
      <c r="W109" s="16">
        <v>23</v>
      </c>
      <c r="X109" s="16">
        <v>11</v>
      </c>
      <c r="Y109" s="16">
        <v>28</v>
      </c>
      <c r="Z109" s="16">
        <v>23</v>
      </c>
      <c r="AA109" s="16">
        <v>9</v>
      </c>
      <c r="AB109" s="16">
        <v>1013589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17</v>
      </c>
      <c r="T110" s="16">
        <v>1</v>
      </c>
      <c r="U110" s="16">
        <v>23</v>
      </c>
      <c r="V110" s="16">
        <v>4</v>
      </c>
      <c r="W110" s="16">
        <v>7</v>
      </c>
      <c r="X110" s="16">
        <v>3</v>
      </c>
      <c r="Y110" s="16">
        <v>3</v>
      </c>
      <c r="Z110" s="16">
        <v>15</v>
      </c>
      <c r="AA110" s="16">
        <v>18</v>
      </c>
      <c r="AB110" s="16">
        <v>1013826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28</v>
      </c>
      <c r="T111" s="16">
        <v>14</v>
      </c>
      <c r="U111" s="16">
        <v>3</v>
      </c>
      <c r="V111" s="16">
        <v>12</v>
      </c>
      <c r="W111" s="16">
        <v>21</v>
      </c>
      <c r="X111" s="16">
        <v>1</v>
      </c>
      <c r="Y111" s="16">
        <v>12</v>
      </c>
      <c r="Z111" s="16">
        <v>26</v>
      </c>
      <c r="AA111" s="16">
        <v>25</v>
      </c>
      <c r="AB111" s="16">
        <v>1008776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21</v>
      </c>
      <c r="T112" s="16">
        <v>9</v>
      </c>
      <c r="U112" s="16">
        <v>24</v>
      </c>
      <c r="V112" s="16">
        <v>17</v>
      </c>
      <c r="W112" s="16">
        <v>24</v>
      </c>
      <c r="X112" s="16">
        <v>27</v>
      </c>
      <c r="Y112" s="16">
        <v>27</v>
      </c>
      <c r="Z112" s="16">
        <v>9</v>
      </c>
      <c r="AA112" s="16">
        <v>27</v>
      </c>
      <c r="AB112" s="16">
        <v>1009118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20</v>
      </c>
      <c r="T113" s="16">
        <v>4</v>
      </c>
      <c r="U113" s="16">
        <v>19</v>
      </c>
      <c r="V113" s="16">
        <v>8</v>
      </c>
      <c r="W113" s="16">
        <v>17</v>
      </c>
      <c r="X113" s="16">
        <v>5</v>
      </c>
      <c r="Y113" s="16">
        <v>9</v>
      </c>
      <c r="Z113" s="16">
        <v>17</v>
      </c>
      <c r="AA113" s="16">
        <v>23</v>
      </c>
      <c r="AB113" s="16">
        <v>1010923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15</v>
      </c>
      <c r="T114" s="16">
        <v>12</v>
      </c>
      <c r="U114" s="16">
        <v>14</v>
      </c>
      <c r="V114" s="16">
        <v>19</v>
      </c>
      <c r="W114" s="16">
        <v>18</v>
      </c>
      <c r="X114" s="16">
        <v>14</v>
      </c>
      <c r="Y114" s="16">
        <v>18</v>
      </c>
      <c r="Z114" s="16">
        <v>18</v>
      </c>
      <c r="AA114" s="16">
        <v>15</v>
      </c>
      <c r="AB114" s="16">
        <v>1011019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8</v>
      </c>
      <c r="T115" s="16">
        <v>20</v>
      </c>
      <c r="U115" s="16">
        <v>29</v>
      </c>
      <c r="V115" s="16">
        <v>22</v>
      </c>
      <c r="W115" s="16">
        <v>19</v>
      </c>
      <c r="X115" s="16">
        <v>16</v>
      </c>
      <c r="Y115" s="16">
        <v>2</v>
      </c>
      <c r="Z115" s="16">
        <v>27</v>
      </c>
      <c r="AA115" s="16">
        <v>3</v>
      </c>
      <c r="AB115" s="16">
        <v>1009431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16</v>
      </c>
      <c r="T116" s="16">
        <v>22</v>
      </c>
      <c r="U116" s="16">
        <v>2</v>
      </c>
      <c r="V116" s="16">
        <v>18</v>
      </c>
      <c r="W116" s="16">
        <v>25</v>
      </c>
      <c r="X116" s="16">
        <v>23</v>
      </c>
      <c r="Y116" s="16">
        <v>26</v>
      </c>
      <c r="Z116" s="16">
        <v>21</v>
      </c>
      <c r="AA116" s="16">
        <v>29</v>
      </c>
      <c r="AB116" s="16">
        <v>1009739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27</v>
      </c>
      <c r="T117" s="16">
        <v>28</v>
      </c>
      <c r="U117" s="16">
        <v>8</v>
      </c>
      <c r="V117" s="16">
        <v>28</v>
      </c>
      <c r="W117" s="16">
        <v>28</v>
      </c>
      <c r="X117" s="16">
        <v>28</v>
      </c>
      <c r="Y117" s="16">
        <v>22</v>
      </c>
      <c r="Z117" s="16">
        <v>22</v>
      </c>
      <c r="AA117" s="16">
        <v>24</v>
      </c>
      <c r="AB117" s="16">
        <v>1007854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13</v>
      </c>
      <c r="T118" s="16">
        <v>21</v>
      </c>
      <c r="U118" s="16">
        <v>21</v>
      </c>
      <c r="V118" s="16">
        <v>23</v>
      </c>
      <c r="W118" s="16">
        <v>22</v>
      </c>
      <c r="X118" s="16">
        <v>22</v>
      </c>
      <c r="Y118" s="16">
        <v>7</v>
      </c>
      <c r="Z118" s="16">
        <v>24</v>
      </c>
      <c r="AA118" s="16">
        <v>11</v>
      </c>
      <c r="AB118" s="16">
        <v>1009245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</v>
      </c>
      <c r="T119" s="16">
        <v>7</v>
      </c>
      <c r="U119" s="16">
        <v>17</v>
      </c>
      <c r="V119" s="16">
        <v>5</v>
      </c>
      <c r="W119" s="16">
        <v>1</v>
      </c>
      <c r="X119" s="16">
        <v>4</v>
      </c>
      <c r="Y119" s="16">
        <v>1</v>
      </c>
      <c r="Z119" s="16">
        <v>10</v>
      </c>
      <c r="AA119" s="16">
        <v>7</v>
      </c>
      <c r="AB119" s="16">
        <v>1011772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18</v>
      </c>
      <c r="T120" s="16">
        <v>23</v>
      </c>
      <c r="U120" s="16">
        <v>10</v>
      </c>
      <c r="V120" s="16">
        <v>10</v>
      </c>
      <c r="W120" s="16">
        <v>20</v>
      </c>
      <c r="X120" s="16">
        <v>20</v>
      </c>
      <c r="Y120" s="16">
        <v>23</v>
      </c>
      <c r="Z120" s="16">
        <v>29</v>
      </c>
      <c r="AA120" s="16">
        <v>21</v>
      </c>
      <c r="AB120" s="16">
        <v>1006941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10</v>
      </c>
      <c r="T121" s="16">
        <v>27</v>
      </c>
      <c r="U121" s="16">
        <v>16</v>
      </c>
      <c r="V121" s="16">
        <v>15</v>
      </c>
      <c r="W121" s="16">
        <v>13</v>
      </c>
      <c r="X121" s="16">
        <v>21</v>
      </c>
      <c r="Y121" s="16">
        <v>16</v>
      </c>
      <c r="Z121" s="16">
        <v>12</v>
      </c>
      <c r="AA121" s="16">
        <v>28</v>
      </c>
      <c r="AB121" s="16">
        <v>1010003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5</v>
      </c>
      <c r="T122" s="16">
        <v>18</v>
      </c>
      <c r="U122" s="16">
        <v>13</v>
      </c>
      <c r="V122" s="16">
        <v>7</v>
      </c>
      <c r="W122" s="16">
        <v>5</v>
      </c>
      <c r="X122" s="16">
        <v>13</v>
      </c>
      <c r="Y122" s="16">
        <v>5</v>
      </c>
      <c r="Z122" s="16">
        <v>16</v>
      </c>
      <c r="AA122" s="16">
        <v>22</v>
      </c>
      <c r="AB122" s="16">
        <v>1009859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29</v>
      </c>
      <c r="T123" s="16">
        <v>16</v>
      </c>
      <c r="U123" s="16">
        <v>9</v>
      </c>
      <c r="V123" s="16">
        <v>13</v>
      </c>
      <c r="W123" s="16">
        <v>4</v>
      </c>
      <c r="X123" s="16">
        <v>26</v>
      </c>
      <c r="Y123" s="16">
        <v>21</v>
      </c>
      <c r="Z123" s="16">
        <v>1</v>
      </c>
      <c r="AA123" s="16">
        <v>14</v>
      </c>
      <c r="AB123" s="16">
        <v>1009409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24</v>
      </c>
      <c r="T124" s="16">
        <v>8</v>
      </c>
      <c r="U124" s="16">
        <v>4</v>
      </c>
      <c r="V124" s="16">
        <v>16</v>
      </c>
      <c r="W124" s="16">
        <v>10</v>
      </c>
      <c r="X124" s="16">
        <v>10</v>
      </c>
      <c r="Y124" s="16">
        <v>6</v>
      </c>
      <c r="Z124" s="16">
        <v>11</v>
      </c>
      <c r="AA124" s="16">
        <v>20</v>
      </c>
      <c r="AB124" s="16">
        <v>1009520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19</v>
      </c>
      <c r="T125" s="16">
        <v>5</v>
      </c>
      <c r="U125" s="16">
        <v>7</v>
      </c>
      <c r="V125" s="16">
        <v>1</v>
      </c>
      <c r="W125" s="16">
        <v>16</v>
      </c>
      <c r="X125" s="16">
        <v>2</v>
      </c>
      <c r="Y125" s="16">
        <v>4</v>
      </c>
      <c r="Z125" s="16">
        <v>3</v>
      </c>
      <c r="AA125" s="16">
        <v>4</v>
      </c>
      <c r="AB125" s="16">
        <v>1014214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23</v>
      </c>
      <c r="T126" s="16">
        <v>10</v>
      </c>
      <c r="U126" s="16">
        <v>6</v>
      </c>
      <c r="V126" s="16">
        <v>6</v>
      </c>
      <c r="W126" s="16">
        <v>9</v>
      </c>
      <c r="X126" s="16">
        <v>17</v>
      </c>
      <c r="Y126" s="16">
        <v>11</v>
      </c>
      <c r="Z126" s="16">
        <v>2</v>
      </c>
      <c r="AA126" s="16">
        <v>13</v>
      </c>
      <c r="AB126" s="16">
        <v>1010975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12</v>
      </c>
      <c r="T127" s="16">
        <v>15</v>
      </c>
      <c r="U127" s="16">
        <v>12</v>
      </c>
      <c r="V127" s="16">
        <v>11</v>
      </c>
      <c r="W127" s="16">
        <v>12</v>
      </c>
      <c r="X127" s="16">
        <v>18</v>
      </c>
      <c r="Y127" s="16">
        <v>8</v>
      </c>
      <c r="Z127" s="16">
        <v>4</v>
      </c>
      <c r="AA127" s="16">
        <v>17</v>
      </c>
      <c r="AB127" s="16">
        <v>1010039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9</v>
      </c>
      <c r="T128" s="16">
        <v>6</v>
      </c>
      <c r="U128" s="16">
        <v>20</v>
      </c>
      <c r="V128" s="16">
        <v>9</v>
      </c>
      <c r="W128" s="16">
        <v>8</v>
      </c>
      <c r="X128" s="16">
        <v>12</v>
      </c>
      <c r="Y128" s="16">
        <v>13</v>
      </c>
      <c r="Z128" s="16">
        <v>8</v>
      </c>
      <c r="AA128" s="16">
        <v>12</v>
      </c>
      <c r="AB128" s="16">
        <v>1011125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193</v>
      </c>
      <c r="D131" s="16" t="s">
        <v>194</v>
      </c>
      <c r="E131" s="16" t="s">
        <v>132</v>
      </c>
      <c r="F131" s="16" t="s">
        <v>195</v>
      </c>
      <c r="G131" s="16" t="s">
        <v>132</v>
      </c>
      <c r="H131" s="16" t="s">
        <v>132</v>
      </c>
      <c r="I131" s="16" t="s">
        <v>132</v>
      </c>
      <c r="J131" s="16" t="s">
        <v>196</v>
      </c>
      <c r="K131" s="16" t="s">
        <v>197</v>
      </c>
      <c r="L131" s="16" t="s">
        <v>132</v>
      </c>
      <c r="M131" s="16" t="s">
        <v>132</v>
      </c>
      <c r="N131" s="16" t="s">
        <v>132</v>
      </c>
      <c r="O131" s="16" t="s">
        <v>198</v>
      </c>
      <c r="P131" s="16" t="s">
        <v>132</v>
      </c>
      <c r="Q131" s="16" t="s">
        <v>199</v>
      </c>
      <c r="R131" s="16" t="s">
        <v>200</v>
      </c>
      <c r="S131" s="16" t="s">
        <v>201</v>
      </c>
      <c r="T131" s="16" t="s">
        <v>202</v>
      </c>
      <c r="U131" s="16" t="s">
        <v>203</v>
      </c>
      <c r="V131" s="16" t="s">
        <v>204</v>
      </c>
      <c r="W131" s="16" t="s">
        <v>132</v>
      </c>
      <c r="X131" s="16" t="s">
        <v>132</v>
      </c>
      <c r="Y131" s="16" t="s">
        <v>205</v>
      </c>
      <c r="Z131" s="16" t="s">
        <v>206</v>
      </c>
      <c r="AA131" s="16" t="s">
        <v>207</v>
      </c>
    </row>
    <row r="132" spans="1:27" ht="42.75" thickBot="1" x14ac:dyDescent="0.3">
      <c r="A132" s="15" t="s">
        <v>133</v>
      </c>
      <c r="B132" s="16" t="s">
        <v>132</v>
      </c>
      <c r="C132" s="16" t="s">
        <v>193</v>
      </c>
      <c r="D132" s="16" t="s">
        <v>194</v>
      </c>
      <c r="E132" s="16" t="s">
        <v>132</v>
      </c>
      <c r="F132" s="16" t="s">
        <v>208</v>
      </c>
      <c r="G132" s="16" t="s">
        <v>132</v>
      </c>
      <c r="H132" s="16" t="s">
        <v>132</v>
      </c>
      <c r="I132" s="16" t="s">
        <v>132</v>
      </c>
      <c r="J132" s="16" t="s">
        <v>196</v>
      </c>
      <c r="K132" s="16" t="s">
        <v>197</v>
      </c>
      <c r="L132" s="16" t="s">
        <v>132</v>
      </c>
      <c r="M132" s="16" t="s">
        <v>132</v>
      </c>
      <c r="N132" s="16" t="s">
        <v>132</v>
      </c>
      <c r="O132" s="16" t="s">
        <v>198</v>
      </c>
      <c r="P132" s="16" t="s">
        <v>132</v>
      </c>
      <c r="Q132" s="16" t="s">
        <v>199</v>
      </c>
      <c r="R132" s="16" t="s">
        <v>200</v>
      </c>
      <c r="S132" s="16" t="s">
        <v>201</v>
      </c>
      <c r="T132" s="16" t="s">
        <v>202</v>
      </c>
      <c r="U132" s="16" t="s">
        <v>209</v>
      </c>
      <c r="V132" s="16" t="s">
        <v>204</v>
      </c>
      <c r="W132" s="16" t="s">
        <v>132</v>
      </c>
      <c r="X132" s="16" t="s">
        <v>132</v>
      </c>
      <c r="Y132" s="16" t="s">
        <v>205</v>
      </c>
      <c r="Z132" s="16" t="s">
        <v>210</v>
      </c>
      <c r="AA132" s="16" t="s">
        <v>207</v>
      </c>
    </row>
    <row r="133" spans="1:27" ht="42.75" thickBot="1" x14ac:dyDescent="0.3">
      <c r="A133" s="15" t="s">
        <v>134</v>
      </c>
      <c r="B133" s="16" t="s">
        <v>132</v>
      </c>
      <c r="C133" s="16" t="s">
        <v>193</v>
      </c>
      <c r="D133" s="16" t="s">
        <v>194</v>
      </c>
      <c r="E133" s="16" t="s">
        <v>132</v>
      </c>
      <c r="F133" s="16" t="s">
        <v>208</v>
      </c>
      <c r="G133" s="16" t="s">
        <v>132</v>
      </c>
      <c r="H133" s="16" t="s">
        <v>132</v>
      </c>
      <c r="I133" s="16" t="s">
        <v>132</v>
      </c>
      <c r="J133" s="16" t="s">
        <v>196</v>
      </c>
      <c r="K133" s="16" t="s">
        <v>197</v>
      </c>
      <c r="L133" s="16" t="s">
        <v>132</v>
      </c>
      <c r="M133" s="16" t="s">
        <v>132</v>
      </c>
      <c r="N133" s="16" t="s">
        <v>132</v>
      </c>
      <c r="O133" s="16" t="s">
        <v>198</v>
      </c>
      <c r="P133" s="16" t="s">
        <v>132</v>
      </c>
      <c r="Q133" s="16" t="s">
        <v>199</v>
      </c>
      <c r="R133" s="16" t="s">
        <v>200</v>
      </c>
      <c r="S133" s="16" t="s">
        <v>201</v>
      </c>
      <c r="T133" s="16" t="s">
        <v>202</v>
      </c>
      <c r="U133" s="16" t="s">
        <v>209</v>
      </c>
      <c r="V133" s="16" t="s">
        <v>204</v>
      </c>
      <c r="W133" s="16" t="s">
        <v>132</v>
      </c>
      <c r="X133" s="16" t="s">
        <v>132</v>
      </c>
      <c r="Y133" s="16" t="s">
        <v>205</v>
      </c>
      <c r="Z133" s="16" t="s">
        <v>210</v>
      </c>
      <c r="AA133" s="16" t="s">
        <v>211</v>
      </c>
    </row>
    <row r="134" spans="1:27" ht="42.75" thickBot="1" x14ac:dyDescent="0.3">
      <c r="A134" s="15" t="s">
        <v>135</v>
      </c>
      <c r="B134" s="16" t="s">
        <v>132</v>
      </c>
      <c r="C134" s="16" t="s">
        <v>193</v>
      </c>
      <c r="D134" s="16" t="s">
        <v>194</v>
      </c>
      <c r="E134" s="16" t="s">
        <v>132</v>
      </c>
      <c r="F134" s="16" t="s">
        <v>208</v>
      </c>
      <c r="G134" s="16" t="s">
        <v>132</v>
      </c>
      <c r="H134" s="16" t="s">
        <v>132</v>
      </c>
      <c r="I134" s="16" t="s">
        <v>132</v>
      </c>
      <c r="J134" s="16" t="s">
        <v>196</v>
      </c>
      <c r="K134" s="16" t="s">
        <v>197</v>
      </c>
      <c r="L134" s="16" t="s">
        <v>132</v>
      </c>
      <c r="M134" s="16" t="s">
        <v>132</v>
      </c>
      <c r="N134" s="16" t="s">
        <v>132</v>
      </c>
      <c r="O134" s="16" t="s">
        <v>198</v>
      </c>
      <c r="P134" s="16" t="s">
        <v>132</v>
      </c>
      <c r="Q134" s="16" t="s">
        <v>199</v>
      </c>
      <c r="R134" s="16" t="s">
        <v>132</v>
      </c>
      <c r="S134" s="16" t="s">
        <v>201</v>
      </c>
      <c r="T134" s="16" t="s">
        <v>202</v>
      </c>
      <c r="U134" s="16" t="s">
        <v>209</v>
      </c>
      <c r="V134" s="16" t="s">
        <v>204</v>
      </c>
      <c r="W134" s="16" t="s">
        <v>132</v>
      </c>
      <c r="X134" s="16" t="s">
        <v>132</v>
      </c>
      <c r="Y134" s="16" t="s">
        <v>205</v>
      </c>
      <c r="Z134" s="16" t="s">
        <v>210</v>
      </c>
      <c r="AA134" s="16" t="s">
        <v>211</v>
      </c>
    </row>
    <row r="135" spans="1:27" ht="32.25" thickBot="1" x14ac:dyDescent="0.3">
      <c r="A135" s="15" t="s">
        <v>136</v>
      </c>
      <c r="B135" s="16" t="s">
        <v>132</v>
      </c>
      <c r="C135" s="16" t="s">
        <v>193</v>
      </c>
      <c r="D135" s="16" t="s">
        <v>194</v>
      </c>
      <c r="E135" s="16" t="s">
        <v>132</v>
      </c>
      <c r="F135" s="16" t="s">
        <v>208</v>
      </c>
      <c r="G135" s="16" t="s">
        <v>132</v>
      </c>
      <c r="H135" s="16" t="s">
        <v>132</v>
      </c>
      <c r="I135" s="16" t="s">
        <v>132</v>
      </c>
      <c r="J135" s="16" t="s">
        <v>196</v>
      </c>
      <c r="K135" s="16" t="s">
        <v>197</v>
      </c>
      <c r="L135" s="16" t="s">
        <v>132</v>
      </c>
      <c r="M135" s="16" t="s">
        <v>132</v>
      </c>
      <c r="N135" s="16" t="s">
        <v>132</v>
      </c>
      <c r="O135" s="16" t="s">
        <v>198</v>
      </c>
      <c r="P135" s="16" t="s">
        <v>132</v>
      </c>
      <c r="Q135" s="16" t="s">
        <v>199</v>
      </c>
      <c r="R135" s="16" t="s">
        <v>132</v>
      </c>
      <c r="S135" s="16" t="s">
        <v>201</v>
      </c>
      <c r="T135" s="16" t="s">
        <v>212</v>
      </c>
      <c r="U135" s="16" t="s">
        <v>209</v>
      </c>
      <c r="V135" s="16" t="s">
        <v>204</v>
      </c>
      <c r="W135" s="16" t="s">
        <v>132</v>
      </c>
      <c r="X135" s="16" t="s">
        <v>132</v>
      </c>
      <c r="Y135" s="16" t="s">
        <v>205</v>
      </c>
      <c r="Z135" s="16" t="s">
        <v>210</v>
      </c>
      <c r="AA135" s="16" t="s">
        <v>211</v>
      </c>
    </row>
    <row r="136" spans="1:27" ht="32.25" thickBot="1" x14ac:dyDescent="0.3">
      <c r="A136" s="15" t="s">
        <v>137</v>
      </c>
      <c r="B136" s="16" t="s">
        <v>132</v>
      </c>
      <c r="C136" s="16" t="s">
        <v>193</v>
      </c>
      <c r="D136" s="16" t="s">
        <v>194</v>
      </c>
      <c r="E136" s="16" t="s">
        <v>132</v>
      </c>
      <c r="F136" s="16" t="s">
        <v>208</v>
      </c>
      <c r="G136" s="16" t="s">
        <v>132</v>
      </c>
      <c r="H136" s="16" t="s">
        <v>132</v>
      </c>
      <c r="I136" s="16" t="s">
        <v>132</v>
      </c>
      <c r="J136" s="16" t="s">
        <v>196</v>
      </c>
      <c r="K136" s="16" t="s">
        <v>197</v>
      </c>
      <c r="L136" s="16" t="s">
        <v>132</v>
      </c>
      <c r="M136" s="16" t="s">
        <v>132</v>
      </c>
      <c r="N136" s="16" t="s">
        <v>132</v>
      </c>
      <c r="O136" s="16" t="s">
        <v>198</v>
      </c>
      <c r="P136" s="16" t="s">
        <v>132</v>
      </c>
      <c r="Q136" s="16" t="s">
        <v>199</v>
      </c>
      <c r="R136" s="16" t="s">
        <v>132</v>
      </c>
      <c r="S136" s="16" t="s">
        <v>201</v>
      </c>
      <c r="T136" s="16" t="s">
        <v>212</v>
      </c>
      <c r="U136" s="16" t="s">
        <v>213</v>
      </c>
      <c r="V136" s="16" t="s">
        <v>204</v>
      </c>
      <c r="W136" s="16" t="s">
        <v>132</v>
      </c>
      <c r="X136" s="16" t="s">
        <v>132</v>
      </c>
      <c r="Y136" s="16" t="s">
        <v>205</v>
      </c>
      <c r="Z136" s="16" t="s">
        <v>210</v>
      </c>
      <c r="AA136" s="16" t="s">
        <v>211</v>
      </c>
    </row>
    <row r="137" spans="1:27" ht="32.25" thickBot="1" x14ac:dyDescent="0.3">
      <c r="A137" s="15" t="s">
        <v>138</v>
      </c>
      <c r="B137" s="16" t="s">
        <v>132</v>
      </c>
      <c r="C137" s="16" t="s">
        <v>193</v>
      </c>
      <c r="D137" s="16" t="s">
        <v>194</v>
      </c>
      <c r="E137" s="16" t="s">
        <v>132</v>
      </c>
      <c r="F137" s="16" t="s">
        <v>208</v>
      </c>
      <c r="G137" s="16" t="s">
        <v>132</v>
      </c>
      <c r="H137" s="16" t="s">
        <v>132</v>
      </c>
      <c r="I137" s="16" t="s">
        <v>132</v>
      </c>
      <c r="J137" s="16" t="s">
        <v>196</v>
      </c>
      <c r="K137" s="16" t="s">
        <v>197</v>
      </c>
      <c r="L137" s="16" t="s">
        <v>132</v>
      </c>
      <c r="M137" s="16" t="s">
        <v>132</v>
      </c>
      <c r="N137" s="16" t="s">
        <v>132</v>
      </c>
      <c r="O137" s="16" t="s">
        <v>198</v>
      </c>
      <c r="P137" s="16" t="s">
        <v>132</v>
      </c>
      <c r="Q137" s="16" t="s">
        <v>199</v>
      </c>
      <c r="R137" s="16" t="s">
        <v>132</v>
      </c>
      <c r="S137" s="16" t="s">
        <v>201</v>
      </c>
      <c r="T137" s="16" t="s">
        <v>212</v>
      </c>
      <c r="U137" s="16" t="s">
        <v>213</v>
      </c>
      <c r="V137" s="16" t="s">
        <v>204</v>
      </c>
      <c r="W137" s="16" t="s">
        <v>132</v>
      </c>
      <c r="X137" s="16" t="s">
        <v>132</v>
      </c>
      <c r="Y137" s="16" t="s">
        <v>205</v>
      </c>
      <c r="Z137" s="16" t="s">
        <v>210</v>
      </c>
      <c r="AA137" s="16" t="s">
        <v>211</v>
      </c>
    </row>
    <row r="138" spans="1:27" ht="32.25" thickBot="1" x14ac:dyDescent="0.3">
      <c r="A138" s="15" t="s">
        <v>139</v>
      </c>
      <c r="B138" s="16" t="s">
        <v>132</v>
      </c>
      <c r="C138" s="16" t="s">
        <v>193</v>
      </c>
      <c r="D138" s="16" t="s">
        <v>132</v>
      </c>
      <c r="E138" s="16" t="s">
        <v>132</v>
      </c>
      <c r="F138" s="16" t="s">
        <v>208</v>
      </c>
      <c r="G138" s="16" t="s">
        <v>132</v>
      </c>
      <c r="H138" s="16" t="s">
        <v>132</v>
      </c>
      <c r="I138" s="16" t="s">
        <v>132</v>
      </c>
      <c r="J138" s="16" t="s">
        <v>196</v>
      </c>
      <c r="K138" s="16" t="s">
        <v>197</v>
      </c>
      <c r="L138" s="16" t="s">
        <v>132</v>
      </c>
      <c r="M138" s="16" t="s">
        <v>132</v>
      </c>
      <c r="N138" s="16" t="s">
        <v>132</v>
      </c>
      <c r="O138" s="16" t="s">
        <v>198</v>
      </c>
      <c r="P138" s="16" t="s">
        <v>132</v>
      </c>
      <c r="Q138" s="16" t="s">
        <v>199</v>
      </c>
      <c r="R138" s="16" t="s">
        <v>132</v>
      </c>
      <c r="S138" s="16" t="s">
        <v>201</v>
      </c>
      <c r="T138" s="16" t="s">
        <v>212</v>
      </c>
      <c r="U138" s="16" t="s">
        <v>213</v>
      </c>
      <c r="V138" s="16" t="s">
        <v>204</v>
      </c>
      <c r="W138" s="16" t="s">
        <v>132</v>
      </c>
      <c r="X138" s="16" t="s">
        <v>132</v>
      </c>
      <c r="Y138" s="16" t="s">
        <v>205</v>
      </c>
      <c r="Z138" s="16" t="s">
        <v>210</v>
      </c>
      <c r="AA138" s="16" t="s">
        <v>211</v>
      </c>
    </row>
    <row r="139" spans="1:27" ht="32.25" thickBot="1" x14ac:dyDescent="0.3">
      <c r="A139" s="15" t="s">
        <v>140</v>
      </c>
      <c r="B139" s="16" t="s">
        <v>132</v>
      </c>
      <c r="C139" s="16" t="s">
        <v>193</v>
      </c>
      <c r="D139" s="16" t="s">
        <v>132</v>
      </c>
      <c r="E139" s="16" t="s">
        <v>132</v>
      </c>
      <c r="F139" s="16" t="s">
        <v>208</v>
      </c>
      <c r="G139" s="16" t="s">
        <v>132</v>
      </c>
      <c r="H139" s="16" t="s">
        <v>132</v>
      </c>
      <c r="I139" s="16" t="s">
        <v>132</v>
      </c>
      <c r="J139" s="16" t="s">
        <v>196</v>
      </c>
      <c r="K139" s="16" t="s">
        <v>197</v>
      </c>
      <c r="L139" s="16" t="s">
        <v>132</v>
      </c>
      <c r="M139" s="16" t="s">
        <v>132</v>
      </c>
      <c r="N139" s="16" t="s">
        <v>132</v>
      </c>
      <c r="O139" s="16" t="s">
        <v>198</v>
      </c>
      <c r="P139" s="16" t="s">
        <v>132</v>
      </c>
      <c r="Q139" s="16" t="s">
        <v>199</v>
      </c>
      <c r="R139" s="16" t="s">
        <v>132</v>
      </c>
      <c r="S139" s="16" t="s">
        <v>201</v>
      </c>
      <c r="T139" s="16" t="s">
        <v>212</v>
      </c>
      <c r="U139" s="16" t="s">
        <v>213</v>
      </c>
      <c r="V139" s="16" t="s">
        <v>204</v>
      </c>
      <c r="W139" s="16" t="s">
        <v>132</v>
      </c>
      <c r="X139" s="16" t="s">
        <v>132</v>
      </c>
      <c r="Y139" s="16" t="s">
        <v>205</v>
      </c>
      <c r="Z139" s="16" t="s">
        <v>210</v>
      </c>
      <c r="AA139" s="16" t="s">
        <v>211</v>
      </c>
    </row>
    <row r="140" spans="1:27" ht="32.25" thickBot="1" x14ac:dyDescent="0.3">
      <c r="A140" s="15" t="s">
        <v>141</v>
      </c>
      <c r="B140" s="16" t="s">
        <v>132</v>
      </c>
      <c r="C140" s="16" t="s">
        <v>193</v>
      </c>
      <c r="D140" s="16" t="s">
        <v>132</v>
      </c>
      <c r="E140" s="16" t="s">
        <v>132</v>
      </c>
      <c r="F140" s="16" t="s">
        <v>208</v>
      </c>
      <c r="G140" s="16" t="s">
        <v>132</v>
      </c>
      <c r="H140" s="16" t="s">
        <v>132</v>
      </c>
      <c r="I140" s="16" t="s">
        <v>132</v>
      </c>
      <c r="J140" s="16" t="s">
        <v>196</v>
      </c>
      <c r="K140" s="16" t="s">
        <v>197</v>
      </c>
      <c r="L140" s="16" t="s">
        <v>132</v>
      </c>
      <c r="M140" s="16" t="s">
        <v>132</v>
      </c>
      <c r="N140" s="16" t="s">
        <v>132</v>
      </c>
      <c r="O140" s="16" t="s">
        <v>198</v>
      </c>
      <c r="P140" s="16" t="s">
        <v>132</v>
      </c>
      <c r="Q140" s="16" t="s">
        <v>199</v>
      </c>
      <c r="R140" s="16" t="s">
        <v>132</v>
      </c>
      <c r="S140" s="16" t="s">
        <v>201</v>
      </c>
      <c r="T140" s="16" t="s">
        <v>212</v>
      </c>
      <c r="U140" s="16" t="s">
        <v>213</v>
      </c>
      <c r="V140" s="16" t="s">
        <v>204</v>
      </c>
      <c r="W140" s="16" t="s">
        <v>132</v>
      </c>
      <c r="X140" s="16" t="s">
        <v>132</v>
      </c>
      <c r="Y140" s="16" t="s">
        <v>205</v>
      </c>
      <c r="Z140" s="16" t="s">
        <v>210</v>
      </c>
      <c r="AA140" s="16" t="s">
        <v>211</v>
      </c>
    </row>
    <row r="141" spans="1:27" ht="32.25" thickBot="1" x14ac:dyDescent="0.3">
      <c r="A141" s="15" t="s">
        <v>142</v>
      </c>
      <c r="B141" s="16" t="s">
        <v>132</v>
      </c>
      <c r="C141" s="16" t="s">
        <v>193</v>
      </c>
      <c r="D141" s="16" t="s">
        <v>132</v>
      </c>
      <c r="E141" s="16" t="s">
        <v>132</v>
      </c>
      <c r="F141" s="16" t="s">
        <v>208</v>
      </c>
      <c r="G141" s="16" t="s">
        <v>132</v>
      </c>
      <c r="H141" s="16" t="s">
        <v>132</v>
      </c>
      <c r="I141" s="16" t="s">
        <v>132</v>
      </c>
      <c r="J141" s="16" t="s">
        <v>196</v>
      </c>
      <c r="K141" s="16" t="s">
        <v>197</v>
      </c>
      <c r="L141" s="16" t="s">
        <v>132</v>
      </c>
      <c r="M141" s="16" t="s">
        <v>132</v>
      </c>
      <c r="N141" s="16" t="s">
        <v>132</v>
      </c>
      <c r="O141" s="16" t="s">
        <v>214</v>
      </c>
      <c r="P141" s="16" t="s">
        <v>132</v>
      </c>
      <c r="Q141" s="16" t="s">
        <v>199</v>
      </c>
      <c r="R141" s="16" t="s">
        <v>132</v>
      </c>
      <c r="S141" s="16" t="s">
        <v>201</v>
      </c>
      <c r="T141" s="16" t="s">
        <v>212</v>
      </c>
      <c r="U141" s="16" t="s">
        <v>213</v>
      </c>
      <c r="V141" s="16" t="s">
        <v>204</v>
      </c>
      <c r="W141" s="16" t="s">
        <v>132</v>
      </c>
      <c r="X141" s="16" t="s">
        <v>132</v>
      </c>
      <c r="Y141" s="16" t="s">
        <v>205</v>
      </c>
      <c r="Z141" s="16" t="s">
        <v>210</v>
      </c>
      <c r="AA141" s="16" t="s">
        <v>211</v>
      </c>
    </row>
    <row r="142" spans="1:27" ht="32.25" thickBot="1" x14ac:dyDescent="0.3">
      <c r="A142" s="15" t="s">
        <v>143</v>
      </c>
      <c r="B142" s="16" t="s">
        <v>132</v>
      </c>
      <c r="C142" s="16" t="s">
        <v>193</v>
      </c>
      <c r="D142" s="16" t="s">
        <v>132</v>
      </c>
      <c r="E142" s="16" t="s">
        <v>132</v>
      </c>
      <c r="F142" s="16" t="s">
        <v>208</v>
      </c>
      <c r="G142" s="16" t="s">
        <v>132</v>
      </c>
      <c r="H142" s="16" t="s">
        <v>132</v>
      </c>
      <c r="I142" s="16" t="s">
        <v>132</v>
      </c>
      <c r="J142" s="16" t="s">
        <v>196</v>
      </c>
      <c r="K142" s="16" t="s">
        <v>197</v>
      </c>
      <c r="L142" s="16" t="s">
        <v>132</v>
      </c>
      <c r="M142" s="16" t="s">
        <v>132</v>
      </c>
      <c r="N142" s="16" t="s">
        <v>132</v>
      </c>
      <c r="O142" s="16" t="s">
        <v>214</v>
      </c>
      <c r="P142" s="16" t="s">
        <v>132</v>
      </c>
      <c r="Q142" s="16" t="s">
        <v>199</v>
      </c>
      <c r="R142" s="16" t="s">
        <v>132</v>
      </c>
      <c r="S142" s="16" t="s">
        <v>201</v>
      </c>
      <c r="T142" s="16" t="s">
        <v>212</v>
      </c>
      <c r="U142" s="16" t="s">
        <v>215</v>
      </c>
      <c r="V142" s="16" t="s">
        <v>204</v>
      </c>
      <c r="W142" s="16" t="s">
        <v>132</v>
      </c>
      <c r="X142" s="16" t="s">
        <v>132</v>
      </c>
      <c r="Y142" s="16" t="s">
        <v>205</v>
      </c>
      <c r="Z142" s="16" t="s">
        <v>210</v>
      </c>
      <c r="AA142" s="16" t="s">
        <v>211</v>
      </c>
    </row>
    <row r="143" spans="1:27" ht="32.25" thickBot="1" x14ac:dyDescent="0.3">
      <c r="A143" s="15" t="s">
        <v>144</v>
      </c>
      <c r="B143" s="16" t="s">
        <v>132</v>
      </c>
      <c r="C143" s="16" t="s">
        <v>193</v>
      </c>
      <c r="D143" s="16" t="s">
        <v>132</v>
      </c>
      <c r="E143" s="16" t="s">
        <v>132</v>
      </c>
      <c r="F143" s="16" t="s">
        <v>208</v>
      </c>
      <c r="G143" s="16" t="s">
        <v>132</v>
      </c>
      <c r="H143" s="16" t="s">
        <v>132</v>
      </c>
      <c r="I143" s="16" t="s">
        <v>132</v>
      </c>
      <c r="J143" s="16" t="s">
        <v>196</v>
      </c>
      <c r="K143" s="16" t="s">
        <v>197</v>
      </c>
      <c r="L143" s="16" t="s">
        <v>132</v>
      </c>
      <c r="M143" s="16" t="s">
        <v>132</v>
      </c>
      <c r="N143" s="16" t="s">
        <v>132</v>
      </c>
      <c r="O143" s="16" t="s">
        <v>214</v>
      </c>
      <c r="P143" s="16" t="s">
        <v>132</v>
      </c>
      <c r="Q143" s="16" t="s">
        <v>199</v>
      </c>
      <c r="R143" s="16" t="s">
        <v>132</v>
      </c>
      <c r="S143" s="16" t="s">
        <v>201</v>
      </c>
      <c r="T143" s="16" t="s">
        <v>212</v>
      </c>
      <c r="U143" s="16" t="s">
        <v>215</v>
      </c>
      <c r="V143" s="16" t="s">
        <v>204</v>
      </c>
      <c r="W143" s="16" t="s">
        <v>132</v>
      </c>
      <c r="X143" s="16" t="s">
        <v>132</v>
      </c>
      <c r="Y143" s="16" t="s">
        <v>205</v>
      </c>
      <c r="Z143" s="16" t="s">
        <v>210</v>
      </c>
      <c r="AA143" s="16" t="s">
        <v>211</v>
      </c>
    </row>
    <row r="144" spans="1:27" ht="32.25" thickBot="1" x14ac:dyDescent="0.3">
      <c r="A144" s="15" t="s">
        <v>145</v>
      </c>
      <c r="B144" s="16" t="s">
        <v>132</v>
      </c>
      <c r="C144" s="16" t="s">
        <v>193</v>
      </c>
      <c r="D144" s="16" t="s">
        <v>132</v>
      </c>
      <c r="E144" s="16" t="s">
        <v>132</v>
      </c>
      <c r="F144" s="16" t="s">
        <v>208</v>
      </c>
      <c r="G144" s="16" t="s">
        <v>132</v>
      </c>
      <c r="H144" s="16" t="s">
        <v>132</v>
      </c>
      <c r="I144" s="16" t="s">
        <v>132</v>
      </c>
      <c r="J144" s="16" t="s">
        <v>196</v>
      </c>
      <c r="K144" s="16" t="s">
        <v>197</v>
      </c>
      <c r="L144" s="16" t="s">
        <v>132</v>
      </c>
      <c r="M144" s="16" t="s">
        <v>132</v>
      </c>
      <c r="N144" s="16" t="s">
        <v>132</v>
      </c>
      <c r="O144" s="16" t="s">
        <v>214</v>
      </c>
      <c r="P144" s="16" t="s">
        <v>132</v>
      </c>
      <c r="Q144" s="16" t="s">
        <v>199</v>
      </c>
      <c r="R144" s="16" t="s">
        <v>132</v>
      </c>
      <c r="S144" s="16" t="s">
        <v>201</v>
      </c>
      <c r="T144" s="16" t="s">
        <v>212</v>
      </c>
      <c r="U144" s="16" t="s">
        <v>215</v>
      </c>
      <c r="V144" s="16" t="s">
        <v>204</v>
      </c>
      <c r="W144" s="16" t="s">
        <v>132</v>
      </c>
      <c r="X144" s="16" t="s">
        <v>132</v>
      </c>
      <c r="Y144" s="16" t="s">
        <v>205</v>
      </c>
      <c r="Z144" s="16" t="s">
        <v>210</v>
      </c>
      <c r="AA144" s="16" t="s">
        <v>211</v>
      </c>
    </row>
    <row r="145" spans="1:27" ht="32.25" thickBot="1" x14ac:dyDescent="0.3">
      <c r="A145" s="15" t="s">
        <v>146</v>
      </c>
      <c r="B145" s="16" t="s">
        <v>132</v>
      </c>
      <c r="C145" s="16" t="s">
        <v>193</v>
      </c>
      <c r="D145" s="16" t="s">
        <v>132</v>
      </c>
      <c r="E145" s="16" t="s">
        <v>132</v>
      </c>
      <c r="F145" s="16" t="s">
        <v>208</v>
      </c>
      <c r="G145" s="16" t="s">
        <v>132</v>
      </c>
      <c r="H145" s="16" t="s">
        <v>132</v>
      </c>
      <c r="I145" s="16" t="s">
        <v>132</v>
      </c>
      <c r="J145" s="16" t="s">
        <v>196</v>
      </c>
      <c r="K145" s="16" t="s">
        <v>197</v>
      </c>
      <c r="L145" s="16" t="s">
        <v>132</v>
      </c>
      <c r="M145" s="16" t="s">
        <v>132</v>
      </c>
      <c r="N145" s="16" t="s">
        <v>132</v>
      </c>
      <c r="O145" s="16" t="s">
        <v>214</v>
      </c>
      <c r="P145" s="16" t="s">
        <v>132</v>
      </c>
      <c r="Q145" s="16" t="s">
        <v>199</v>
      </c>
      <c r="R145" s="16" t="s">
        <v>132</v>
      </c>
      <c r="S145" s="16" t="s">
        <v>201</v>
      </c>
      <c r="T145" s="16" t="s">
        <v>212</v>
      </c>
      <c r="U145" s="16" t="s">
        <v>215</v>
      </c>
      <c r="V145" s="16" t="s">
        <v>204</v>
      </c>
      <c r="W145" s="16" t="s">
        <v>132</v>
      </c>
      <c r="X145" s="16" t="s">
        <v>132</v>
      </c>
      <c r="Y145" s="16" t="s">
        <v>205</v>
      </c>
      <c r="Z145" s="16" t="s">
        <v>210</v>
      </c>
      <c r="AA145" s="16" t="s">
        <v>211</v>
      </c>
    </row>
    <row r="146" spans="1:27" ht="32.25" thickBot="1" x14ac:dyDescent="0.3">
      <c r="A146" s="15" t="s">
        <v>147</v>
      </c>
      <c r="B146" s="16" t="s">
        <v>132</v>
      </c>
      <c r="C146" s="16" t="s">
        <v>193</v>
      </c>
      <c r="D146" s="16" t="s">
        <v>132</v>
      </c>
      <c r="E146" s="16" t="s">
        <v>132</v>
      </c>
      <c r="F146" s="16" t="s">
        <v>208</v>
      </c>
      <c r="G146" s="16" t="s">
        <v>132</v>
      </c>
      <c r="H146" s="16" t="s">
        <v>132</v>
      </c>
      <c r="I146" s="16" t="s">
        <v>132</v>
      </c>
      <c r="J146" s="16" t="s">
        <v>196</v>
      </c>
      <c r="K146" s="16" t="s">
        <v>197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199</v>
      </c>
      <c r="R146" s="16" t="s">
        <v>132</v>
      </c>
      <c r="S146" s="16" t="s">
        <v>216</v>
      </c>
      <c r="T146" s="16" t="s">
        <v>212</v>
      </c>
      <c r="U146" s="16" t="s">
        <v>215</v>
      </c>
      <c r="V146" s="16" t="s">
        <v>204</v>
      </c>
      <c r="W146" s="16" t="s">
        <v>132</v>
      </c>
      <c r="X146" s="16" t="s">
        <v>132</v>
      </c>
      <c r="Y146" s="16" t="s">
        <v>205</v>
      </c>
      <c r="Z146" s="16" t="s">
        <v>210</v>
      </c>
      <c r="AA146" s="16" t="s">
        <v>211</v>
      </c>
    </row>
    <row r="147" spans="1:27" ht="32.25" thickBot="1" x14ac:dyDescent="0.3">
      <c r="A147" s="15" t="s">
        <v>148</v>
      </c>
      <c r="B147" s="16" t="s">
        <v>132</v>
      </c>
      <c r="C147" s="16" t="s">
        <v>193</v>
      </c>
      <c r="D147" s="16" t="s">
        <v>132</v>
      </c>
      <c r="E147" s="16" t="s">
        <v>132</v>
      </c>
      <c r="F147" s="16" t="s">
        <v>208</v>
      </c>
      <c r="G147" s="16" t="s">
        <v>132</v>
      </c>
      <c r="H147" s="16" t="s">
        <v>132</v>
      </c>
      <c r="I147" s="16" t="s">
        <v>132</v>
      </c>
      <c r="J147" s="16" t="s">
        <v>196</v>
      </c>
      <c r="K147" s="16" t="s">
        <v>197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199</v>
      </c>
      <c r="R147" s="16" t="s">
        <v>132</v>
      </c>
      <c r="S147" s="16" t="s">
        <v>216</v>
      </c>
      <c r="T147" s="16" t="s">
        <v>212</v>
      </c>
      <c r="U147" s="16" t="s">
        <v>217</v>
      </c>
      <c r="V147" s="16" t="s">
        <v>204</v>
      </c>
      <c r="W147" s="16" t="s">
        <v>132</v>
      </c>
      <c r="X147" s="16" t="s">
        <v>132</v>
      </c>
      <c r="Y147" s="16" t="s">
        <v>205</v>
      </c>
      <c r="Z147" s="16" t="s">
        <v>210</v>
      </c>
      <c r="AA147" s="16" t="s">
        <v>211</v>
      </c>
    </row>
    <row r="148" spans="1:27" ht="32.25" thickBot="1" x14ac:dyDescent="0.3">
      <c r="A148" s="15" t="s">
        <v>149</v>
      </c>
      <c r="B148" s="16" t="s">
        <v>132</v>
      </c>
      <c r="C148" s="16" t="s">
        <v>193</v>
      </c>
      <c r="D148" s="16" t="s">
        <v>132</v>
      </c>
      <c r="E148" s="16" t="s">
        <v>132</v>
      </c>
      <c r="F148" s="16" t="s">
        <v>208</v>
      </c>
      <c r="G148" s="16" t="s">
        <v>132</v>
      </c>
      <c r="H148" s="16" t="s">
        <v>132</v>
      </c>
      <c r="I148" s="16" t="s">
        <v>132</v>
      </c>
      <c r="J148" s="16" t="s">
        <v>196</v>
      </c>
      <c r="K148" s="16" t="s">
        <v>197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199</v>
      </c>
      <c r="R148" s="16" t="s">
        <v>132</v>
      </c>
      <c r="S148" s="16" t="s">
        <v>216</v>
      </c>
      <c r="T148" s="16" t="s">
        <v>212</v>
      </c>
      <c r="U148" s="16" t="s">
        <v>217</v>
      </c>
      <c r="V148" s="16" t="s">
        <v>204</v>
      </c>
      <c r="W148" s="16" t="s">
        <v>132</v>
      </c>
      <c r="X148" s="16" t="s">
        <v>132</v>
      </c>
      <c r="Y148" s="16" t="s">
        <v>205</v>
      </c>
      <c r="Z148" s="16" t="s">
        <v>210</v>
      </c>
      <c r="AA148" s="16" t="s">
        <v>211</v>
      </c>
    </row>
    <row r="149" spans="1:27" ht="32.25" thickBot="1" x14ac:dyDescent="0.3">
      <c r="A149" s="15" t="s">
        <v>150</v>
      </c>
      <c r="B149" s="16" t="s">
        <v>132</v>
      </c>
      <c r="C149" s="16" t="s">
        <v>218</v>
      </c>
      <c r="D149" s="16" t="s">
        <v>132</v>
      </c>
      <c r="E149" s="16" t="s">
        <v>132</v>
      </c>
      <c r="F149" s="16" t="s">
        <v>208</v>
      </c>
      <c r="G149" s="16" t="s">
        <v>132</v>
      </c>
      <c r="H149" s="16" t="s">
        <v>132</v>
      </c>
      <c r="I149" s="16" t="s">
        <v>132</v>
      </c>
      <c r="J149" s="16" t="s">
        <v>196</v>
      </c>
      <c r="K149" s="16" t="s">
        <v>197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199</v>
      </c>
      <c r="R149" s="16" t="s">
        <v>132</v>
      </c>
      <c r="S149" s="16" t="s">
        <v>216</v>
      </c>
      <c r="T149" s="16" t="s">
        <v>212</v>
      </c>
      <c r="U149" s="16" t="s">
        <v>217</v>
      </c>
      <c r="V149" s="16" t="s">
        <v>204</v>
      </c>
      <c r="W149" s="16" t="s">
        <v>132</v>
      </c>
      <c r="X149" s="16" t="s">
        <v>132</v>
      </c>
      <c r="Y149" s="16" t="s">
        <v>205</v>
      </c>
      <c r="Z149" s="16" t="s">
        <v>210</v>
      </c>
      <c r="AA149" s="16" t="s">
        <v>211</v>
      </c>
    </row>
    <row r="150" spans="1:27" ht="32.25" thickBot="1" x14ac:dyDescent="0.3">
      <c r="A150" s="15" t="s">
        <v>151</v>
      </c>
      <c r="B150" s="16" t="s">
        <v>132</v>
      </c>
      <c r="C150" s="16" t="s">
        <v>218</v>
      </c>
      <c r="D150" s="16" t="s">
        <v>132</v>
      </c>
      <c r="E150" s="16" t="s">
        <v>132</v>
      </c>
      <c r="F150" s="16" t="s">
        <v>208</v>
      </c>
      <c r="G150" s="16" t="s">
        <v>132</v>
      </c>
      <c r="H150" s="16" t="s">
        <v>132</v>
      </c>
      <c r="I150" s="16" t="s">
        <v>132</v>
      </c>
      <c r="J150" s="16" t="s">
        <v>196</v>
      </c>
      <c r="K150" s="16" t="s">
        <v>197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219</v>
      </c>
      <c r="R150" s="16" t="s">
        <v>132</v>
      </c>
      <c r="S150" s="16" t="s">
        <v>216</v>
      </c>
      <c r="T150" s="16" t="s">
        <v>212</v>
      </c>
      <c r="U150" s="16" t="s">
        <v>217</v>
      </c>
      <c r="V150" s="16" t="s">
        <v>204</v>
      </c>
      <c r="W150" s="16" t="s">
        <v>132</v>
      </c>
      <c r="X150" s="16" t="s">
        <v>132</v>
      </c>
      <c r="Y150" s="16" t="s">
        <v>205</v>
      </c>
      <c r="Z150" s="16" t="s">
        <v>210</v>
      </c>
      <c r="AA150" s="16" t="s">
        <v>220</v>
      </c>
    </row>
    <row r="151" spans="1:27" ht="32.25" thickBot="1" x14ac:dyDescent="0.3">
      <c r="A151" s="15" t="s">
        <v>152</v>
      </c>
      <c r="B151" s="16" t="s">
        <v>132</v>
      </c>
      <c r="C151" s="16" t="s">
        <v>221</v>
      </c>
      <c r="D151" s="16" t="s">
        <v>132</v>
      </c>
      <c r="E151" s="16" t="s">
        <v>132</v>
      </c>
      <c r="F151" s="16" t="s">
        <v>208</v>
      </c>
      <c r="G151" s="16" t="s">
        <v>132</v>
      </c>
      <c r="H151" s="16" t="s">
        <v>132</v>
      </c>
      <c r="I151" s="16" t="s">
        <v>132</v>
      </c>
      <c r="J151" s="16" t="s">
        <v>196</v>
      </c>
      <c r="K151" s="16" t="s">
        <v>197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216</v>
      </c>
      <c r="T151" s="16" t="s">
        <v>212</v>
      </c>
      <c r="U151" s="16" t="s">
        <v>217</v>
      </c>
      <c r="V151" s="16" t="s">
        <v>204</v>
      </c>
      <c r="W151" s="16" t="s">
        <v>132</v>
      </c>
      <c r="X151" s="16" t="s">
        <v>132</v>
      </c>
      <c r="Y151" s="16" t="s">
        <v>205</v>
      </c>
      <c r="Z151" s="16" t="s">
        <v>210</v>
      </c>
      <c r="AA151" s="16" t="s">
        <v>220</v>
      </c>
    </row>
    <row r="152" spans="1:27" ht="32.25" thickBot="1" x14ac:dyDescent="0.3">
      <c r="A152" s="15" t="s">
        <v>153</v>
      </c>
      <c r="B152" s="16" t="s">
        <v>132</v>
      </c>
      <c r="C152" s="16" t="s">
        <v>221</v>
      </c>
      <c r="D152" s="16" t="s">
        <v>132</v>
      </c>
      <c r="E152" s="16" t="s">
        <v>132</v>
      </c>
      <c r="F152" s="16" t="s">
        <v>208</v>
      </c>
      <c r="G152" s="16" t="s">
        <v>132</v>
      </c>
      <c r="H152" s="16" t="s">
        <v>132</v>
      </c>
      <c r="I152" s="16" t="s">
        <v>132</v>
      </c>
      <c r="J152" s="16" t="s">
        <v>196</v>
      </c>
      <c r="K152" s="16" t="s">
        <v>197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216</v>
      </c>
      <c r="T152" s="16" t="s">
        <v>212</v>
      </c>
      <c r="U152" s="16" t="s">
        <v>217</v>
      </c>
      <c r="V152" s="16" t="s">
        <v>204</v>
      </c>
      <c r="W152" s="16" t="s">
        <v>132</v>
      </c>
      <c r="X152" s="16" t="s">
        <v>132</v>
      </c>
      <c r="Y152" s="16" t="s">
        <v>205</v>
      </c>
      <c r="Z152" s="16" t="s">
        <v>210</v>
      </c>
      <c r="AA152" s="16" t="s">
        <v>220</v>
      </c>
    </row>
    <row r="153" spans="1:27" ht="32.25" thickBot="1" x14ac:dyDescent="0.3">
      <c r="A153" s="15" t="s">
        <v>154</v>
      </c>
      <c r="B153" s="16" t="s">
        <v>132</v>
      </c>
      <c r="C153" s="16" t="s">
        <v>221</v>
      </c>
      <c r="D153" s="16" t="s">
        <v>132</v>
      </c>
      <c r="E153" s="16" t="s">
        <v>132</v>
      </c>
      <c r="F153" s="16" t="s">
        <v>208</v>
      </c>
      <c r="G153" s="16" t="s">
        <v>132</v>
      </c>
      <c r="H153" s="16" t="s">
        <v>132</v>
      </c>
      <c r="I153" s="16" t="s">
        <v>132</v>
      </c>
      <c r="J153" s="16" t="s">
        <v>196</v>
      </c>
      <c r="K153" s="16" t="s">
        <v>197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222</v>
      </c>
      <c r="T153" s="16" t="s">
        <v>212</v>
      </c>
      <c r="U153" s="16" t="s">
        <v>217</v>
      </c>
      <c r="V153" s="16" t="s">
        <v>204</v>
      </c>
      <c r="W153" s="16" t="s">
        <v>132</v>
      </c>
      <c r="X153" s="16" t="s">
        <v>132</v>
      </c>
      <c r="Y153" s="16" t="s">
        <v>205</v>
      </c>
      <c r="Z153" s="16" t="s">
        <v>210</v>
      </c>
      <c r="AA153" s="16" t="s">
        <v>220</v>
      </c>
    </row>
    <row r="154" spans="1:27" ht="32.25" thickBot="1" x14ac:dyDescent="0.3">
      <c r="A154" s="15" t="s">
        <v>155</v>
      </c>
      <c r="B154" s="16" t="s">
        <v>132</v>
      </c>
      <c r="C154" s="16" t="s">
        <v>221</v>
      </c>
      <c r="D154" s="16" t="s">
        <v>132</v>
      </c>
      <c r="E154" s="16" t="s">
        <v>132</v>
      </c>
      <c r="F154" s="16" t="s">
        <v>208</v>
      </c>
      <c r="G154" s="16" t="s">
        <v>132</v>
      </c>
      <c r="H154" s="16" t="s">
        <v>132</v>
      </c>
      <c r="I154" s="16" t="s">
        <v>132</v>
      </c>
      <c r="J154" s="16" t="s">
        <v>196</v>
      </c>
      <c r="K154" s="16" t="s">
        <v>197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223</v>
      </c>
      <c r="T154" s="16" t="s">
        <v>212</v>
      </c>
      <c r="U154" s="16" t="s">
        <v>217</v>
      </c>
      <c r="V154" s="16" t="s">
        <v>204</v>
      </c>
      <c r="W154" s="16" t="s">
        <v>132</v>
      </c>
      <c r="X154" s="16" t="s">
        <v>132</v>
      </c>
      <c r="Y154" s="16" t="s">
        <v>205</v>
      </c>
      <c r="Z154" s="16" t="s">
        <v>210</v>
      </c>
      <c r="AA154" s="16" t="s">
        <v>220</v>
      </c>
    </row>
    <row r="155" spans="1:27" ht="32.25" thickBot="1" x14ac:dyDescent="0.3">
      <c r="A155" s="15" t="s">
        <v>156</v>
      </c>
      <c r="B155" s="16" t="s">
        <v>132</v>
      </c>
      <c r="C155" s="16" t="s">
        <v>221</v>
      </c>
      <c r="D155" s="16" t="s">
        <v>132</v>
      </c>
      <c r="E155" s="16" t="s">
        <v>132</v>
      </c>
      <c r="F155" s="16" t="s">
        <v>208</v>
      </c>
      <c r="G155" s="16" t="s">
        <v>132</v>
      </c>
      <c r="H155" s="16" t="s">
        <v>132</v>
      </c>
      <c r="I155" s="16" t="s">
        <v>132</v>
      </c>
      <c r="J155" s="16" t="s">
        <v>196</v>
      </c>
      <c r="K155" s="16" t="s">
        <v>197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223</v>
      </c>
      <c r="T155" s="16" t="s">
        <v>212</v>
      </c>
      <c r="U155" s="16" t="s">
        <v>224</v>
      </c>
      <c r="V155" s="16" t="s">
        <v>204</v>
      </c>
      <c r="W155" s="16" t="s">
        <v>132</v>
      </c>
      <c r="X155" s="16" t="s">
        <v>132</v>
      </c>
      <c r="Y155" s="16" t="s">
        <v>205</v>
      </c>
      <c r="Z155" s="16" t="s">
        <v>210</v>
      </c>
      <c r="AA155" s="16" t="s">
        <v>220</v>
      </c>
    </row>
    <row r="156" spans="1:27" ht="32.25" thickBot="1" x14ac:dyDescent="0.3">
      <c r="A156" s="15" t="s">
        <v>157</v>
      </c>
      <c r="B156" s="16" t="s">
        <v>132</v>
      </c>
      <c r="C156" s="16" t="s">
        <v>221</v>
      </c>
      <c r="D156" s="16" t="s">
        <v>132</v>
      </c>
      <c r="E156" s="16" t="s">
        <v>132</v>
      </c>
      <c r="F156" s="16" t="s">
        <v>208</v>
      </c>
      <c r="G156" s="16" t="s">
        <v>132</v>
      </c>
      <c r="H156" s="16" t="s">
        <v>132</v>
      </c>
      <c r="I156" s="16" t="s">
        <v>132</v>
      </c>
      <c r="J156" s="16" t="s">
        <v>196</v>
      </c>
      <c r="K156" s="16" t="s">
        <v>197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223</v>
      </c>
      <c r="T156" s="16" t="s">
        <v>212</v>
      </c>
      <c r="U156" s="16" t="s">
        <v>224</v>
      </c>
      <c r="V156" s="16" t="s">
        <v>204</v>
      </c>
      <c r="W156" s="16" t="s">
        <v>132</v>
      </c>
      <c r="X156" s="16" t="s">
        <v>132</v>
      </c>
      <c r="Y156" s="16" t="s">
        <v>205</v>
      </c>
      <c r="Z156" s="16" t="s">
        <v>210</v>
      </c>
      <c r="AA156" s="16" t="s">
        <v>220</v>
      </c>
    </row>
    <row r="157" spans="1:27" ht="32.25" thickBot="1" x14ac:dyDescent="0.3">
      <c r="A157" s="15" t="s">
        <v>158</v>
      </c>
      <c r="B157" s="16" t="s">
        <v>132</v>
      </c>
      <c r="C157" s="16" t="s">
        <v>225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196</v>
      </c>
      <c r="K157" s="16" t="s">
        <v>197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223</v>
      </c>
      <c r="T157" s="16" t="s">
        <v>212</v>
      </c>
      <c r="U157" s="16" t="s">
        <v>224</v>
      </c>
      <c r="V157" s="16" t="s">
        <v>204</v>
      </c>
      <c r="W157" s="16" t="s">
        <v>132</v>
      </c>
      <c r="X157" s="16" t="s">
        <v>132</v>
      </c>
      <c r="Y157" s="16" t="s">
        <v>205</v>
      </c>
      <c r="Z157" s="16" t="s">
        <v>210</v>
      </c>
      <c r="AA157" s="16" t="s">
        <v>220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196</v>
      </c>
      <c r="K158" s="16" t="s">
        <v>197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212</v>
      </c>
      <c r="U158" s="16" t="s">
        <v>224</v>
      </c>
      <c r="V158" s="16" t="s">
        <v>204</v>
      </c>
      <c r="W158" s="16" t="s">
        <v>132</v>
      </c>
      <c r="X158" s="16" t="s">
        <v>132</v>
      </c>
      <c r="Y158" s="16" t="s">
        <v>205</v>
      </c>
      <c r="Z158" s="16" t="s">
        <v>210</v>
      </c>
      <c r="AA158" s="16" t="s">
        <v>220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212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205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6149.5</v>
      </c>
      <c r="D162" s="16">
        <v>2054.5</v>
      </c>
      <c r="E162" s="16">
        <v>0</v>
      </c>
      <c r="F162" s="16">
        <v>3632</v>
      </c>
      <c r="G162" s="16">
        <v>0</v>
      </c>
      <c r="H162" s="16">
        <v>0</v>
      </c>
      <c r="I162" s="16">
        <v>0</v>
      </c>
      <c r="J162" s="16">
        <v>3142.5</v>
      </c>
      <c r="K162" s="16">
        <v>1896</v>
      </c>
      <c r="L162" s="16">
        <v>0</v>
      </c>
      <c r="M162" s="16">
        <v>0</v>
      </c>
      <c r="N162" s="16">
        <v>0</v>
      </c>
      <c r="O162" s="16">
        <v>1880</v>
      </c>
      <c r="P162" s="16">
        <v>0</v>
      </c>
      <c r="Q162" s="16">
        <v>1359</v>
      </c>
      <c r="R162" s="16">
        <v>6104</v>
      </c>
      <c r="S162" s="16">
        <v>6460</v>
      </c>
      <c r="T162" s="16">
        <v>485824.1</v>
      </c>
      <c r="U162" s="16">
        <v>11534.5</v>
      </c>
      <c r="V162" s="16">
        <v>2131</v>
      </c>
      <c r="W162" s="16">
        <v>0</v>
      </c>
      <c r="X162" s="16">
        <v>0</v>
      </c>
      <c r="Y162" s="16">
        <v>486522.6</v>
      </c>
      <c r="Z162" s="16">
        <v>12830.5</v>
      </c>
      <c r="AA162" s="16">
        <v>7653</v>
      </c>
    </row>
    <row r="163" spans="1:27" ht="15.75" thickBot="1" x14ac:dyDescent="0.3">
      <c r="A163" s="15" t="s">
        <v>133</v>
      </c>
      <c r="B163" s="16">
        <v>0</v>
      </c>
      <c r="C163" s="16">
        <v>6149.5</v>
      </c>
      <c r="D163" s="16">
        <v>2054.5</v>
      </c>
      <c r="E163" s="16">
        <v>0</v>
      </c>
      <c r="F163" s="16">
        <v>3295</v>
      </c>
      <c r="G163" s="16">
        <v>0</v>
      </c>
      <c r="H163" s="16">
        <v>0</v>
      </c>
      <c r="I163" s="16">
        <v>0</v>
      </c>
      <c r="J163" s="16">
        <v>3142.5</v>
      </c>
      <c r="K163" s="16">
        <v>1896</v>
      </c>
      <c r="L163" s="16">
        <v>0</v>
      </c>
      <c r="M163" s="16">
        <v>0</v>
      </c>
      <c r="N163" s="16">
        <v>0</v>
      </c>
      <c r="O163" s="16">
        <v>1880</v>
      </c>
      <c r="P163" s="16">
        <v>0</v>
      </c>
      <c r="Q163" s="16">
        <v>1359</v>
      </c>
      <c r="R163" s="16">
        <v>6104</v>
      </c>
      <c r="S163" s="16">
        <v>6460</v>
      </c>
      <c r="T163" s="16">
        <v>485824.1</v>
      </c>
      <c r="U163" s="16">
        <v>11235.5</v>
      </c>
      <c r="V163" s="16">
        <v>2131</v>
      </c>
      <c r="W163" s="16">
        <v>0</v>
      </c>
      <c r="X163" s="16">
        <v>0</v>
      </c>
      <c r="Y163" s="16">
        <v>486522.6</v>
      </c>
      <c r="Z163" s="16">
        <v>6679.5</v>
      </c>
      <c r="AA163" s="16">
        <v>7653</v>
      </c>
    </row>
    <row r="164" spans="1:27" ht="15.75" thickBot="1" x14ac:dyDescent="0.3">
      <c r="A164" s="15" t="s">
        <v>134</v>
      </c>
      <c r="B164" s="16">
        <v>0</v>
      </c>
      <c r="C164" s="16">
        <v>6149.5</v>
      </c>
      <c r="D164" s="16">
        <v>2054.5</v>
      </c>
      <c r="E164" s="16">
        <v>0</v>
      </c>
      <c r="F164" s="16">
        <v>3295</v>
      </c>
      <c r="G164" s="16">
        <v>0</v>
      </c>
      <c r="H164" s="16">
        <v>0</v>
      </c>
      <c r="I164" s="16">
        <v>0</v>
      </c>
      <c r="J164" s="16">
        <v>3142.5</v>
      </c>
      <c r="K164" s="16">
        <v>1896</v>
      </c>
      <c r="L164" s="16">
        <v>0</v>
      </c>
      <c r="M164" s="16">
        <v>0</v>
      </c>
      <c r="N164" s="16">
        <v>0</v>
      </c>
      <c r="O164" s="16">
        <v>1880</v>
      </c>
      <c r="P164" s="16">
        <v>0</v>
      </c>
      <c r="Q164" s="16">
        <v>1359</v>
      </c>
      <c r="R164" s="16">
        <v>6104</v>
      </c>
      <c r="S164" s="16">
        <v>6460</v>
      </c>
      <c r="T164" s="16">
        <v>485824.1</v>
      </c>
      <c r="U164" s="16">
        <v>11235.5</v>
      </c>
      <c r="V164" s="16">
        <v>2131</v>
      </c>
      <c r="W164" s="16">
        <v>0</v>
      </c>
      <c r="X164" s="16">
        <v>0</v>
      </c>
      <c r="Y164" s="16">
        <v>486522.6</v>
      </c>
      <c r="Z164" s="16">
        <v>6679.5</v>
      </c>
      <c r="AA164" s="16">
        <v>3633</v>
      </c>
    </row>
    <row r="165" spans="1:27" ht="15.75" thickBot="1" x14ac:dyDescent="0.3">
      <c r="A165" s="15" t="s">
        <v>135</v>
      </c>
      <c r="B165" s="16">
        <v>0</v>
      </c>
      <c r="C165" s="16">
        <v>6149.5</v>
      </c>
      <c r="D165" s="16">
        <v>2054.5</v>
      </c>
      <c r="E165" s="16">
        <v>0</v>
      </c>
      <c r="F165" s="16">
        <v>3295</v>
      </c>
      <c r="G165" s="16">
        <v>0</v>
      </c>
      <c r="H165" s="16">
        <v>0</v>
      </c>
      <c r="I165" s="16">
        <v>0</v>
      </c>
      <c r="J165" s="16">
        <v>3142.5</v>
      </c>
      <c r="K165" s="16">
        <v>1896</v>
      </c>
      <c r="L165" s="16">
        <v>0</v>
      </c>
      <c r="M165" s="16">
        <v>0</v>
      </c>
      <c r="N165" s="16">
        <v>0</v>
      </c>
      <c r="O165" s="16">
        <v>1880</v>
      </c>
      <c r="P165" s="16">
        <v>0</v>
      </c>
      <c r="Q165" s="16">
        <v>1359</v>
      </c>
      <c r="R165" s="16">
        <v>0</v>
      </c>
      <c r="S165" s="16">
        <v>6460</v>
      </c>
      <c r="T165" s="16">
        <v>485824.1</v>
      </c>
      <c r="U165" s="16">
        <v>11235.5</v>
      </c>
      <c r="V165" s="16">
        <v>2131</v>
      </c>
      <c r="W165" s="16">
        <v>0</v>
      </c>
      <c r="X165" s="16">
        <v>0</v>
      </c>
      <c r="Y165" s="16">
        <v>486522.6</v>
      </c>
      <c r="Z165" s="16">
        <v>6679.5</v>
      </c>
      <c r="AA165" s="16">
        <v>3633</v>
      </c>
    </row>
    <row r="166" spans="1:27" ht="15.75" thickBot="1" x14ac:dyDescent="0.3">
      <c r="A166" s="15" t="s">
        <v>136</v>
      </c>
      <c r="B166" s="16">
        <v>0</v>
      </c>
      <c r="C166" s="16">
        <v>6149.5</v>
      </c>
      <c r="D166" s="16">
        <v>2054.5</v>
      </c>
      <c r="E166" s="16">
        <v>0</v>
      </c>
      <c r="F166" s="16">
        <v>3295</v>
      </c>
      <c r="G166" s="16">
        <v>0</v>
      </c>
      <c r="H166" s="16">
        <v>0</v>
      </c>
      <c r="I166" s="16">
        <v>0</v>
      </c>
      <c r="J166" s="16">
        <v>3142.5</v>
      </c>
      <c r="K166" s="16">
        <v>1896</v>
      </c>
      <c r="L166" s="16">
        <v>0</v>
      </c>
      <c r="M166" s="16">
        <v>0</v>
      </c>
      <c r="N166" s="16">
        <v>0</v>
      </c>
      <c r="O166" s="16">
        <v>1880</v>
      </c>
      <c r="P166" s="16">
        <v>0</v>
      </c>
      <c r="Q166" s="16">
        <v>1359</v>
      </c>
      <c r="R166" s="16">
        <v>0</v>
      </c>
      <c r="S166" s="16">
        <v>6460</v>
      </c>
      <c r="T166" s="16">
        <v>483418.1</v>
      </c>
      <c r="U166" s="16">
        <v>11235.5</v>
      </c>
      <c r="V166" s="16">
        <v>2131</v>
      </c>
      <c r="W166" s="16">
        <v>0</v>
      </c>
      <c r="X166" s="16">
        <v>0</v>
      </c>
      <c r="Y166" s="16">
        <v>486522.6</v>
      </c>
      <c r="Z166" s="16">
        <v>6679.5</v>
      </c>
      <c r="AA166" s="16">
        <v>3633</v>
      </c>
    </row>
    <row r="167" spans="1:27" ht="15.75" thickBot="1" x14ac:dyDescent="0.3">
      <c r="A167" s="15" t="s">
        <v>137</v>
      </c>
      <c r="B167" s="16">
        <v>0</v>
      </c>
      <c r="C167" s="16">
        <v>6149.5</v>
      </c>
      <c r="D167" s="16">
        <v>2054.5</v>
      </c>
      <c r="E167" s="16">
        <v>0</v>
      </c>
      <c r="F167" s="16">
        <v>3295</v>
      </c>
      <c r="G167" s="16">
        <v>0</v>
      </c>
      <c r="H167" s="16">
        <v>0</v>
      </c>
      <c r="I167" s="16">
        <v>0</v>
      </c>
      <c r="J167" s="16">
        <v>3142.5</v>
      </c>
      <c r="K167" s="16">
        <v>1896</v>
      </c>
      <c r="L167" s="16">
        <v>0</v>
      </c>
      <c r="M167" s="16">
        <v>0</v>
      </c>
      <c r="N167" s="16">
        <v>0</v>
      </c>
      <c r="O167" s="16">
        <v>1880</v>
      </c>
      <c r="P167" s="16">
        <v>0</v>
      </c>
      <c r="Q167" s="16">
        <v>1359</v>
      </c>
      <c r="R167" s="16">
        <v>0</v>
      </c>
      <c r="S167" s="16">
        <v>6460</v>
      </c>
      <c r="T167" s="16">
        <v>483418.1</v>
      </c>
      <c r="U167" s="16">
        <v>9569.5</v>
      </c>
      <c r="V167" s="16">
        <v>2131</v>
      </c>
      <c r="W167" s="16">
        <v>0</v>
      </c>
      <c r="X167" s="16">
        <v>0</v>
      </c>
      <c r="Y167" s="16">
        <v>486522.6</v>
      </c>
      <c r="Z167" s="16">
        <v>6679.5</v>
      </c>
      <c r="AA167" s="16">
        <v>3633</v>
      </c>
    </row>
    <row r="168" spans="1:27" ht="15.75" thickBot="1" x14ac:dyDescent="0.3">
      <c r="A168" s="15" t="s">
        <v>138</v>
      </c>
      <c r="B168" s="16">
        <v>0</v>
      </c>
      <c r="C168" s="16">
        <v>6149.5</v>
      </c>
      <c r="D168" s="16">
        <v>2054.5</v>
      </c>
      <c r="E168" s="16">
        <v>0</v>
      </c>
      <c r="F168" s="16">
        <v>3295</v>
      </c>
      <c r="G168" s="16">
        <v>0</v>
      </c>
      <c r="H168" s="16">
        <v>0</v>
      </c>
      <c r="I168" s="16">
        <v>0</v>
      </c>
      <c r="J168" s="16">
        <v>3142.5</v>
      </c>
      <c r="K168" s="16">
        <v>1896</v>
      </c>
      <c r="L168" s="16">
        <v>0</v>
      </c>
      <c r="M168" s="16">
        <v>0</v>
      </c>
      <c r="N168" s="16">
        <v>0</v>
      </c>
      <c r="O168" s="16">
        <v>1880</v>
      </c>
      <c r="P168" s="16">
        <v>0</v>
      </c>
      <c r="Q168" s="16">
        <v>1359</v>
      </c>
      <c r="R168" s="16">
        <v>0</v>
      </c>
      <c r="S168" s="16">
        <v>6460</v>
      </c>
      <c r="T168" s="16">
        <v>483418.1</v>
      </c>
      <c r="U168" s="16">
        <v>9569.5</v>
      </c>
      <c r="V168" s="16">
        <v>2131</v>
      </c>
      <c r="W168" s="16">
        <v>0</v>
      </c>
      <c r="X168" s="16">
        <v>0</v>
      </c>
      <c r="Y168" s="16">
        <v>486522.6</v>
      </c>
      <c r="Z168" s="16">
        <v>6679.5</v>
      </c>
      <c r="AA168" s="16">
        <v>3633</v>
      </c>
    </row>
    <row r="169" spans="1:27" ht="15.75" thickBot="1" x14ac:dyDescent="0.3">
      <c r="A169" s="15" t="s">
        <v>139</v>
      </c>
      <c r="B169" s="16">
        <v>0</v>
      </c>
      <c r="C169" s="16">
        <v>6149.5</v>
      </c>
      <c r="D169" s="16">
        <v>0</v>
      </c>
      <c r="E169" s="16">
        <v>0</v>
      </c>
      <c r="F169" s="16">
        <v>3295</v>
      </c>
      <c r="G169" s="16">
        <v>0</v>
      </c>
      <c r="H169" s="16">
        <v>0</v>
      </c>
      <c r="I169" s="16">
        <v>0</v>
      </c>
      <c r="J169" s="16">
        <v>3142.5</v>
      </c>
      <c r="K169" s="16">
        <v>1896</v>
      </c>
      <c r="L169" s="16">
        <v>0</v>
      </c>
      <c r="M169" s="16">
        <v>0</v>
      </c>
      <c r="N169" s="16">
        <v>0</v>
      </c>
      <c r="O169" s="16">
        <v>1880</v>
      </c>
      <c r="P169" s="16">
        <v>0</v>
      </c>
      <c r="Q169" s="16">
        <v>1359</v>
      </c>
      <c r="R169" s="16">
        <v>0</v>
      </c>
      <c r="S169" s="16">
        <v>6460</v>
      </c>
      <c r="T169" s="16">
        <v>483418.1</v>
      </c>
      <c r="U169" s="16">
        <v>9569.5</v>
      </c>
      <c r="V169" s="16">
        <v>2131</v>
      </c>
      <c r="W169" s="16">
        <v>0</v>
      </c>
      <c r="X169" s="16">
        <v>0</v>
      </c>
      <c r="Y169" s="16">
        <v>486522.6</v>
      </c>
      <c r="Z169" s="16">
        <v>6679.5</v>
      </c>
      <c r="AA169" s="16">
        <v>3633</v>
      </c>
    </row>
    <row r="170" spans="1:27" ht="15.75" thickBot="1" x14ac:dyDescent="0.3">
      <c r="A170" s="15" t="s">
        <v>140</v>
      </c>
      <c r="B170" s="16">
        <v>0</v>
      </c>
      <c r="C170" s="16">
        <v>6149.5</v>
      </c>
      <c r="D170" s="16">
        <v>0</v>
      </c>
      <c r="E170" s="16">
        <v>0</v>
      </c>
      <c r="F170" s="16">
        <v>3295</v>
      </c>
      <c r="G170" s="16">
        <v>0</v>
      </c>
      <c r="H170" s="16">
        <v>0</v>
      </c>
      <c r="I170" s="16">
        <v>0</v>
      </c>
      <c r="J170" s="16">
        <v>3142.5</v>
      </c>
      <c r="K170" s="16">
        <v>1896</v>
      </c>
      <c r="L170" s="16">
        <v>0</v>
      </c>
      <c r="M170" s="16">
        <v>0</v>
      </c>
      <c r="N170" s="16">
        <v>0</v>
      </c>
      <c r="O170" s="16">
        <v>1880</v>
      </c>
      <c r="P170" s="16">
        <v>0</v>
      </c>
      <c r="Q170" s="16">
        <v>1359</v>
      </c>
      <c r="R170" s="16">
        <v>0</v>
      </c>
      <c r="S170" s="16">
        <v>6460</v>
      </c>
      <c r="T170" s="16">
        <v>483418.1</v>
      </c>
      <c r="U170" s="16">
        <v>9569.5</v>
      </c>
      <c r="V170" s="16">
        <v>2131</v>
      </c>
      <c r="W170" s="16">
        <v>0</v>
      </c>
      <c r="X170" s="16">
        <v>0</v>
      </c>
      <c r="Y170" s="16">
        <v>486522.6</v>
      </c>
      <c r="Z170" s="16">
        <v>6679.5</v>
      </c>
      <c r="AA170" s="16">
        <v>3633</v>
      </c>
    </row>
    <row r="171" spans="1:27" ht="15.75" thickBot="1" x14ac:dyDescent="0.3">
      <c r="A171" s="15" t="s">
        <v>141</v>
      </c>
      <c r="B171" s="16">
        <v>0</v>
      </c>
      <c r="C171" s="16">
        <v>6149.5</v>
      </c>
      <c r="D171" s="16">
        <v>0</v>
      </c>
      <c r="E171" s="16">
        <v>0</v>
      </c>
      <c r="F171" s="16">
        <v>3295</v>
      </c>
      <c r="G171" s="16">
        <v>0</v>
      </c>
      <c r="H171" s="16">
        <v>0</v>
      </c>
      <c r="I171" s="16">
        <v>0</v>
      </c>
      <c r="J171" s="16">
        <v>3142.5</v>
      </c>
      <c r="K171" s="16">
        <v>1896</v>
      </c>
      <c r="L171" s="16">
        <v>0</v>
      </c>
      <c r="M171" s="16">
        <v>0</v>
      </c>
      <c r="N171" s="16">
        <v>0</v>
      </c>
      <c r="O171" s="16">
        <v>1880</v>
      </c>
      <c r="P171" s="16">
        <v>0</v>
      </c>
      <c r="Q171" s="16">
        <v>1359</v>
      </c>
      <c r="R171" s="16">
        <v>0</v>
      </c>
      <c r="S171" s="16">
        <v>6460</v>
      </c>
      <c r="T171" s="16">
        <v>483418.1</v>
      </c>
      <c r="U171" s="16">
        <v>9569.5</v>
      </c>
      <c r="V171" s="16">
        <v>2131</v>
      </c>
      <c r="W171" s="16">
        <v>0</v>
      </c>
      <c r="X171" s="16">
        <v>0</v>
      </c>
      <c r="Y171" s="16">
        <v>486522.6</v>
      </c>
      <c r="Z171" s="16">
        <v>6679.5</v>
      </c>
      <c r="AA171" s="16">
        <v>3633</v>
      </c>
    </row>
    <row r="172" spans="1:27" ht="15.75" thickBot="1" x14ac:dyDescent="0.3">
      <c r="A172" s="15" t="s">
        <v>142</v>
      </c>
      <c r="B172" s="16">
        <v>0</v>
      </c>
      <c r="C172" s="16">
        <v>6149.5</v>
      </c>
      <c r="D172" s="16">
        <v>0</v>
      </c>
      <c r="E172" s="16">
        <v>0</v>
      </c>
      <c r="F172" s="16">
        <v>3295</v>
      </c>
      <c r="G172" s="16">
        <v>0</v>
      </c>
      <c r="H172" s="16">
        <v>0</v>
      </c>
      <c r="I172" s="16">
        <v>0</v>
      </c>
      <c r="J172" s="16">
        <v>3142.5</v>
      </c>
      <c r="K172" s="16">
        <v>1896</v>
      </c>
      <c r="L172" s="16">
        <v>0</v>
      </c>
      <c r="M172" s="16">
        <v>0</v>
      </c>
      <c r="N172" s="16">
        <v>0</v>
      </c>
      <c r="O172" s="16">
        <v>787</v>
      </c>
      <c r="P172" s="16">
        <v>0</v>
      </c>
      <c r="Q172" s="16">
        <v>1359</v>
      </c>
      <c r="R172" s="16">
        <v>0</v>
      </c>
      <c r="S172" s="16">
        <v>6460</v>
      </c>
      <c r="T172" s="16">
        <v>483418.1</v>
      </c>
      <c r="U172" s="16">
        <v>9569.5</v>
      </c>
      <c r="V172" s="16">
        <v>2131</v>
      </c>
      <c r="W172" s="16">
        <v>0</v>
      </c>
      <c r="X172" s="16">
        <v>0</v>
      </c>
      <c r="Y172" s="16">
        <v>486522.6</v>
      </c>
      <c r="Z172" s="16">
        <v>6679.5</v>
      </c>
      <c r="AA172" s="16">
        <v>3633</v>
      </c>
    </row>
    <row r="173" spans="1:27" ht="15.75" thickBot="1" x14ac:dyDescent="0.3">
      <c r="A173" s="15" t="s">
        <v>143</v>
      </c>
      <c r="B173" s="16">
        <v>0</v>
      </c>
      <c r="C173" s="16">
        <v>6149.5</v>
      </c>
      <c r="D173" s="16">
        <v>0</v>
      </c>
      <c r="E173" s="16">
        <v>0</v>
      </c>
      <c r="F173" s="16">
        <v>3295</v>
      </c>
      <c r="G173" s="16">
        <v>0</v>
      </c>
      <c r="H173" s="16">
        <v>0</v>
      </c>
      <c r="I173" s="16">
        <v>0</v>
      </c>
      <c r="J173" s="16">
        <v>3142.5</v>
      </c>
      <c r="K173" s="16">
        <v>1896</v>
      </c>
      <c r="L173" s="16">
        <v>0</v>
      </c>
      <c r="M173" s="16">
        <v>0</v>
      </c>
      <c r="N173" s="16">
        <v>0</v>
      </c>
      <c r="O173" s="16">
        <v>787</v>
      </c>
      <c r="P173" s="16">
        <v>0</v>
      </c>
      <c r="Q173" s="16">
        <v>1359</v>
      </c>
      <c r="R173" s="16">
        <v>0</v>
      </c>
      <c r="S173" s="16">
        <v>6460</v>
      </c>
      <c r="T173" s="16">
        <v>483418.1</v>
      </c>
      <c r="U173" s="16">
        <v>5353</v>
      </c>
      <c r="V173" s="16">
        <v>2131</v>
      </c>
      <c r="W173" s="16">
        <v>0</v>
      </c>
      <c r="X173" s="16">
        <v>0</v>
      </c>
      <c r="Y173" s="16">
        <v>486522.6</v>
      </c>
      <c r="Z173" s="16">
        <v>6679.5</v>
      </c>
      <c r="AA173" s="16">
        <v>3633</v>
      </c>
    </row>
    <row r="174" spans="1:27" ht="15.75" thickBot="1" x14ac:dyDescent="0.3">
      <c r="A174" s="15" t="s">
        <v>144</v>
      </c>
      <c r="B174" s="16">
        <v>0</v>
      </c>
      <c r="C174" s="16">
        <v>6149.5</v>
      </c>
      <c r="D174" s="16">
        <v>0</v>
      </c>
      <c r="E174" s="16">
        <v>0</v>
      </c>
      <c r="F174" s="16">
        <v>3295</v>
      </c>
      <c r="G174" s="16">
        <v>0</v>
      </c>
      <c r="H174" s="16">
        <v>0</v>
      </c>
      <c r="I174" s="16">
        <v>0</v>
      </c>
      <c r="J174" s="16">
        <v>3142.5</v>
      </c>
      <c r="K174" s="16">
        <v>1896</v>
      </c>
      <c r="L174" s="16">
        <v>0</v>
      </c>
      <c r="M174" s="16">
        <v>0</v>
      </c>
      <c r="N174" s="16">
        <v>0</v>
      </c>
      <c r="O174" s="16">
        <v>787</v>
      </c>
      <c r="P174" s="16">
        <v>0</v>
      </c>
      <c r="Q174" s="16">
        <v>1359</v>
      </c>
      <c r="R174" s="16">
        <v>0</v>
      </c>
      <c r="S174" s="16">
        <v>6460</v>
      </c>
      <c r="T174" s="16">
        <v>483418.1</v>
      </c>
      <c r="U174" s="16">
        <v>5353</v>
      </c>
      <c r="V174" s="16">
        <v>2131</v>
      </c>
      <c r="W174" s="16">
        <v>0</v>
      </c>
      <c r="X174" s="16">
        <v>0</v>
      </c>
      <c r="Y174" s="16">
        <v>486522.6</v>
      </c>
      <c r="Z174" s="16">
        <v>6679.5</v>
      </c>
      <c r="AA174" s="16">
        <v>3633</v>
      </c>
    </row>
    <row r="175" spans="1:27" ht="15.75" thickBot="1" x14ac:dyDescent="0.3">
      <c r="A175" s="15" t="s">
        <v>145</v>
      </c>
      <c r="B175" s="16">
        <v>0</v>
      </c>
      <c r="C175" s="16">
        <v>6149.5</v>
      </c>
      <c r="D175" s="16">
        <v>0</v>
      </c>
      <c r="E175" s="16">
        <v>0</v>
      </c>
      <c r="F175" s="16">
        <v>3295</v>
      </c>
      <c r="G175" s="16">
        <v>0</v>
      </c>
      <c r="H175" s="16">
        <v>0</v>
      </c>
      <c r="I175" s="16">
        <v>0</v>
      </c>
      <c r="J175" s="16">
        <v>3142.5</v>
      </c>
      <c r="K175" s="16">
        <v>1896</v>
      </c>
      <c r="L175" s="16">
        <v>0</v>
      </c>
      <c r="M175" s="16">
        <v>0</v>
      </c>
      <c r="N175" s="16">
        <v>0</v>
      </c>
      <c r="O175" s="16">
        <v>787</v>
      </c>
      <c r="P175" s="16">
        <v>0</v>
      </c>
      <c r="Q175" s="16">
        <v>1359</v>
      </c>
      <c r="R175" s="16">
        <v>0</v>
      </c>
      <c r="S175" s="16">
        <v>6460</v>
      </c>
      <c r="T175" s="16">
        <v>483418.1</v>
      </c>
      <c r="U175" s="16">
        <v>5353</v>
      </c>
      <c r="V175" s="16">
        <v>2131</v>
      </c>
      <c r="W175" s="16">
        <v>0</v>
      </c>
      <c r="X175" s="16">
        <v>0</v>
      </c>
      <c r="Y175" s="16">
        <v>486522.6</v>
      </c>
      <c r="Z175" s="16">
        <v>6679.5</v>
      </c>
      <c r="AA175" s="16">
        <v>3633</v>
      </c>
    </row>
    <row r="176" spans="1:27" ht="15.75" thickBot="1" x14ac:dyDescent="0.3">
      <c r="A176" s="15" t="s">
        <v>146</v>
      </c>
      <c r="B176" s="16">
        <v>0</v>
      </c>
      <c r="C176" s="16">
        <v>6149.5</v>
      </c>
      <c r="D176" s="16">
        <v>0</v>
      </c>
      <c r="E176" s="16">
        <v>0</v>
      </c>
      <c r="F176" s="16">
        <v>3295</v>
      </c>
      <c r="G176" s="16">
        <v>0</v>
      </c>
      <c r="H176" s="16">
        <v>0</v>
      </c>
      <c r="I176" s="16">
        <v>0</v>
      </c>
      <c r="J176" s="16">
        <v>3142.5</v>
      </c>
      <c r="K176" s="16">
        <v>1896</v>
      </c>
      <c r="L176" s="16">
        <v>0</v>
      </c>
      <c r="M176" s="16">
        <v>0</v>
      </c>
      <c r="N176" s="16">
        <v>0</v>
      </c>
      <c r="O176" s="16">
        <v>787</v>
      </c>
      <c r="P176" s="16">
        <v>0</v>
      </c>
      <c r="Q176" s="16">
        <v>1359</v>
      </c>
      <c r="R176" s="16">
        <v>0</v>
      </c>
      <c r="S176" s="16">
        <v>6460</v>
      </c>
      <c r="T176" s="16">
        <v>483418.1</v>
      </c>
      <c r="U176" s="16">
        <v>5353</v>
      </c>
      <c r="V176" s="16">
        <v>2131</v>
      </c>
      <c r="W176" s="16">
        <v>0</v>
      </c>
      <c r="X176" s="16">
        <v>0</v>
      </c>
      <c r="Y176" s="16">
        <v>486522.6</v>
      </c>
      <c r="Z176" s="16">
        <v>6679.5</v>
      </c>
      <c r="AA176" s="16">
        <v>3633</v>
      </c>
    </row>
    <row r="177" spans="1:31" ht="15.75" thickBot="1" x14ac:dyDescent="0.3">
      <c r="A177" s="15" t="s">
        <v>147</v>
      </c>
      <c r="B177" s="16">
        <v>0</v>
      </c>
      <c r="C177" s="16">
        <v>6149.5</v>
      </c>
      <c r="D177" s="16">
        <v>0</v>
      </c>
      <c r="E177" s="16">
        <v>0</v>
      </c>
      <c r="F177" s="16">
        <v>3295</v>
      </c>
      <c r="G177" s="16">
        <v>0</v>
      </c>
      <c r="H177" s="16">
        <v>0</v>
      </c>
      <c r="I177" s="16">
        <v>0</v>
      </c>
      <c r="J177" s="16">
        <v>3142.5</v>
      </c>
      <c r="K177" s="16">
        <v>1896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1359</v>
      </c>
      <c r="R177" s="16">
        <v>0</v>
      </c>
      <c r="S177" s="16">
        <v>6418</v>
      </c>
      <c r="T177" s="16">
        <v>483418.1</v>
      </c>
      <c r="U177" s="16">
        <v>5353</v>
      </c>
      <c r="V177" s="16">
        <v>2131</v>
      </c>
      <c r="W177" s="16">
        <v>0</v>
      </c>
      <c r="X177" s="16">
        <v>0</v>
      </c>
      <c r="Y177" s="16">
        <v>486522.6</v>
      </c>
      <c r="Z177" s="16">
        <v>6679.5</v>
      </c>
      <c r="AA177" s="16">
        <v>3633</v>
      </c>
    </row>
    <row r="178" spans="1:31" ht="15.75" thickBot="1" x14ac:dyDescent="0.3">
      <c r="A178" s="15" t="s">
        <v>148</v>
      </c>
      <c r="B178" s="16">
        <v>0</v>
      </c>
      <c r="C178" s="16">
        <v>6149.5</v>
      </c>
      <c r="D178" s="16">
        <v>0</v>
      </c>
      <c r="E178" s="16">
        <v>0</v>
      </c>
      <c r="F178" s="16">
        <v>3295</v>
      </c>
      <c r="G178" s="16">
        <v>0</v>
      </c>
      <c r="H178" s="16">
        <v>0</v>
      </c>
      <c r="I178" s="16">
        <v>0</v>
      </c>
      <c r="J178" s="16">
        <v>3142.5</v>
      </c>
      <c r="K178" s="16">
        <v>1896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1359</v>
      </c>
      <c r="R178" s="16">
        <v>0</v>
      </c>
      <c r="S178" s="16">
        <v>6418</v>
      </c>
      <c r="T178" s="16">
        <v>483418.1</v>
      </c>
      <c r="U178" s="16">
        <v>4559</v>
      </c>
      <c r="V178" s="16">
        <v>2131</v>
      </c>
      <c r="W178" s="16">
        <v>0</v>
      </c>
      <c r="X178" s="16">
        <v>0</v>
      </c>
      <c r="Y178" s="16">
        <v>486522.6</v>
      </c>
      <c r="Z178" s="16">
        <v>6679.5</v>
      </c>
      <c r="AA178" s="16">
        <v>3633</v>
      </c>
    </row>
    <row r="179" spans="1:31" ht="15.75" thickBot="1" x14ac:dyDescent="0.3">
      <c r="A179" s="15" t="s">
        <v>149</v>
      </c>
      <c r="B179" s="16">
        <v>0</v>
      </c>
      <c r="C179" s="16">
        <v>6149.5</v>
      </c>
      <c r="D179" s="16">
        <v>0</v>
      </c>
      <c r="E179" s="16">
        <v>0</v>
      </c>
      <c r="F179" s="16">
        <v>3295</v>
      </c>
      <c r="G179" s="16">
        <v>0</v>
      </c>
      <c r="H179" s="16">
        <v>0</v>
      </c>
      <c r="I179" s="16">
        <v>0</v>
      </c>
      <c r="J179" s="16">
        <v>3142.5</v>
      </c>
      <c r="K179" s="16">
        <v>1896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1359</v>
      </c>
      <c r="R179" s="16">
        <v>0</v>
      </c>
      <c r="S179" s="16">
        <v>6418</v>
      </c>
      <c r="T179" s="16">
        <v>483418.1</v>
      </c>
      <c r="U179" s="16">
        <v>4559</v>
      </c>
      <c r="V179" s="16">
        <v>2131</v>
      </c>
      <c r="W179" s="16">
        <v>0</v>
      </c>
      <c r="X179" s="16">
        <v>0</v>
      </c>
      <c r="Y179" s="16">
        <v>486522.6</v>
      </c>
      <c r="Z179" s="16">
        <v>6679.5</v>
      </c>
      <c r="AA179" s="16">
        <v>3633</v>
      </c>
    </row>
    <row r="180" spans="1:31" ht="15.75" thickBot="1" x14ac:dyDescent="0.3">
      <c r="A180" s="15" t="s">
        <v>150</v>
      </c>
      <c r="B180" s="16">
        <v>0</v>
      </c>
      <c r="C180" s="16">
        <v>6147.5</v>
      </c>
      <c r="D180" s="16">
        <v>0</v>
      </c>
      <c r="E180" s="16">
        <v>0</v>
      </c>
      <c r="F180" s="16">
        <v>3295</v>
      </c>
      <c r="G180" s="16">
        <v>0</v>
      </c>
      <c r="H180" s="16">
        <v>0</v>
      </c>
      <c r="I180" s="16">
        <v>0</v>
      </c>
      <c r="J180" s="16">
        <v>3142.5</v>
      </c>
      <c r="K180" s="16">
        <v>1896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1359</v>
      </c>
      <c r="R180" s="16">
        <v>0</v>
      </c>
      <c r="S180" s="16">
        <v>6418</v>
      </c>
      <c r="T180" s="16">
        <v>483418.1</v>
      </c>
      <c r="U180" s="16">
        <v>4559</v>
      </c>
      <c r="V180" s="16">
        <v>2131</v>
      </c>
      <c r="W180" s="16">
        <v>0</v>
      </c>
      <c r="X180" s="16">
        <v>0</v>
      </c>
      <c r="Y180" s="16">
        <v>486522.6</v>
      </c>
      <c r="Z180" s="16">
        <v>6679.5</v>
      </c>
      <c r="AA180" s="16">
        <v>3633</v>
      </c>
    </row>
    <row r="181" spans="1:31" ht="15.75" thickBot="1" x14ac:dyDescent="0.3">
      <c r="A181" s="15" t="s">
        <v>151</v>
      </c>
      <c r="B181" s="16">
        <v>0</v>
      </c>
      <c r="C181" s="16">
        <v>6147.5</v>
      </c>
      <c r="D181" s="16">
        <v>0</v>
      </c>
      <c r="E181" s="16">
        <v>0</v>
      </c>
      <c r="F181" s="16">
        <v>3295</v>
      </c>
      <c r="G181" s="16">
        <v>0</v>
      </c>
      <c r="H181" s="16">
        <v>0</v>
      </c>
      <c r="I181" s="16">
        <v>0</v>
      </c>
      <c r="J181" s="16">
        <v>3142.5</v>
      </c>
      <c r="K181" s="16">
        <v>1896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49</v>
      </c>
      <c r="R181" s="16">
        <v>0</v>
      </c>
      <c r="S181" s="16">
        <v>6418</v>
      </c>
      <c r="T181" s="16">
        <v>483418.1</v>
      </c>
      <c r="U181" s="16">
        <v>4559</v>
      </c>
      <c r="V181" s="16">
        <v>2131</v>
      </c>
      <c r="W181" s="16">
        <v>0</v>
      </c>
      <c r="X181" s="16">
        <v>0</v>
      </c>
      <c r="Y181" s="16">
        <v>486522.6</v>
      </c>
      <c r="Z181" s="16">
        <v>6679.5</v>
      </c>
      <c r="AA181" s="16">
        <v>2947</v>
      </c>
    </row>
    <row r="182" spans="1:31" ht="15.75" thickBot="1" x14ac:dyDescent="0.3">
      <c r="A182" s="15" t="s">
        <v>152</v>
      </c>
      <c r="B182" s="16">
        <v>0</v>
      </c>
      <c r="C182" s="16">
        <v>6054.5</v>
      </c>
      <c r="D182" s="16">
        <v>0</v>
      </c>
      <c r="E182" s="16">
        <v>0</v>
      </c>
      <c r="F182" s="16">
        <v>3295</v>
      </c>
      <c r="G182" s="16">
        <v>0</v>
      </c>
      <c r="H182" s="16">
        <v>0</v>
      </c>
      <c r="I182" s="16">
        <v>0</v>
      </c>
      <c r="J182" s="16">
        <v>3142.5</v>
      </c>
      <c r="K182" s="16">
        <v>1896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6418</v>
      </c>
      <c r="T182" s="16">
        <v>483418.1</v>
      </c>
      <c r="U182" s="16">
        <v>4559</v>
      </c>
      <c r="V182" s="16">
        <v>2131</v>
      </c>
      <c r="W182" s="16">
        <v>0</v>
      </c>
      <c r="X182" s="16">
        <v>0</v>
      </c>
      <c r="Y182" s="16">
        <v>486522.6</v>
      </c>
      <c r="Z182" s="16">
        <v>6679.5</v>
      </c>
      <c r="AA182" s="16">
        <v>2947</v>
      </c>
    </row>
    <row r="183" spans="1:31" ht="15.75" thickBot="1" x14ac:dyDescent="0.3">
      <c r="A183" s="15" t="s">
        <v>153</v>
      </c>
      <c r="B183" s="16">
        <v>0</v>
      </c>
      <c r="C183" s="16">
        <v>6054.5</v>
      </c>
      <c r="D183" s="16">
        <v>0</v>
      </c>
      <c r="E183" s="16">
        <v>0</v>
      </c>
      <c r="F183" s="16">
        <v>3295</v>
      </c>
      <c r="G183" s="16">
        <v>0</v>
      </c>
      <c r="H183" s="16">
        <v>0</v>
      </c>
      <c r="I183" s="16">
        <v>0</v>
      </c>
      <c r="J183" s="16">
        <v>3142.5</v>
      </c>
      <c r="K183" s="16">
        <v>1896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6418</v>
      </c>
      <c r="T183" s="16">
        <v>483418.1</v>
      </c>
      <c r="U183" s="16">
        <v>4559</v>
      </c>
      <c r="V183" s="16">
        <v>2131</v>
      </c>
      <c r="W183" s="16">
        <v>0</v>
      </c>
      <c r="X183" s="16">
        <v>0</v>
      </c>
      <c r="Y183" s="16">
        <v>486522.6</v>
      </c>
      <c r="Z183" s="16">
        <v>6679.5</v>
      </c>
      <c r="AA183" s="16">
        <v>2947</v>
      </c>
    </row>
    <row r="184" spans="1:31" ht="15.75" thickBot="1" x14ac:dyDescent="0.3">
      <c r="A184" s="15" t="s">
        <v>154</v>
      </c>
      <c r="B184" s="16">
        <v>0</v>
      </c>
      <c r="C184" s="16">
        <v>6054.5</v>
      </c>
      <c r="D184" s="16">
        <v>0</v>
      </c>
      <c r="E184" s="16">
        <v>0</v>
      </c>
      <c r="F184" s="16">
        <v>3295</v>
      </c>
      <c r="G184" s="16">
        <v>0</v>
      </c>
      <c r="H184" s="16">
        <v>0</v>
      </c>
      <c r="I184" s="16">
        <v>0</v>
      </c>
      <c r="J184" s="16">
        <v>3142.5</v>
      </c>
      <c r="K184" s="16">
        <v>1896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3179</v>
      </c>
      <c r="T184" s="16">
        <v>483418.1</v>
      </c>
      <c r="U184" s="16">
        <v>4559</v>
      </c>
      <c r="V184" s="16">
        <v>2131</v>
      </c>
      <c r="W184" s="16">
        <v>0</v>
      </c>
      <c r="X184" s="16">
        <v>0</v>
      </c>
      <c r="Y184" s="16">
        <v>486522.6</v>
      </c>
      <c r="Z184" s="16">
        <v>6679.5</v>
      </c>
      <c r="AA184" s="16">
        <v>2947</v>
      </c>
    </row>
    <row r="185" spans="1:31" ht="15.75" thickBot="1" x14ac:dyDescent="0.3">
      <c r="A185" s="15" t="s">
        <v>155</v>
      </c>
      <c r="B185" s="16">
        <v>0</v>
      </c>
      <c r="C185" s="16">
        <v>6054.5</v>
      </c>
      <c r="D185" s="16">
        <v>0</v>
      </c>
      <c r="E185" s="16">
        <v>0</v>
      </c>
      <c r="F185" s="16">
        <v>3295</v>
      </c>
      <c r="G185" s="16">
        <v>0</v>
      </c>
      <c r="H185" s="16">
        <v>0</v>
      </c>
      <c r="I185" s="16">
        <v>0</v>
      </c>
      <c r="J185" s="16">
        <v>3142.5</v>
      </c>
      <c r="K185" s="16">
        <v>1896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839</v>
      </c>
      <c r="T185" s="16">
        <v>483418.1</v>
      </c>
      <c r="U185" s="16">
        <v>4559</v>
      </c>
      <c r="V185" s="16">
        <v>2131</v>
      </c>
      <c r="W185" s="16">
        <v>0</v>
      </c>
      <c r="X185" s="16">
        <v>0</v>
      </c>
      <c r="Y185" s="16">
        <v>486522.6</v>
      </c>
      <c r="Z185" s="16">
        <v>6679.5</v>
      </c>
      <c r="AA185" s="16">
        <v>2947</v>
      </c>
    </row>
    <row r="186" spans="1:31" ht="15.75" thickBot="1" x14ac:dyDescent="0.3">
      <c r="A186" s="15" t="s">
        <v>156</v>
      </c>
      <c r="B186" s="16">
        <v>0</v>
      </c>
      <c r="C186" s="16">
        <v>6054.5</v>
      </c>
      <c r="D186" s="16">
        <v>0</v>
      </c>
      <c r="E186" s="16">
        <v>0</v>
      </c>
      <c r="F186" s="16">
        <v>3295</v>
      </c>
      <c r="G186" s="16">
        <v>0</v>
      </c>
      <c r="H186" s="16">
        <v>0</v>
      </c>
      <c r="I186" s="16">
        <v>0</v>
      </c>
      <c r="J186" s="16">
        <v>3142.5</v>
      </c>
      <c r="K186" s="16">
        <v>1896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839</v>
      </c>
      <c r="T186" s="16">
        <v>483418.1</v>
      </c>
      <c r="U186" s="16">
        <v>3682</v>
      </c>
      <c r="V186" s="16">
        <v>2131</v>
      </c>
      <c r="W186" s="16">
        <v>0</v>
      </c>
      <c r="X186" s="16">
        <v>0</v>
      </c>
      <c r="Y186" s="16">
        <v>486522.6</v>
      </c>
      <c r="Z186" s="16">
        <v>6679.5</v>
      </c>
      <c r="AA186" s="16">
        <v>2947</v>
      </c>
    </row>
    <row r="187" spans="1:31" ht="15.75" thickBot="1" x14ac:dyDescent="0.3">
      <c r="A187" s="15" t="s">
        <v>157</v>
      </c>
      <c r="B187" s="16">
        <v>0</v>
      </c>
      <c r="C187" s="16">
        <v>6054.5</v>
      </c>
      <c r="D187" s="16">
        <v>0</v>
      </c>
      <c r="E187" s="16">
        <v>0</v>
      </c>
      <c r="F187" s="16">
        <v>3295</v>
      </c>
      <c r="G187" s="16">
        <v>0</v>
      </c>
      <c r="H187" s="16">
        <v>0</v>
      </c>
      <c r="I187" s="16">
        <v>0</v>
      </c>
      <c r="J187" s="16">
        <v>3142.5</v>
      </c>
      <c r="K187" s="16">
        <v>1896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839</v>
      </c>
      <c r="T187" s="16">
        <v>483418.1</v>
      </c>
      <c r="U187" s="16">
        <v>3682</v>
      </c>
      <c r="V187" s="16">
        <v>2131</v>
      </c>
      <c r="W187" s="16">
        <v>0</v>
      </c>
      <c r="X187" s="16">
        <v>0</v>
      </c>
      <c r="Y187" s="16">
        <v>486522.6</v>
      </c>
      <c r="Z187" s="16">
        <v>6679.5</v>
      </c>
      <c r="AA187" s="16">
        <v>2947</v>
      </c>
    </row>
    <row r="188" spans="1:31" ht="15.75" thickBot="1" x14ac:dyDescent="0.3">
      <c r="A188" s="15" t="s">
        <v>158</v>
      </c>
      <c r="B188" s="16">
        <v>0</v>
      </c>
      <c r="C188" s="16">
        <v>2852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3142.5</v>
      </c>
      <c r="K188" s="16">
        <v>1896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839</v>
      </c>
      <c r="T188" s="16">
        <v>483418.1</v>
      </c>
      <c r="U188" s="16">
        <v>3682</v>
      </c>
      <c r="V188" s="16">
        <v>2131</v>
      </c>
      <c r="W188" s="16">
        <v>0</v>
      </c>
      <c r="X188" s="16">
        <v>0</v>
      </c>
      <c r="Y188" s="16">
        <v>486522.6</v>
      </c>
      <c r="Z188" s="16">
        <v>6679.5</v>
      </c>
      <c r="AA188" s="16">
        <v>2947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3142.5</v>
      </c>
      <c r="K189" s="16">
        <v>1896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483418.1</v>
      </c>
      <c r="U189" s="16">
        <v>3682</v>
      </c>
      <c r="V189" s="16">
        <v>2131</v>
      </c>
      <c r="W189" s="16">
        <v>0</v>
      </c>
      <c r="X189" s="16">
        <v>0</v>
      </c>
      <c r="Y189" s="16">
        <v>486522.6</v>
      </c>
      <c r="Z189" s="16">
        <v>6679.5</v>
      </c>
      <c r="AA189" s="16">
        <v>2947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483418.1</v>
      </c>
      <c r="U190" s="16">
        <v>0</v>
      </c>
      <c r="V190" s="16">
        <v>0</v>
      </c>
      <c r="W190" s="16">
        <v>0</v>
      </c>
      <c r="X190" s="16">
        <v>0</v>
      </c>
      <c r="Y190" s="16">
        <v>486522.6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6149.5</v>
      </c>
      <c r="D193" s="16">
        <v>0</v>
      </c>
      <c r="E193" s="16">
        <v>0</v>
      </c>
      <c r="F193" s="16">
        <v>3295</v>
      </c>
      <c r="G193" s="16">
        <v>0</v>
      </c>
      <c r="H193" s="16">
        <v>0</v>
      </c>
      <c r="I193" s="16">
        <v>0</v>
      </c>
      <c r="J193" s="16">
        <v>3142.5</v>
      </c>
      <c r="K193" s="16">
        <v>1896</v>
      </c>
      <c r="L193" s="16">
        <v>0</v>
      </c>
      <c r="M193" s="16">
        <v>0</v>
      </c>
      <c r="N193" s="16">
        <v>0</v>
      </c>
      <c r="O193" s="16">
        <v>1880</v>
      </c>
      <c r="P193" s="16">
        <v>0</v>
      </c>
      <c r="Q193" s="16">
        <v>1359</v>
      </c>
      <c r="R193" s="16">
        <v>0</v>
      </c>
      <c r="S193" s="16">
        <v>6460</v>
      </c>
      <c r="T193" s="16">
        <v>485824.1</v>
      </c>
      <c r="U193" s="16">
        <v>3682</v>
      </c>
      <c r="V193" s="16">
        <v>2131</v>
      </c>
      <c r="W193" s="16">
        <v>0</v>
      </c>
      <c r="X193" s="16">
        <v>0</v>
      </c>
      <c r="Y193" s="16">
        <v>486522.6</v>
      </c>
      <c r="Z193" s="16">
        <v>6679.5</v>
      </c>
      <c r="AA193" s="16">
        <v>3633</v>
      </c>
      <c r="AB193" s="16">
        <v>1012654.2</v>
      </c>
      <c r="AC193" s="16">
        <v>1012654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6149.5</v>
      </c>
      <c r="D194" s="16">
        <v>0</v>
      </c>
      <c r="E194" s="16">
        <v>0</v>
      </c>
      <c r="F194" s="16">
        <v>3295</v>
      </c>
      <c r="G194" s="16">
        <v>0</v>
      </c>
      <c r="H194" s="16">
        <v>0</v>
      </c>
      <c r="I194" s="16">
        <v>0</v>
      </c>
      <c r="J194" s="16">
        <v>3142.5</v>
      </c>
      <c r="K194" s="16">
        <v>1896</v>
      </c>
      <c r="L194" s="16">
        <v>0</v>
      </c>
      <c r="M194" s="16">
        <v>0</v>
      </c>
      <c r="N194" s="16">
        <v>0</v>
      </c>
      <c r="O194" s="16">
        <v>1880</v>
      </c>
      <c r="P194" s="16">
        <v>0</v>
      </c>
      <c r="Q194" s="16">
        <v>1359</v>
      </c>
      <c r="R194" s="16">
        <v>0</v>
      </c>
      <c r="S194" s="16">
        <v>6460</v>
      </c>
      <c r="T194" s="16">
        <v>485824.1</v>
      </c>
      <c r="U194" s="16">
        <v>3682</v>
      </c>
      <c r="V194" s="16">
        <v>2131</v>
      </c>
      <c r="W194" s="16">
        <v>0</v>
      </c>
      <c r="X194" s="16">
        <v>0</v>
      </c>
      <c r="Y194" s="16">
        <v>486522.6</v>
      </c>
      <c r="Z194" s="16">
        <v>6679.5</v>
      </c>
      <c r="AA194" s="16">
        <v>3633</v>
      </c>
      <c r="AB194" s="16">
        <v>1012654.2</v>
      </c>
      <c r="AC194" s="16">
        <v>1012654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6054.5</v>
      </c>
      <c r="D195" s="16">
        <v>0</v>
      </c>
      <c r="E195" s="16">
        <v>0</v>
      </c>
      <c r="F195" s="16">
        <v>3295</v>
      </c>
      <c r="G195" s="16">
        <v>0</v>
      </c>
      <c r="H195" s="16">
        <v>0</v>
      </c>
      <c r="I195" s="16">
        <v>0</v>
      </c>
      <c r="J195" s="16">
        <v>3142.5</v>
      </c>
      <c r="K195" s="16">
        <v>1896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839</v>
      </c>
      <c r="T195" s="16">
        <v>483418.1</v>
      </c>
      <c r="U195" s="16">
        <v>11534.5</v>
      </c>
      <c r="V195" s="16">
        <v>2131</v>
      </c>
      <c r="W195" s="16">
        <v>0</v>
      </c>
      <c r="X195" s="16">
        <v>0</v>
      </c>
      <c r="Y195" s="16">
        <v>486522.6</v>
      </c>
      <c r="Z195" s="16">
        <v>6679.5</v>
      </c>
      <c r="AA195" s="16">
        <v>3633</v>
      </c>
      <c r="AB195" s="16">
        <v>1009145.7</v>
      </c>
      <c r="AC195" s="16">
        <v>1009146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6149.5</v>
      </c>
      <c r="D196" s="16">
        <v>0</v>
      </c>
      <c r="E196" s="16">
        <v>0</v>
      </c>
      <c r="F196" s="16">
        <v>3295</v>
      </c>
      <c r="G196" s="16">
        <v>0</v>
      </c>
      <c r="H196" s="16">
        <v>0</v>
      </c>
      <c r="I196" s="16">
        <v>0</v>
      </c>
      <c r="J196" s="16">
        <v>3142.5</v>
      </c>
      <c r="K196" s="16">
        <v>1896</v>
      </c>
      <c r="L196" s="16">
        <v>0</v>
      </c>
      <c r="M196" s="16">
        <v>0</v>
      </c>
      <c r="N196" s="16">
        <v>0</v>
      </c>
      <c r="O196" s="16">
        <v>1880</v>
      </c>
      <c r="P196" s="16">
        <v>0</v>
      </c>
      <c r="Q196" s="16">
        <v>1359</v>
      </c>
      <c r="R196" s="16">
        <v>0</v>
      </c>
      <c r="S196" s="16">
        <v>839</v>
      </c>
      <c r="T196" s="16">
        <v>483418.1</v>
      </c>
      <c r="U196" s="16">
        <v>3682</v>
      </c>
      <c r="V196" s="16">
        <v>2131</v>
      </c>
      <c r="W196" s="16">
        <v>0</v>
      </c>
      <c r="X196" s="16">
        <v>0</v>
      </c>
      <c r="Y196" s="16">
        <v>486522.6</v>
      </c>
      <c r="Z196" s="16">
        <v>6679.5</v>
      </c>
      <c r="AA196" s="16">
        <v>7653</v>
      </c>
      <c r="AB196" s="16">
        <v>1008647.2</v>
      </c>
      <c r="AC196" s="16">
        <v>1008647</v>
      </c>
      <c r="AD196" s="16">
        <v>-0.2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6149.5</v>
      </c>
      <c r="D197" s="16">
        <v>2054.5</v>
      </c>
      <c r="E197" s="16">
        <v>0</v>
      </c>
      <c r="F197" s="16">
        <v>3295</v>
      </c>
      <c r="G197" s="16">
        <v>0</v>
      </c>
      <c r="H197" s="16">
        <v>0</v>
      </c>
      <c r="I197" s="16">
        <v>0</v>
      </c>
      <c r="J197" s="16">
        <v>3142.5</v>
      </c>
      <c r="K197" s="16">
        <v>0</v>
      </c>
      <c r="L197" s="16">
        <v>0</v>
      </c>
      <c r="M197" s="16">
        <v>0</v>
      </c>
      <c r="N197" s="16">
        <v>0</v>
      </c>
      <c r="O197" s="16">
        <v>1880</v>
      </c>
      <c r="P197" s="16">
        <v>0</v>
      </c>
      <c r="Q197" s="16">
        <v>1359</v>
      </c>
      <c r="R197" s="16">
        <v>0</v>
      </c>
      <c r="S197" s="16">
        <v>6460</v>
      </c>
      <c r="T197" s="16">
        <v>483418.1</v>
      </c>
      <c r="U197" s="16">
        <v>3682</v>
      </c>
      <c r="V197" s="16">
        <v>0</v>
      </c>
      <c r="W197" s="16">
        <v>0</v>
      </c>
      <c r="X197" s="16">
        <v>0</v>
      </c>
      <c r="Y197" s="16">
        <v>486522.6</v>
      </c>
      <c r="Z197" s="16">
        <v>6679.5</v>
      </c>
      <c r="AA197" s="16">
        <v>3633</v>
      </c>
      <c r="AB197" s="16">
        <v>1008275.7</v>
      </c>
      <c r="AC197" s="16">
        <v>1008276</v>
      </c>
      <c r="AD197" s="16">
        <v>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6149.5</v>
      </c>
      <c r="D198" s="16">
        <v>0</v>
      </c>
      <c r="E198" s="16">
        <v>0</v>
      </c>
      <c r="F198" s="16">
        <v>3295</v>
      </c>
      <c r="G198" s="16">
        <v>0</v>
      </c>
      <c r="H198" s="16">
        <v>0</v>
      </c>
      <c r="I198" s="16">
        <v>0</v>
      </c>
      <c r="J198" s="16">
        <v>3142.5</v>
      </c>
      <c r="K198" s="16">
        <v>1896</v>
      </c>
      <c r="L198" s="16">
        <v>0</v>
      </c>
      <c r="M198" s="16">
        <v>0</v>
      </c>
      <c r="N198" s="16">
        <v>0</v>
      </c>
      <c r="O198" s="16">
        <v>787</v>
      </c>
      <c r="P198" s="16">
        <v>0</v>
      </c>
      <c r="Q198" s="16">
        <v>49</v>
      </c>
      <c r="R198" s="16">
        <v>0</v>
      </c>
      <c r="S198" s="16">
        <v>6460</v>
      </c>
      <c r="T198" s="16">
        <v>483418.1</v>
      </c>
      <c r="U198" s="16">
        <v>4559</v>
      </c>
      <c r="V198" s="16">
        <v>2131</v>
      </c>
      <c r="W198" s="16">
        <v>0</v>
      </c>
      <c r="X198" s="16">
        <v>0</v>
      </c>
      <c r="Y198" s="16">
        <v>486522.6</v>
      </c>
      <c r="Z198" s="16">
        <v>6679.5</v>
      </c>
      <c r="AA198" s="16">
        <v>3633</v>
      </c>
      <c r="AB198" s="16">
        <v>1008722.2</v>
      </c>
      <c r="AC198" s="16">
        <v>1008722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6149.5</v>
      </c>
      <c r="D199" s="16">
        <v>2054.5</v>
      </c>
      <c r="E199" s="16">
        <v>0</v>
      </c>
      <c r="F199" s="16">
        <v>3295</v>
      </c>
      <c r="G199" s="16">
        <v>0</v>
      </c>
      <c r="H199" s="16">
        <v>0</v>
      </c>
      <c r="I199" s="16">
        <v>0</v>
      </c>
      <c r="J199" s="16">
        <v>3142.5</v>
      </c>
      <c r="K199" s="16">
        <v>1896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1359</v>
      </c>
      <c r="R199" s="16">
        <v>0</v>
      </c>
      <c r="S199" s="16">
        <v>6418</v>
      </c>
      <c r="T199" s="16">
        <v>483418.1</v>
      </c>
      <c r="U199" s="16">
        <v>11235.5</v>
      </c>
      <c r="V199" s="16">
        <v>2131</v>
      </c>
      <c r="W199" s="16">
        <v>0</v>
      </c>
      <c r="X199" s="16">
        <v>0</v>
      </c>
      <c r="Y199" s="16">
        <v>486522.6</v>
      </c>
      <c r="Z199" s="16">
        <v>6679.5</v>
      </c>
      <c r="AA199" s="16">
        <v>3633</v>
      </c>
      <c r="AB199" s="16">
        <v>1017934.2</v>
      </c>
      <c r="AC199" s="16">
        <v>1018056</v>
      </c>
      <c r="AD199" s="16">
        <v>121.8</v>
      </c>
      <c r="AE199" s="16">
        <v>0.01</v>
      </c>
    </row>
    <row r="200" spans="1:31" ht="15.75" thickBot="1" x14ac:dyDescent="0.3">
      <c r="A200" s="15" t="s">
        <v>108</v>
      </c>
      <c r="B200" s="16">
        <v>0</v>
      </c>
      <c r="C200" s="16">
        <v>6147.5</v>
      </c>
      <c r="D200" s="16">
        <v>0</v>
      </c>
      <c r="E200" s="16">
        <v>0</v>
      </c>
      <c r="F200" s="16">
        <v>3295</v>
      </c>
      <c r="G200" s="16">
        <v>0</v>
      </c>
      <c r="H200" s="16">
        <v>0</v>
      </c>
      <c r="I200" s="16">
        <v>0</v>
      </c>
      <c r="J200" s="16">
        <v>3142.5</v>
      </c>
      <c r="K200" s="16">
        <v>1896</v>
      </c>
      <c r="L200" s="16">
        <v>0</v>
      </c>
      <c r="M200" s="16">
        <v>0</v>
      </c>
      <c r="N200" s="16">
        <v>0</v>
      </c>
      <c r="O200" s="16">
        <v>1880</v>
      </c>
      <c r="P200" s="16">
        <v>0</v>
      </c>
      <c r="Q200" s="16">
        <v>0</v>
      </c>
      <c r="R200" s="16">
        <v>0</v>
      </c>
      <c r="S200" s="16">
        <v>6460</v>
      </c>
      <c r="T200" s="16">
        <v>483418.1</v>
      </c>
      <c r="U200" s="16">
        <v>5353</v>
      </c>
      <c r="V200" s="16">
        <v>2131</v>
      </c>
      <c r="W200" s="16">
        <v>0</v>
      </c>
      <c r="X200" s="16">
        <v>0</v>
      </c>
      <c r="Y200" s="16">
        <v>486522.6</v>
      </c>
      <c r="Z200" s="16">
        <v>6679.5</v>
      </c>
      <c r="AA200" s="16">
        <v>2947</v>
      </c>
      <c r="AB200" s="16">
        <v>1009872.2</v>
      </c>
      <c r="AC200" s="16">
        <v>1009885</v>
      </c>
      <c r="AD200" s="16">
        <v>12.8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2054.5</v>
      </c>
      <c r="E201" s="16">
        <v>0</v>
      </c>
      <c r="F201" s="16">
        <v>3295</v>
      </c>
      <c r="G201" s="16">
        <v>0</v>
      </c>
      <c r="H201" s="16">
        <v>0</v>
      </c>
      <c r="I201" s="16">
        <v>0</v>
      </c>
      <c r="J201" s="16">
        <v>3142.5</v>
      </c>
      <c r="K201" s="16">
        <v>1896</v>
      </c>
      <c r="L201" s="16">
        <v>0</v>
      </c>
      <c r="M201" s="16">
        <v>0</v>
      </c>
      <c r="N201" s="16">
        <v>0</v>
      </c>
      <c r="O201" s="16">
        <v>1880</v>
      </c>
      <c r="P201" s="16">
        <v>0</v>
      </c>
      <c r="Q201" s="16">
        <v>0</v>
      </c>
      <c r="R201" s="16">
        <v>0</v>
      </c>
      <c r="S201" s="16">
        <v>6460</v>
      </c>
      <c r="T201" s="16">
        <v>483418.1</v>
      </c>
      <c r="U201" s="16">
        <v>4559</v>
      </c>
      <c r="V201" s="16">
        <v>2131</v>
      </c>
      <c r="W201" s="16">
        <v>0</v>
      </c>
      <c r="X201" s="16">
        <v>0</v>
      </c>
      <c r="Y201" s="16">
        <v>486522.6</v>
      </c>
      <c r="Z201" s="16">
        <v>6679.5</v>
      </c>
      <c r="AA201" s="16">
        <v>7653</v>
      </c>
      <c r="AB201" s="16">
        <v>1009691.2</v>
      </c>
      <c r="AC201" s="16">
        <v>1009691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6054.5</v>
      </c>
      <c r="D202" s="16">
        <v>0</v>
      </c>
      <c r="E202" s="16">
        <v>0</v>
      </c>
      <c r="F202" s="16">
        <v>3295</v>
      </c>
      <c r="G202" s="16">
        <v>0</v>
      </c>
      <c r="H202" s="16">
        <v>0</v>
      </c>
      <c r="I202" s="16">
        <v>0</v>
      </c>
      <c r="J202" s="16">
        <v>3142.5</v>
      </c>
      <c r="K202" s="16">
        <v>1896</v>
      </c>
      <c r="L202" s="16">
        <v>0</v>
      </c>
      <c r="M202" s="16">
        <v>0</v>
      </c>
      <c r="N202" s="16">
        <v>0</v>
      </c>
      <c r="O202" s="16">
        <v>787</v>
      </c>
      <c r="P202" s="16">
        <v>0</v>
      </c>
      <c r="Q202" s="16">
        <v>0</v>
      </c>
      <c r="R202" s="16">
        <v>0</v>
      </c>
      <c r="S202" s="16">
        <v>6460</v>
      </c>
      <c r="T202" s="16">
        <v>483418.1</v>
      </c>
      <c r="U202" s="16">
        <v>9569.5</v>
      </c>
      <c r="V202" s="16">
        <v>2131</v>
      </c>
      <c r="W202" s="16">
        <v>0</v>
      </c>
      <c r="X202" s="16">
        <v>0</v>
      </c>
      <c r="Y202" s="16">
        <v>486522.6</v>
      </c>
      <c r="Z202" s="16">
        <v>6679.5</v>
      </c>
      <c r="AA202" s="16">
        <v>3633</v>
      </c>
      <c r="AB202" s="16">
        <v>1013588.7</v>
      </c>
      <c r="AC202" s="16">
        <v>1013589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6149.5</v>
      </c>
      <c r="D203" s="16">
        <v>0</v>
      </c>
      <c r="E203" s="16">
        <v>0</v>
      </c>
      <c r="F203" s="16">
        <v>3632</v>
      </c>
      <c r="G203" s="16">
        <v>0</v>
      </c>
      <c r="H203" s="16">
        <v>0</v>
      </c>
      <c r="I203" s="16">
        <v>0</v>
      </c>
      <c r="J203" s="16">
        <v>3142.5</v>
      </c>
      <c r="K203" s="16">
        <v>1896</v>
      </c>
      <c r="L203" s="16">
        <v>0</v>
      </c>
      <c r="M203" s="16">
        <v>0</v>
      </c>
      <c r="N203" s="16">
        <v>0</v>
      </c>
      <c r="O203" s="16">
        <v>1880</v>
      </c>
      <c r="P203" s="16">
        <v>0</v>
      </c>
      <c r="Q203" s="16">
        <v>1359</v>
      </c>
      <c r="R203" s="16">
        <v>0</v>
      </c>
      <c r="S203" s="16">
        <v>6418</v>
      </c>
      <c r="T203" s="16">
        <v>485824.1</v>
      </c>
      <c r="U203" s="16">
        <v>4559</v>
      </c>
      <c r="V203" s="16">
        <v>2131</v>
      </c>
      <c r="W203" s="16">
        <v>0</v>
      </c>
      <c r="X203" s="16">
        <v>0</v>
      </c>
      <c r="Y203" s="16">
        <v>486522.6</v>
      </c>
      <c r="Z203" s="16">
        <v>6679.5</v>
      </c>
      <c r="AA203" s="16">
        <v>3633</v>
      </c>
      <c r="AB203" s="16">
        <v>1013826.2</v>
      </c>
      <c r="AC203" s="16">
        <v>1013826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6149.5</v>
      </c>
      <c r="D204" s="16">
        <v>0</v>
      </c>
      <c r="E204" s="16">
        <v>0</v>
      </c>
      <c r="F204" s="16">
        <v>3295</v>
      </c>
      <c r="G204" s="16">
        <v>0</v>
      </c>
      <c r="H204" s="16">
        <v>0</v>
      </c>
      <c r="I204" s="16">
        <v>0</v>
      </c>
      <c r="J204" s="16">
        <v>3142.5</v>
      </c>
      <c r="K204" s="16">
        <v>1896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1359</v>
      </c>
      <c r="R204" s="16">
        <v>0</v>
      </c>
      <c r="S204" s="16">
        <v>0</v>
      </c>
      <c r="T204" s="16">
        <v>483418.1</v>
      </c>
      <c r="U204" s="16">
        <v>11235.5</v>
      </c>
      <c r="V204" s="16">
        <v>2131</v>
      </c>
      <c r="W204" s="16">
        <v>0</v>
      </c>
      <c r="X204" s="16">
        <v>0</v>
      </c>
      <c r="Y204" s="16">
        <v>486522.6</v>
      </c>
      <c r="Z204" s="16">
        <v>6679.5</v>
      </c>
      <c r="AA204" s="16">
        <v>2947</v>
      </c>
      <c r="AB204" s="16">
        <v>1008775.7</v>
      </c>
      <c r="AC204" s="16">
        <v>1008776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6054.5</v>
      </c>
      <c r="D205" s="16">
        <v>2054.5</v>
      </c>
      <c r="E205" s="16">
        <v>0</v>
      </c>
      <c r="F205" s="16">
        <v>3295</v>
      </c>
      <c r="G205" s="16">
        <v>0</v>
      </c>
      <c r="H205" s="16">
        <v>0</v>
      </c>
      <c r="I205" s="16">
        <v>0</v>
      </c>
      <c r="J205" s="16">
        <v>3142.5</v>
      </c>
      <c r="K205" s="16">
        <v>1896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6418</v>
      </c>
      <c r="T205" s="16">
        <v>483418.1</v>
      </c>
      <c r="U205" s="16">
        <v>4559</v>
      </c>
      <c r="V205" s="16">
        <v>2131</v>
      </c>
      <c r="W205" s="16">
        <v>0</v>
      </c>
      <c r="X205" s="16">
        <v>0</v>
      </c>
      <c r="Y205" s="16">
        <v>486522.6</v>
      </c>
      <c r="Z205" s="16">
        <v>6679.5</v>
      </c>
      <c r="AA205" s="16">
        <v>2947</v>
      </c>
      <c r="AB205" s="16">
        <v>1009117.7</v>
      </c>
      <c r="AC205" s="16">
        <v>1009118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6149.5</v>
      </c>
      <c r="D206" s="16">
        <v>0</v>
      </c>
      <c r="E206" s="16">
        <v>0</v>
      </c>
      <c r="F206" s="16">
        <v>3295</v>
      </c>
      <c r="G206" s="16">
        <v>0</v>
      </c>
      <c r="H206" s="16">
        <v>0</v>
      </c>
      <c r="I206" s="16">
        <v>0</v>
      </c>
      <c r="J206" s="16">
        <v>3142.5</v>
      </c>
      <c r="K206" s="16">
        <v>1896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1359</v>
      </c>
      <c r="R206" s="16">
        <v>0</v>
      </c>
      <c r="S206" s="16">
        <v>6418</v>
      </c>
      <c r="T206" s="16">
        <v>485824.1</v>
      </c>
      <c r="U206" s="16">
        <v>4559</v>
      </c>
      <c r="V206" s="16">
        <v>2131</v>
      </c>
      <c r="W206" s="16">
        <v>0</v>
      </c>
      <c r="X206" s="16">
        <v>0</v>
      </c>
      <c r="Y206" s="16">
        <v>486522.6</v>
      </c>
      <c r="Z206" s="16">
        <v>6679.5</v>
      </c>
      <c r="AA206" s="16">
        <v>2947</v>
      </c>
      <c r="AB206" s="16">
        <v>1010923.2</v>
      </c>
      <c r="AC206" s="16">
        <v>1010923</v>
      </c>
      <c r="AD206" s="16">
        <v>-0.2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6149.5</v>
      </c>
      <c r="D207" s="16">
        <v>0</v>
      </c>
      <c r="E207" s="16">
        <v>0</v>
      </c>
      <c r="F207" s="16">
        <v>3295</v>
      </c>
      <c r="G207" s="16">
        <v>0</v>
      </c>
      <c r="H207" s="16">
        <v>0</v>
      </c>
      <c r="I207" s="16">
        <v>0</v>
      </c>
      <c r="J207" s="16">
        <v>3142.5</v>
      </c>
      <c r="K207" s="16">
        <v>1896</v>
      </c>
      <c r="L207" s="16">
        <v>0</v>
      </c>
      <c r="M207" s="16">
        <v>0</v>
      </c>
      <c r="N207" s="16">
        <v>0</v>
      </c>
      <c r="O207" s="16">
        <v>787</v>
      </c>
      <c r="P207" s="16">
        <v>0</v>
      </c>
      <c r="Q207" s="16">
        <v>1359</v>
      </c>
      <c r="R207" s="16">
        <v>0</v>
      </c>
      <c r="S207" s="16">
        <v>6460</v>
      </c>
      <c r="T207" s="16">
        <v>483418.1</v>
      </c>
      <c r="U207" s="16">
        <v>5353</v>
      </c>
      <c r="V207" s="16">
        <v>2131</v>
      </c>
      <c r="W207" s="16">
        <v>0</v>
      </c>
      <c r="X207" s="16">
        <v>0</v>
      </c>
      <c r="Y207" s="16">
        <v>486522.6</v>
      </c>
      <c r="Z207" s="16">
        <v>6679.5</v>
      </c>
      <c r="AA207" s="16">
        <v>3633</v>
      </c>
      <c r="AB207" s="16">
        <v>1010826.2</v>
      </c>
      <c r="AC207" s="16">
        <v>1011019</v>
      </c>
      <c r="AD207" s="16">
        <v>192.8</v>
      </c>
      <c r="AE207" s="16">
        <v>0.02</v>
      </c>
    </row>
    <row r="208" spans="1:31" ht="15.75" thickBot="1" x14ac:dyDescent="0.3">
      <c r="A208" s="15" t="s">
        <v>116</v>
      </c>
      <c r="B208" s="16">
        <v>0</v>
      </c>
      <c r="C208" s="16">
        <v>6149.5</v>
      </c>
      <c r="D208" s="16">
        <v>0</v>
      </c>
      <c r="E208" s="16">
        <v>0</v>
      </c>
      <c r="F208" s="16">
        <v>3295</v>
      </c>
      <c r="G208" s="16">
        <v>0</v>
      </c>
      <c r="H208" s="16">
        <v>0</v>
      </c>
      <c r="I208" s="16">
        <v>0</v>
      </c>
      <c r="J208" s="16">
        <v>3142.5</v>
      </c>
      <c r="K208" s="16">
        <v>1896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6104</v>
      </c>
      <c r="S208" s="16">
        <v>6460</v>
      </c>
      <c r="T208" s="16">
        <v>483418.1</v>
      </c>
      <c r="U208" s="16">
        <v>0</v>
      </c>
      <c r="V208" s="16">
        <v>2131</v>
      </c>
      <c r="W208" s="16">
        <v>0</v>
      </c>
      <c r="X208" s="16">
        <v>0</v>
      </c>
      <c r="Y208" s="16">
        <v>486522.6</v>
      </c>
      <c r="Z208" s="16">
        <v>6679.5</v>
      </c>
      <c r="AA208" s="16">
        <v>3633</v>
      </c>
      <c r="AB208" s="16">
        <v>1009431.2</v>
      </c>
      <c r="AC208" s="16">
        <v>1009431</v>
      </c>
      <c r="AD208" s="16">
        <v>-0.2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6149.5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3142.5</v>
      </c>
      <c r="K209" s="16">
        <v>1896</v>
      </c>
      <c r="L209" s="16">
        <v>0</v>
      </c>
      <c r="M209" s="16">
        <v>0</v>
      </c>
      <c r="N209" s="16">
        <v>0</v>
      </c>
      <c r="O209" s="16">
        <v>787</v>
      </c>
      <c r="P209" s="16">
        <v>0</v>
      </c>
      <c r="Q209" s="16">
        <v>1359</v>
      </c>
      <c r="R209" s="16">
        <v>0</v>
      </c>
      <c r="S209" s="16">
        <v>6418</v>
      </c>
      <c r="T209" s="16">
        <v>483418.1</v>
      </c>
      <c r="U209" s="16">
        <v>11235.5</v>
      </c>
      <c r="V209" s="16">
        <v>2131</v>
      </c>
      <c r="W209" s="16">
        <v>0</v>
      </c>
      <c r="X209" s="16">
        <v>0</v>
      </c>
      <c r="Y209" s="16">
        <v>486522.6</v>
      </c>
      <c r="Z209" s="16">
        <v>6679.5</v>
      </c>
      <c r="AA209" s="16">
        <v>0</v>
      </c>
      <c r="AB209" s="16">
        <v>1009738.7</v>
      </c>
      <c r="AC209" s="16">
        <v>1009739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6054.5</v>
      </c>
      <c r="D210" s="16">
        <v>0</v>
      </c>
      <c r="E210" s="16">
        <v>0</v>
      </c>
      <c r="F210" s="16">
        <v>3295</v>
      </c>
      <c r="G210" s="16">
        <v>0</v>
      </c>
      <c r="H210" s="16">
        <v>0</v>
      </c>
      <c r="I210" s="16">
        <v>0</v>
      </c>
      <c r="J210" s="16">
        <v>3142.5</v>
      </c>
      <c r="K210" s="16">
        <v>1896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1359</v>
      </c>
      <c r="R210" s="16">
        <v>0</v>
      </c>
      <c r="S210" s="16">
        <v>839</v>
      </c>
      <c r="T210" s="16">
        <v>483418.1</v>
      </c>
      <c r="U210" s="16">
        <v>9569.5</v>
      </c>
      <c r="V210" s="16">
        <v>2131</v>
      </c>
      <c r="W210" s="16">
        <v>0</v>
      </c>
      <c r="X210" s="16">
        <v>0</v>
      </c>
      <c r="Y210" s="16">
        <v>486522.6</v>
      </c>
      <c r="Z210" s="16">
        <v>6679.5</v>
      </c>
      <c r="AA210" s="16">
        <v>2947</v>
      </c>
      <c r="AB210" s="16">
        <v>1007853.7</v>
      </c>
      <c r="AC210" s="16">
        <v>1007854</v>
      </c>
      <c r="AD210" s="16">
        <v>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6149.5</v>
      </c>
      <c r="D211" s="16">
        <v>0</v>
      </c>
      <c r="E211" s="16">
        <v>0</v>
      </c>
      <c r="F211" s="16">
        <v>3295</v>
      </c>
      <c r="G211" s="16">
        <v>0</v>
      </c>
      <c r="H211" s="16">
        <v>0</v>
      </c>
      <c r="I211" s="16">
        <v>0</v>
      </c>
      <c r="J211" s="16">
        <v>3142.5</v>
      </c>
      <c r="K211" s="16">
        <v>1896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1359</v>
      </c>
      <c r="R211" s="16">
        <v>0</v>
      </c>
      <c r="S211" s="16">
        <v>6460</v>
      </c>
      <c r="T211" s="16">
        <v>483418.1</v>
      </c>
      <c r="U211" s="16">
        <v>4559</v>
      </c>
      <c r="V211" s="16">
        <v>2131</v>
      </c>
      <c r="W211" s="16">
        <v>0</v>
      </c>
      <c r="X211" s="16">
        <v>0</v>
      </c>
      <c r="Y211" s="16">
        <v>486522.6</v>
      </c>
      <c r="Z211" s="16">
        <v>6679.5</v>
      </c>
      <c r="AA211" s="16">
        <v>3633</v>
      </c>
      <c r="AB211" s="16">
        <v>1009245.2</v>
      </c>
      <c r="AC211" s="16">
        <v>1009245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6149.5</v>
      </c>
      <c r="D212" s="16">
        <v>2054.5</v>
      </c>
      <c r="E212" s="16">
        <v>0</v>
      </c>
      <c r="F212" s="16">
        <v>3295</v>
      </c>
      <c r="G212" s="16">
        <v>0</v>
      </c>
      <c r="H212" s="16">
        <v>0</v>
      </c>
      <c r="I212" s="16">
        <v>0</v>
      </c>
      <c r="J212" s="16">
        <v>3142.5</v>
      </c>
      <c r="K212" s="16">
        <v>1896</v>
      </c>
      <c r="L212" s="16">
        <v>0</v>
      </c>
      <c r="M212" s="16">
        <v>0</v>
      </c>
      <c r="N212" s="16">
        <v>0</v>
      </c>
      <c r="O212" s="16">
        <v>787</v>
      </c>
      <c r="P212" s="16">
        <v>0</v>
      </c>
      <c r="Q212" s="16">
        <v>1359</v>
      </c>
      <c r="R212" s="16">
        <v>0</v>
      </c>
      <c r="S212" s="16">
        <v>6460</v>
      </c>
      <c r="T212" s="16">
        <v>483418.1</v>
      </c>
      <c r="U212" s="16">
        <v>4559</v>
      </c>
      <c r="V212" s="16">
        <v>2131</v>
      </c>
      <c r="W212" s="16">
        <v>0</v>
      </c>
      <c r="X212" s="16">
        <v>0</v>
      </c>
      <c r="Y212" s="16">
        <v>486522.6</v>
      </c>
      <c r="Z212" s="16">
        <v>6679.5</v>
      </c>
      <c r="AA212" s="16">
        <v>3633</v>
      </c>
      <c r="AB212" s="16">
        <v>1012086.7</v>
      </c>
      <c r="AC212" s="16">
        <v>1011772</v>
      </c>
      <c r="AD212" s="16">
        <v>-314.7</v>
      </c>
      <c r="AE212" s="16">
        <v>-0.03</v>
      </c>
    </row>
    <row r="213" spans="1:31" ht="15.75" thickBot="1" x14ac:dyDescent="0.3">
      <c r="A213" s="15" t="s">
        <v>121</v>
      </c>
      <c r="B213" s="16">
        <v>0</v>
      </c>
      <c r="C213" s="16">
        <v>6054.5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1896</v>
      </c>
      <c r="L213" s="16">
        <v>0</v>
      </c>
      <c r="M213" s="16">
        <v>0</v>
      </c>
      <c r="N213" s="16">
        <v>0</v>
      </c>
      <c r="O213" s="16">
        <v>1880</v>
      </c>
      <c r="P213" s="16">
        <v>0</v>
      </c>
      <c r="Q213" s="16">
        <v>0</v>
      </c>
      <c r="R213" s="16">
        <v>6104</v>
      </c>
      <c r="S213" s="16">
        <v>6418</v>
      </c>
      <c r="T213" s="16">
        <v>483418.1</v>
      </c>
      <c r="U213" s="16">
        <v>9569.5</v>
      </c>
      <c r="V213" s="16">
        <v>2131</v>
      </c>
      <c r="W213" s="16">
        <v>0</v>
      </c>
      <c r="X213" s="16">
        <v>0</v>
      </c>
      <c r="Y213" s="16">
        <v>486522.6</v>
      </c>
      <c r="Z213" s="16">
        <v>0</v>
      </c>
      <c r="AA213" s="16">
        <v>2947</v>
      </c>
      <c r="AB213" s="16">
        <v>1006940.7</v>
      </c>
      <c r="AC213" s="16">
        <v>1006941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2054.5</v>
      </c>
      <c r="E214" s="16">
        <v>0</v>
      </c>
      <c r="F214" s="16">
        <v>3295</v>
      </c>
      <c r="G214" s="16">
        <v>0</v>
      </c>
      <c r="H214" s="16">
        <v>0</v>
      </c>
      <c r="I214" s="16">
        <v>0</v>
      </c>
      <c r="J214" s="16">
        <v>3142.5</v>
      </c>
      <c r="K214" s="16">
        <v>1896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6104</v>
      </c>
      <c r="S214" s="16">
        <v>6460</v>
      </c>
      <c r="T214" s="16">
        <v>483418.1</v>
      </c>
      <c r="U214" s="16">
        <v>5353</v>
      </c>
      <c r="V214" s="16">
        <v>2131</v>
      </c>
      <c r="W214" s="16">
        <v>0</v>
      </c>
      <c r="X214" s="16">
        <v>0</v>
      </c>
      <c r="Y214" s="16">
        <v>486522.6</v>
      </c>
      <c r="Z214" s="16">
        <v>6679.5</v>
      </c>
      <c r="AA214" s="16">
        <v>2947</v>
      </c>
      <c r="AB214" s="16">
        <v>1010003.2</v>
      </c>
      <c r="AC214" s="16">
        <v>1010003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6147.5</v>
      </c>
      <c r="D215" s="16">
        <v>0</v>
      </c>
      <c r="E215" s="16">
        <v>0</v>
      </c>
      <c r="F215" s="16">
        <v>3295</v>
      </c>
      <c r="G215" s="16">
        <v>0</v>
      </c>
      <c r="H215" s="16">
        <v>0</v>
      </c>
      <c r="I215" s="16">
        <v>0</v>
      </c>
      <c r="J215" s="16">
        <v>3142.5</v>
      </c>
      <c r="K215" s="16">
        <v>1896</v>
      </c>
      <c r="L215" s="16">
        <v>0</v>
      </c>
      <c r="M215" s="16">
        <v>0</v>
      </c>
      <c r="N215" s="16">
        <v>0</v>
      </c>
      <c r="O215" s="16">
        <v>1880</v>
      </c>
      <c r="P215" s="16">
        <v>0</v>
      </c>
      <c r="Q215" s="16">
        <v>0</v>
      </c>
      <c r="R215" s="16">
        <v>0</v>
      </c>
      <c r="S215" s="16">
        <v>6460</v>
      </c>
      <c r="T215" s="16">
        <v>483418.1</v>
      </c>
      <c r="U215" s="16">
        <v>5353</v>
      </c>
      <c r="V215" s="16">
        <v>2131</v>
      </c>
      <c r="W215" s="16">
        <v>0</v>
      </c>
      <c r="X215" s="16">
        <v>0</v>
      </c>
      <c r="Y215" s="16">
        <v>486522.6</v>
      </c>
      <c r="Z215" s="16">
        <v>6679.5</v>
      </c>
      <c r="AA215" s="16">
        <v>2947</v>
      </c>
      <c r="AB215" s="16">
        <v>1009872.2</v>
      </c>
      <c r="AC215" s="16">
        <v>1009859</v>
      </c>
      <c r="AD215" s="16">
        <v>-13.2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2852</v>
      </c>
      <c r="D216" s="16">
        <v>2054.5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3142.5</v>
      </c>
      <c r="K216" s="16">
        <v>1896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1359</v>
      </c>
      <c r="R216" s="16">
        <v>0</v>
      </c>
      <c r="S216" s="16">
        <v>0</v>
      </c>
      <c r="T216" s="16">
        <v>483418.1</v>
      </c>
      <c r="U216" s="16">
        <v>9569.5</v>
      </c>
      <c r="V216" s="16">
        <v>2131</v>
      </c>
      <c r="W216" s="16">
        <v>0</v>
      </c>
      <c r="X216" s="16">
        <v>0</v>
      </c>
      <c r="Y216" s="16">
        <v>486522.6</v>
      </c>
      <c r="Z216" s="16">
        <v>12830.5</v>
      </c>
      <c r="AA216" s="16">
        <v>3633</v>
      </c>
      <c r="AB216" s="16">
        <v>1009408.7</v>
      </c>
      <c r="AC216" s="16">
        <v>1009409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6054.5</v>
      </c>
      <c r="D217" s="16">
        <v>0</v>
      </c>
      <c r="E217" s="16">
        <v>0</v>
      </c>
      <c r="F217" s="16">
        <v>3295</v>
      </c>
      <c r="G217" s="16">
        <v>0</v>
      </c>
      <c r="H217" s="16">
        <v>0</v>
      </c>
      <c r="I217" s="16">
        <v>0</v>
      </c>
      <c r="J217" s="16">
        <v>3142.5</v>
      </c>
      <c r="K217" s="16">
        <v>1896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1359</v>
      </c>
      <c r="R217" s="16">
        <v>0</v>
      </c>
      <c r="S217" s="16">
        <v>839</v>
      </c>
      <c r="T217" s="16">
        <v>483418.1</v>
      </c>
      <c r="U217" s="16">
        <v>11235.5</v>
      </c>
      <c r="V217" s="16">
        <v>2131</v>
      </c>
      <c r="W217" s="16">
        <v>0</v>
      </c>
      <c r="X217" s="16">
        <v>0</v>
      </c>
      <c r="Y217" s="16">
        <v>486522.6</v>
      </c>
      <c r="Z217" s="16">
        <v>6679.5</v>
      </c>
      <c r="AA217" s="16">
        <v>2947</v>
      </c>
      <c r="AB217" s="16">
        <v>1009519.7</v>
      </c>
      <c r="AC217" s="16">
        <v>1009520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6149.5</v>
      </c>
      <c r="D218" s="16">
        <v>0</v>
      </c>
      <c r="E218" s="16">
        <v>0</v>
      </c>
      <c r="F218" s="16">
        <v>3295</v>
      </c>
      <c r="G218" s="16">
        <v>0</v>
      </c>
      <c r="H218" s="16">
        <v>0</v>
      </c>
      <c r="I218" s="16">
        <v>0</v>
      </c>
      <c r="J218" s="16">
        <v>3142.5</v>
      </c>
      <c r="K218" s="16">
        <v>1896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1359</v>
      </c>
      <c r="R218" s="16">
        <v>0</v>
      </c>
      <c r="S218" s="16">
        <v>6418</v>
      </c>
      <c r="T218" s="16">
        <v>483418.1</v>
      </c>
      <c r="U218" s="16">
        <v>9569.5</v>
      </c>
      <c r="V218" s="16">
        <v>2131</v>
      </c>
      <c r="W218" s="16">
        <v>0</v>
      </c>
      <c r="X218" s="16">
        <v>0</v>
      </c>
      <c r="Y218" s="16">
        <v>486522.6</v>
      </c>
      <c r="Z218" s="16">
        <v>6679.5</v>
      </c>
      <c r="AA218" s="16">
        <v>3633</v>
      </c>
      <c r="AB218" s="16">
        <v>1014213.7</v>
      </c>
      <c r="AC218" s="16">
        <v>1014214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6149.5</v>
      </c>
      <c r="D219" s="16">
        <v>0</v>
      </c>
      <c r="E219" s="16">
        <v>0</v>
      </c>
      <c r="F219" s="16">
        <v>3295</v>
      </c>
      <c r="G219" s="16">
        <v>0</v>
      </c>
      <c r="H219" s="16">
        <v>0</v>
      </c>
      <c r="I219" s="16">
        <v>0</v>
      </c>
      <c r="J219" s="16">
        <v>3142.5</v>
      </c>
      <c r="K219" s="16">
        <v>1896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1359</v>
      </c>
      <c r="R219" s="16">
        <v>0</v>
      </c>
      <c r="S219" s="16">
        <v>3179</v>
      </c>
      <c r="T219" s="16">
        <v>483418.1</v>
      </c>
      <c r="U219" s="16">
        <v>9569.5</v>
      </c>
      <c r="V219" s="16">
        <v>2131</v>
      </c>
      <c r="W219" s="16">
        <v>0</v>
      </c>
      <c r="X219" s="16">
        <v>0</v>
      </c>
      <c r="Y219" s="16">
        <v>486522.6</v>
      </c>
      <c r="Z219" s="16">
        <v>6679.5</v>
      </c>
      <c r="AA219" s="16">
        <v>3633</v>
      </c>
      <c r="AB219" s="16">
        <v>1010974.7</v>
      </c>
      <c r="AC219" s="16">
        <v>1010975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6149.5</v>
      </c>
      <c r="D220" s="16">
        <v>0</v>
      </c>
      <c r="E220" s="16">
        <v>0</v>
      </c>
      <c r="F220" s="16">
        <v>3295</v>
      </c>
      <c r="G220" s="16">
        <v>0</v>
      </c>
      <c r="H220" s="16">
        <v>0</v>
      </c>
      <c r="I220" s="16">
        <v>0</v>
      </c>
      <c r="J220" s="16">
        <v>3142.5</v>
      </c>
      <c r="K220" s="16">
        <v>1896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1359</v>
      </c>
      <c r="R220" s="16">
        <v>0</v>
      </c>
      <c r="S220" s="16">
        <v>6460</v>
      </c>
      <c r="T220" s="16">
        <v>483418.1</v>
      </c>
      <c r="U220" s="16">
        <v>5353</v>
      </c>
      <c r="V220" s="16">
        <v>2131</v>
      </c>
      <c r="W220" s="16">
        <v>0</v>
      </c>
      <c r="X220" s="16">
        <v>0</v>
      </c>
      <c r="Y220" s="16">
        <v>486522.6</v>
      </c>
      <c r="Z220" s="16">
        <v>6679.5</v>
      </c>
      <c r="AA220" s="16">
        <v>3633</v>
      </c>
      <c r="AB220" s="16">
        <v>1010039.2</v>
      </c>
      <c r="AC220" s="16">
        <v>1010039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6149.5</v>
      </c>
      <c r="D221" s="16">
        <v>0</v>
      </c>
      <c r="E221" s="16">
        <v>0</v>
      </c>
      <c r="F221" s="16">
        <v>3295</v>
      </c>
      <c r="G221" s="16">
        <v>0</v>
      </c>
      <c r="H221" s="16">
        <v>0</v>
      </c>
      <c r="I221" s="16">
        <v>0</v>
      </c>
      <c r="J221" s="16">
        <v>3142.5</v>
      </c>
      <c r="K221" s="16">
        <v>1896</v>
      </c>
      <c r="L221" s="16">
        <v>0</v>
      </c>
      <c r="M221" s="16">
        <v>0</v>
      </c>
      <c r="N221" s="16">
        <v>0</v>
      </c>
      <c r="O221" s="16">
        <v>1880</v>
      </c>
      <c r="P221" s="16">
        <v>0</v>
      </c>
      <c r="Q221" s="16">
        <v>1359</v>
      </c>
      <c r="R221" s="16">
        <v>0</v>
      </c>
      <c r="S221" s="16">
        <v>6460</v>
      </c>
      <c r="T221" s="16">
        <v>483418.1</v>
      </c>
      <c r="U221" s="16">
        <v>4559</v>
      </c>
      <c r="V221" s="16">
        <v>2131</v>
      </c>
      <c r="W221" s="16">
        <v>0</v>
      </c>
      <c r="X221" s="16">
        <v>0</v>
      </c>
      <c r="Y221" s="16">
        <v>486522.6</v>
      </c>
      <c r="Z221" s="16">
        <v>6679.5</v>
      </c>
      <c r="AA221" s="16">
        <v>3633</v>
      </c>
      <c r="AB221" s="16">
        <v>1011125.2</v>
      </c>
      <c r="AC221" s="16">
        <v>1011125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1039173.2</v>
      </c>
    </row>
    <row r="224" spans="1:31" ht="21.75" thickBot="1" x14ac:dyDescent="0.3">
      <c r="A224" s="17" t="s">
        <v>168</v>
      </c>
      <c r="B224" s="18">
        <v>969940.7</v>
      </c>
    </row>
    <row r="225" spans="1:29" ht="21.75" thickBot="1" x14ac:dyDescent="0.3">
      <c r="A225" s="17" t="s">
        <v>169</v>
      </c>
      <c r="B225" s="18">
        <v>29305107.300000001</v>
      </c>
    </row>
    <row r="226" spans="1:29" ht="21.75" thickBot="1" x14ac:dyDescent="0.3">
      <c r="A226" s="17" t="s">
        <v>170</v>
      </c>
      <c r="B226" s="18">
        <v>29305108</v>
      </c>
    </row>
    <row r="227" spans="1:29" ht="32.25" thickBot="1" x14ac:dyDescent="0.3">
      <c r="A227" s="17" t="s">
        <v>171</v>
      </c>
      <c r="B227" s="18">
        <v>-0.7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226</v>
      </c>
    </row>
    <row r="236" spans="1:29" x14ac:dyDescent="0.25">
      <c r="AB236" s="21" t="s">
        <v>177</v>
      </c>
      <c r="AC236" s="21">
        <f>CORREL(AC193:AC221,AB193:AB221)</f>
        <v>0.99949586177131067</v>
      </c>
    </row>
  </sheetData>
  <hyperlinks>
    <hyperlink ref="A232" r:id="rId1" display="https://miau.my-x.hu/myx-free/coco/test/999298720220213204905.html" xr:uid="{C1317D67-E1BD-4C96-8C3F-2DE5F0FBF49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A190" zoomScale="60" zoomScaleNormal="60" workbookViewId="0">
      <selection activeCell="AD209" sqref="AD209"/>
    </sheetView>
  </sheetViews>
  <sheetFormatPr defaultRowHeight="15" x14ac:dyDescent="0.25"/>
  <cols>
    <col min="4" max="4" width="10.28515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Nukleáris medicina (izotóp-diagnosztika és 
-terápia)</v>
      </c>
      <c r="AD1" t="str">
        <f>'2015'!AD1</f>
        <v>Fizioterápia</v>
      </c>
      <c r="AE1" t="str">
        <f>'2015'!AE1</f>
        <v>Patológia és kórszövettan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184266.99999999968</v>
      </c>
      <c r="W2">
        <f>nyers_adat!W31</f>
        <v>852068.99999999884</v>
      </c>
      <c r="X2">
        <f>nyers_adat!X31</f>
        <v>242462.99999999994</v>
      </c>
      <c r="Y2">
        <f>nyers_adat!Y31</f>
        <v>5705917.9999999944</v>
      </c>
      <c r="Z2">
        <f>nyers_adat!Z31</f>
        <v>1308547.0000000016</v>
      </c>
      <c r="AA2">
        <f>nyers_adat!AA31</f>
        <v>321862</v>
      </c>
      <c r="AB2">
        <f>nyers_adat!AB31</f>
        <v>630254.00000000023</v>
      </c>
      <c r="AC2">
        <f>nyers_adat!AC31</f>
        <v>62112.999999999978</v>
      </c>
      <c r="AD2">
        <f>nyers_adat!AD31</f>
        <v>2363370.9999999991</v>
      </c>
      <c r="AE2">
        <f>nyers_adat!AE31</f>
        <v>341609.0000000007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184266.99999999968</v>
      </c>
      <c r="W3">
        <f>nyers_adat!W32</f>
        <v>852068.99999999884</v>
      </c>
      <c r="X3">
        <f>nyers_adat!X32</f>
        <v>242462.99999999994</v>
      </c>
      <c r="Y3">
        <f>nyers_adat!Y32</f>
        <v>5705917.9999999944</v>
      </c>
      <c r="Z3">
        <f>nyers_adat!Z32</f>
        <v>1308547.0000000016</v>
      </c>
      <c r="AA3">
        <f>nyers_adat!AA32</f>
        <v>321862</v>
      </c>
      <c r="AB3">
        <f>nyers_adat!AB32</f>
        <v>630254.00000000023</v>
      </c>
      <c r="AC3">
        <f>nyers_adat!AC32</f>
        <v>62112.999999999978</v>
      </c>
      <c r="AD3">
        <f>nyers_adat!AD32</f>
        <v>2363370.9999999991</v>
      </c>
      <c r="AE3">
        <f>nyers_adat!AE32</f>
        <v>341609.0000000007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3519</v>
      </c>
      <c r="W4">
        <f>nyers_adat!W33</f>
        <v>53240.000000000022</v>
      </c>
      <c r="X4">
        <f>nyers_adat!X33</f>
        <v>78633.999999999971</v>
      </c>
      <c r="Y4">
        <f>nyers_adat!Y33</f>
        <v>498008.00000000017</v>
      </c>
      <c r="Z4">
        <f>nyers_adat!Z33</f>
        <v>172007.00000000012</v>
      </c>
      <c r="AA4">
        <f>nyers_adat!AA33</f>
        <v>27553.999999999996</v>
      </c>
      <c r="AB4">
        <f>nyers_adat!AB33</f>
        <v>95763.000000000058</v>
      </c>
      <c r="AC4">
        <f>nyers_adat!AC33</f>
        <v>2740</v>
      </c>
      <c r="AD4">
        <f>nyers_adat!AD33</f>
        <v>288342.99999999977</v>
      </c>
      <c r="AE4">
        <f>nyers_adat!AE33</f>
        <v>38062.000000000015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2187.9999999999991</v>
      </c>
      <c r="W5">
        <f>nyers_adat!W34</f>
        <v>34475.000000000007</v>
      </c>
      <c r="X5">
        <f>nyers_adat!X34</f>
        <v>32724.000000000011</v>
      </c>
      <c r="Y5">
        <f>nyers_adat!Y34</f>
        <v>280969</v>
      </c>
      <c r="Z5">
        <f>nyers_adat!Z34</f>
        <v>112721.0000000001</v>
      </c>
      <c r="AA5">
        <f>nyers_adat!AA34</f>
        <v>17393</v>
      </c>
      <c r="AB5">
        <f>nyers_adat!AB34</f>
        <v>55345</v>
      </c>
      <c r="AC5">
        <f>nyers_adat!AC34</f>
        <v>7326.0000000000009</v>
      </c>
      <c r="AD5">
        <f>nyers_adat!AD34</f>
        <v>296192.99999999965</v>
      </c>
      <c r="AE5">
        <f>nyers_adat!AE34</f>
        <v>23198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31846.000000000004</v>
      </c>
      <c r="W6">
        <f>nyers_adat!W35</f>
        <v>51235.000000000029</v>
      </c>
      <c r="X6">
        <f>nyers_adat!X35</f>
        <v>27770.999999999985</v>
      </c>
      <c r="Y6">
        <f>nyers_adat!Y35</f>
        <v>252053.99999999991</v>
      </c>
      <c r="Z6">
        <f>nyers_adat!Z35</f>
        <v>117527.00000000006</v>
      </c>
      <c r="AA6">
        <f>nyers_adat!AA35</f>
        <v>29427</v>
      </c>
      <c r="AB6">
        <f>nyers_adat!AB35</f>
        <v>64681.000000000109</v>
      </c>
      <c r="AC6">
        <f>nyers_adat!AC35</f>
        <v>3862.0000000000005</v>
      </c>
      <c r="AD6">
        <f>nyers_adat!AD35</f>
        <v>242148.00000000006</v>
      </c>
      <c r="AE6">
        <f>nyers_adat!AE35</f>
        <v>28717.999999999982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37553</v>
      </c>
      <c r="W7">
        <f>nyers_adat!W36</f>
        <v>138950.00000000006</v>
      </c>
      <c r="X7">
        <f>nyers_adat!X36</f>
        <v>139128.99999999997</v>
      </c>
      <c r="Y7">
        <f>nyers_adat!Y36</f>
        <v>1031031.0000000001</v>
      </c>
      <c r="Z7">
        <f>nyers_adat!Z36</f>
        <v>402255.00000000029</v>
      </c>
      <c r="AA7">
        <f>nyers_adat!AA36</f>
        <v>74374</v>
      </c>
      <c r="AB7">
        <f>nyers_adat!AB36</f>
        <v>215789.00000000017</v>
      </c>
      <c r="AC7">
        <f>nyers_adat!AC36</f>
        <v>13928</v>
      </c>
      <c r="AD7">
        <f>nyers_adat!AD36</f>
        <v>826683.99999999953</v>
      </c>
      <c r="AE7">
        <f>nyers_adat!AE36</f>
        <v>89978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7565</v>
      </c>
      <c r="W8">
        <f>nyers_adat!W37</f>
        <v>50938.999999999964</v>
      </c>
      <c r="X8">
        <f>nyers_adat!X37</f>
        <v>81307.000000000073</v>
      </c>
      <c r="Y8">
        <f>nyers_adat!Y37</f>
        <v>447329.99999999959</v>
      </c>
      <c r="Z8">
        <f>nyers_adat!Z37</f>
        <v>169525.00000000009</v>
      </c>
      <c r="AA8">
        <f>nyers_adat!AA37</f>
        <v>22562</v>
      </c>
      <c r="AB8">
        <f>nyers_adat!AB37</f>
        <v>79748.999999999985</v>
      </c>
      <c r="AC8">
        <f>nyers_adat!AC37</f>
        <v>3089.0000000000009</v>
      </c>
      <c r="AD8">
        <f>nyers_adat!AD37</f>
        <v>280851.00000000012</v>
      </c>
      <c r="AE8">
        <f>nyers_adat!AE37</f>
        <v>76730.000000000029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12509.000000000004</v>
      </c>
      <c r="W9">
        <f>nyers_adat!W38</f>
        <v>14743.999999999996</v>
      </c>
      <c r="X9">
        <f>nyers_adat!X38</f>
        <v>33355</v>
      </c>
      <c r="Y9">
        <f>nyers_adat!Y38</f>
        <v>311796.99999999994</v>
      </c>
      <c r="Z9">
        <f>nyers_adat!Z38</f>
        <v>79655.000000000131</v>
      </c>
      <c r="AA9">
        <f>nyers_adat!AA38</f>
        <v>20090</v>
      </c>
      <c r="AB9">
        <f>nyers_adat!AB38</f>
        <v>22980.000000000007</v>
      </c>
      <c r="AC9">
        <f>nyers_adat!AC38</f>
        <v>1321</v>
      </c>
      <c r="AD9">
        <f>nyers_adat!AD38</f>
        <v>142757.99999999985</v>
      </c>
      <c r="AE9">
        <f>nyers_adat!AE38</f>
        <v>25456.000000000004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12829.000000000002</v>
      </c>
      <c r="W10">
        <f>nyers_adat!W39</f>
        <v>42798</v>
      </c>
      <c r="X10">
        <f>nyers_adat!X39</f>
        <v>29140.999999999993</v>
      </c>
      <c r="Y10">
        <f>nyers_adat!Y39</f>
        <v>369808.99999999988</v>
      </c>
      <c r="Z10">
        <f>nyers_adat!Z39</f>
        <v>91990.000000000102</v>
      </c>
      <c r="AA10">
        <f>nyers_adat!AA39</f>
        <v>23829</v>
      </c>
      <c r="AB10">
        <f>nyers_adat!AB39</f>
        <v>51239.000000000007</v>
      </c>
      <c r="AC10">
        <f>nyers_adat!AC39</f>
        <v>2340</v>
      </c>
      <c r="AD10">
        <f>nyers_adat!AD39</f>
        <v>332077.99999999971</v>
      </c>
      <c r="AE10">
        <f>nyers_adat!AE39</f>
        <v>27148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32903.000000000007</v>
      </c>
      <c r="W11">
        <f>nyers_adat!W40</f>
        <v>108480.99999999996</v>
      </c>
      <c r="X11">
        <f>nyers_adat!X40</f>
        <v>143803.00000000006</v>
      </c>
      <c r="Y11">
        <f>nyers_adat!Y40</f>
        <v>1128935.9999999995</v>
      </c>
      <c r="Z11">
        <f>nyers_adat!Z40</f>
        <v>341170.00000000035</v>
      </c>
      <c r="AA11">
        <f>nyers_adat!AA40</f>
        <v>66481</v>
      </c>
      <c r="AB11">
        <f>nyers_adat!AB40</f>
        <v>153968</v>
      </c>
      <c r="AC11">
        <f>nyers_adat!AC40</f>
        <v>6750.0000000000009</v>
      </c>
      <c r="AD11">
        <f>nyers_adat!AD40</f>
        <v>755686.99999999977</v>
      </c>
      <c r="AE11">
        <f>nyers_adat!AE40</f>
        <v>129334.00000000003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7830.9999999999991</v>
      </c>
      <c r="W12">
        <f>nyers_adat!W41</f>
        <v>107570.99999999991</v>
      </c>
      <c r="X12">
        <f>nyers_adat!X41</f>
        <v>49255.999999999993</v>
      </c>
      <c r="Y12">
        <f>nyers_adat!Y41</f>
        <v>700715.9999999979</v>
      </c>
      <c r="Z12">
        <f>nyers_adat!Z41</f>
        <v>140409.00000000017</v>
      </c>
      <c r="AA12">
        <f>nyers_adat!AA41</f>
        <v>37856.999999999993</v>
      </c>
      <c r="AB12">
        <f>nyers_adat!AB41</f>
        <v>107643.00000000028</v>
      </c>
      <c r="AC12">
        <f>nyers_adat!AC41</f>
        <v>3569.0000000000032</v>
      </c>
      <c r="AD12">
        <f>nyers_adat!AD41</f>
        <v>225033.00000000012</v>
      </c>
      <c r="AE12">
        <f>nyers_adat!AE41</f>
        <v>50314.999999999993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2104</v>
      </c>
      <c r="W13">
        <f>nyers_adat!W42</f>
        <v>45292</v>
      </c>
      <c r="X13">
        <f>nyers_adat!X42</f>
        <v>55856.000000000007</v>
      </c>
      <c r="Y13">
        <f>nyers_adat!Y42</f>
        <v>438297.00000000047</v>
      </c>
      <c r="Z13">
        <f>nyers_adat!Z42</f>
        <v>109985</v>
      </c>
      <c r="AA13">
        <f>nyers_adat!AA42</f>
        <v>34622.000000000015</v>
      </c>
      <c r="AB13">
        <f>nyers_adat!AB42</f>
        <v>68265.000000000058</v>
      </c>
      <c r="AC13">
        <f>nyers_adat!AC42</f>
        <v>1794.9999999999995</v>
      </c>
      <c r="AD13">
        <f>nyers_adat!AD42</f>
        <v>174823.99999999968</v>
      </c>
      <c r="AE13">
        <f>nyers_adat!AE42</f>
        <v>26580.000000000015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3706</v>
      </c>
      <c r="W14">
        <f>nyers_adat!W43</f>
        <v>40402.999999999978</v>
      </c>
      <c r="X14">
        <f>nyers_adat!X43</f>
        <v>19737.999999999996</v>
      </c>
      <c r="Y14">
        <f>nyers_adat!Y43</f>
        <v>269390.99999999988</v>
      </c>
      <c r="Z14">
        <f>nyers_adat!Z43</f>
        <v>73233.000000000029</v>
      </c>
      <c r="AA14">
        <f>nyers_adat!AA43</f>
        <v>12235.000000000002</v>
      </c>
      <c r="AB14">
        <f>nyers_adat!AB43</f>
        <v>35876.999999999978</v>
      </c>
      <c r="AC14">
        <f>nyers_adat!AC43</f>
        <v>3427.0000000000005</v>
      </c>
      <c r="AD14">
        <f>nyers_adat!AD43</f>
        <v>104059.99999999999</v>
      </c>
      <c r="AE14">
        <f>nyers_adat!AE43</f>
        <v>20960.999999999993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13641</v>
      </c>
      <c r="W15">
        <f>nyers_adat!W44</f>
        <v>193265.99999999988</v>
      </c>
      <c r="X15">
        <f>nyers_adat!X44</f>
        <v>124850</v>
      </c>
      <c r="Y15">
        <f>nyers_adat!Y44</f>
        <v>1408403.9999999981</v>
      </c>
      <c r="Z15">
        <f>nyers_adat!Z44</f>
        <v>323627.00000000023</v>
      </c>
      <c r="AA15">
        <f>nyers_adat!AA44</f>
        <v>84714</v>
      </c>
      <c r="AB15">
        <f>nyers_adat!AB44</f>
        <v>211785.00000000032</v>
      </c>
      <c r="AC15">
        <f>nyers_adat!AC44</f>
        <v>8791.0000000000036</v>
      </c>
      <c r="AD15">
        <f>nyers_adat!AD44</f>
        <v>503916.99999999977</v>
      </c>
      <c r="AE15">
        <f>nyers_adat!AE44</f>
        <v>97856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84097</v>
      </c>
      <c r="W16">
        <f>nyers_adat!W45</f>
        <v>440696.99999999988</v>
      </c>
      <c r="X16">
        <f>nyers_adat!X45</f>
        <v>407782</v>
      </c>
      <c r="Y16">
        <f>nyers_adat!Y45</f>
        <v>3568370.9999999977</v>
      </c>
      <c r="Z16">
        <f>nyers_adat!Z45</f>
        <v>1067052.0000000009</v>
      </c>
      <c r="AA16">
        <f>nyers_adat!AA45</f>
        <v>225569</v>
      </c>
      <c r="AB16">
        <f>nyers_adat!AB45</f>
        <v>581542.00000000047</v>
      </c>
      <c r="AC16">
        <f>nyers_adat!AC45</f>
        <v>29469.000000000004</v>
      </c>
      <c r="AD16">
        <f>nyers_adat!AD45</f>
        <v>2086287.9999999991</v>
      </c>
      <c r="AE16">
        <f>nyers_adat!AE45</f>
        <v>317168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28867.999999999989</v>
      </c>
      <c r="W17">
        <f>nyers_adat!W46</f>
        <v>83151</v>
      </c>
      <c r="X17">
        <f>nyers_adat!X46</f>
        <v>37204</v>
      </c>
      <c r="Y17">
        <f>nyers_adat!Y46</f>
        <v>728737.99999999942</v>
      </c>
      <c r="Z17">
        <f>nyers_adat!Z46</f>
        <v>248568.9999999998</v>
      </c>
      <c r="AA17">
        <f>nyers_adat!AA46</f>
        <v>71496.000000000029</v>
      </c>
      <c r="AB17">
        <f>nyers_adat!AB46</f>
        <v>196185.00000000017</v>
      </c>
      <c r="AC17">
        <f>nyers_adat!AC46</f>
        <v>4557</v>
      </c>
      <c r="AD17">
        <f>nyers_adat!AD46</f>
        <v>636713.99999999919</v>
      </c>
      <c r="AE17">
        <f>nyers_adat!AE46</f>
        <v>62555.999999999971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6573.9999999999982</v>
      </c>
      <c r="W18">
        <f>nyers_adat!W47</f>
        <v>33386</v>
      </c>
      <c r="X18">
        <f>nyers_adat!X47</f>
        <v>73282.000000000029</v>
      </c>
      <c r="Y18">
        <f>nyers_adat!Y47</f>
        <v>419037.00000000012</v>
      </c>
      <c r="Z18">
        <f>nyers_adat!Z47</f>
        <v>110773.99999999997</v>
      </c>
      <c r="AA18">
        <f>nyers_adat!AA47</f>
        <v>23544.000000000007</v>
      </c>
      <c r="AB18">
        <f>nyers_adat!AB47</f>
        <v>52332.999999999956</v>
      </c>
      <c r="AC18">
        <f>nyers_adat!AC47</f>
        <v>2403</v>
      </c>
      <c r="AD18">
        <f>nyers_adat!AD47</f>
        <v>122041.00000000003</v>
      </c>
      <c r="AE18">
        <f>nyers_adat!AE47</f>
        <v>28080.000000000007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1549.9999999999998</v>
      </c>
      <c r="W19">
        <f>nyers_adat!W48</f>
        <v>15514</v>
      </c>
      <c r="X19">
        <f>nyers_adat!X48</f>
        <v>31366.000000000004</v>
      </c>
      <c r="Y19">
        <f>nyers_adat!Y48</f>
        <v>182116.00000000003</v>
      </c>
      <c r="Z19">
        <f>nyers_adat!Z48</f>
        <v>61202.999999999985</v>
      </c>
      <c r="AA19">
        <f>nyers_adat!AA48</f>
        <v>15238.000000000004</v>
      </c>
      <c r="AB19">
        <f>nyers_adat!AB48</f>
        <v>38362.000000000022</v>
      </c>
      <c r="AC19">
        <f>nyers_adat!AC48</f>
        <v>1523</v>
      </c>
      <c r="AD19">
        <f>nyers_adat!AD48</f>
        <v>105606.99999999997</v>
      </c>
      <c r="AE19">
        <f>nyers_adat!AE48</f>
        <v>15938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36991.999999999985</v>
      </c>
      <c r="W20">
        <f>nyers_adat!W49</f>
        <v>132051</v>
      </c>
      <c r="X20">
        <f>nyers_adat!X49</f>
        <v>141852.00000000003</v>
      </c>
      <c r="Y20">
        <f>nyers_adat!Y49</f>
        <v>1329890.9999999995</v>
      </c>
      <c r="Z20">
        <f>nyers_adat!Z49</f>
        <v>420545.99999999977</v>
      </c>
      <c r="AA20">
        <f>nyers_adat!AA49</f>
        <v>110278.00000000003</v>
      </c>
      <c r="AB20">
        <f>nyers_adat!AB49</f>
        <v>286880.00000000012</v>
      </c>
      <c r="AC20">
        <f>nyers_adat!AC49</f>
        <v>8483</v>
      </c>
      <c r="AD20">
        <f>nyers_adat!AD49</f>
        <v>864361.99999999919</v>
      </c>
      <c r="AE20">
        <f>nyers_adat!AE49</f>
        <v>106573.99999999997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70500.999999999985</v>
      </c>
      <c r="W21">
        <f>nyers_adat!W50</f>
        <v>92492.999999999971</v>
      </c>
      <c r="X21">
        <f>nyers_adat!X50</f>
        <v>64985</v>
      </c>
      <c r="Y21">
        <f>nyers_adat!Y50</f>
        <v>1005657.9999999986</v>
      </c>
      <c r="Z21">
        <f>nyers_adat!Z50</f>
        <v>257744.00000000006</v>
      </c>
      <c r="AA21">
        <f>nyers_adat!AA50</f>
        <v>50625.999999999993</v>
      </c>
      <c r="AB21">
        <f>nyers_adat!AB50</f>
        <v>183005.99999999994</v>
      </c>
      <c r="AC21">
        <f>nyers_adat!AC50</f>
        <v>7818</v>
      </c>
      <c r="AD21">
        <f>nyers_adat!AD50</f>
        <v>405162.00000000012</v>
      </c>
      <c r="AE21">
        <f>nyers_adat!AE50</f>
        <v>58607.999999999949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9864.0000000000091</v>
      </c>
      <c r="W22">
        <f>nyers_adat!W51</f>
        <v>49588.000000000015</v>
      </c>
      <c r="X22">
        <f>nyers_adat!X51</f>
        <v>60416.999999999993</v>
      </c>
      <c r="Y22">
        <f>nyers_adat!Y51</f>
        <v>503625.99999999971</v>
      </c>
      <c r="Z22">
        <f>nyers_adat!Z51</f>
        <v>146770.99999999988</v>
      </c>
      <c r="AA22">
        <f>nyers_adat!AA51</f>
        <v>6692.9999999999973</v>
      </c>
      <c r="AB22">
        <f>nyers_adat!AB51</f>
        <v>67998.000000000073</v>
      </c>
      <c r="AC22">
        <f>nyers_adat!AC51</f>
        <v>2197.9999999999995</v>
      </c>
      <c r="AD22">
        <f>nyers_adat!AD51</f>
        <v>237859.99999999994</v>
      </c>
      <c r="AE22">
        <f>nyers_adat!AE51</f>
        <v>25435.999999999989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24036.000000000004</v>
      </c>
      <c r="W23">
        <f>nyers_adat!W52</f>
        <v>57666.999999999942</v>
      </c>
      <c r="X23">
        <f>nyers_adat!X52</f>
        <v>65231.000000000007</v>
      </c>
      <c r="Y23">
        <f>nyers_adat!Y52</f>
        <v>776562.99999999965</v>
      </c>
      <c r="Z23">
        <f>nyers_adat!Z52</f>
        <v>216696.99999999974</v>
      </c>
      <c r="AA23">
        <f>nyers_adat!AA52</f>
        <v>42426</v>
      </c>
      <c r="AB23">
        <f>nyers_adat!AB52</f>
        <v>115329.00000000006</v>
      </c>
      <c r="AC23">
        <f>nyers_adat!AC52</f>
        <v>7379</v>
      </c>
      <c r="AD23">
        <f>nyers_adat!AD52</f>
        <v>240208.00000000006</v>
      </c>
      <c r="AE23">
        <f>nyers_adat!AE52</f>
        <v>54477.999999999971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104401</v>
      </c>
      <c r="W24">
        <f>nyers_adat!W53</f>
        <v>199747.99999999994</v>
      </c>
      <c r="X24">
        <f>nyers_adat!X53</f>
        <v>190633</v>
      </c>
      <c r="Y24">
        <f>nyers_adat!Y53</f>
        <v>2285846.9999999981</v>
      </c>
      <c r="Z24">
        <f>nyers_adat!Z53</f>
        <v>621211.99999999965</v>
      </c>
      <c r="AA24">
        <f>nyers_adat!AA53</f>
        <v>99745</v>
      </c>
      <c r="AB24">
        <f>nyers_adat!AB53</f>
        <v>366333.00000000006</v>
      </c>
      <c r="AC24">
        <f>nyers_adat!AC53</f>
        <v>17395</v>
      </c>
      <c r="AD24">
        <f>nyers_adat!AD53</f>
        <v>883230</v>
      </c>
      <c r="AE24">
        <f>nyers_adat!AE53</f>
        <v>138521.99999999991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1791.0000000000005</v>
      </c>
      <c r="W25">
        <f>nyers_adat!W54</f>
        <v>68299.999999999942</v>
      </c>
      <c r="X25">
        <f>nyers_adat!X54</f>
        <v>79618</v>
      </c>
      <c r="Y25">
        <f>nyers_adat!Y54</f>
        <v>694897.99999999965</v>
      </c>
      <c r="Z25">
        <f>nyers_adat!Z54</f>
        <v>202326.0000000002</v>
      </c>
      <c r="AA25">
        <f>nyers_adat!AA54</f>
        <v>27483.000000000007</v>
      </c>
      <c r="AB25">
        <f>nyers_adat!AB54</f>
        <v>91912.999999999913</v>
      </c>
      <c r="AC25">
        <f>nyers_adat!AC54</f>
        <v>59084.000000000022</v>
      </c>
      <c r="AD25">
        <f>nyers_adat!AD54</f>
        <v>360935.99999999953</v>
      </c>
      <c r="AE25">
        <f>nyers_adat!AE54</f>
        <v>45625.000000000022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3663.9999999999991</v>
      </c>
      <c r="W26">
        <f>nyers_adat!W55</f>
        <v>58113.000000000065</v>
      </c>
      <c r="X26">
        <f>nyers_adat!X55</f>
        <v>57050.999999999985</v>
      </c>
      <c r="Y26">
        <f>nyers_adat!Y55</f>
        <v>456873.99999999977</v>
      </c>
      <c r="Z26">
        <f>nyers_adat!Z55</f>
        <v>132411</v>
      </c>
      <c r="AA26">
        <f>nyers_adat!AA55</f>
        <v>30794.000000000015</v>
      </c>
      <c r="AB26">
        <f>nyers_adat!AB55</f>
        <v>84969.999999999971</v>
      </c>
      <c r="AC26">
        <f>nyers_adat!AC55</f>
        <v>5095</v>
      </c>
      <c r="AD26">
        <f>nyers_adat!AD55</f>
        <v>211010.00000000009</v>
      </c>
      <c r="AE26">
        <f>nyers_adat!AE55</f>
        <v>32552.999999999985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8936.0000000000018</v>
      </c>
      <c r="W27">
        <f>nyers_adat!W56</f>
        <v>78249.000000000029</v>
      </c>
      <c r="X27">
        <f>nyers_adat!X56</f>
        <v>65024.999999999942</v>
      </c>
      <c r="Y27">
        <f>nyers_adat!Y56</f>
        <v>864925.99999999884</v>
      </c>
      <c r="Z27">
        <f>nyers_adat!Z56</f>
        <v>150365.00000000003</v>
      </c>
      <c r="AA27">
        <f>nyers_adat!AA56</f>
        <v>40950.999999999993</v>
      </c>
      <c r="AB27">
        <f>nyers_adat!AB56</f>
        <v>104642.0000000002</v>
      </c>
      <c r="AC27">
        <f>nyers_adat!AC56</f>
        <v>20804.999999999989</v>
      </c>
      <c r="AD27">
        <f>nyers_adat!AD56</f>
        <v>329815.99999999988</v>
      </c>
      <c r="AE27">
        <f>nyers_adat!AE56</f>
        <v>58818.000000000007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14391.000000000002</v>
      </c>
      <c r="W28">
        <f>nyers_adat!W57</f>
        <v>204662.00000000003</v>
      </c>
      <c r="X28">
        <f>nyers_adat!X57</f>
        <v>201693.99999999994</v>
      </c>
      <c r="Y28">
        <f>nyers_adat!Y57</f>
        <v>2016697.9999999984</v>
      </c>
      <c r="Z28">
        <f>nyers_adat!Z57</f>
        <v>485102.00000000023</v>
      </c>
      <c r="AA28">
        <f>nyers_adat!AA57</f>
        <v>99228.000000000015</v>
      </c>
      <c r="AB28">
        <f>nyers_adat!AB57</f>
        <v>281525.00000000012</v>
      </c>
      <c r="AC28">
        <f>nyers_adat!AC57</f>
        <v>84984.000000000015</v>
      </c>
      <c r="AD28">
        <f>nyers_adat!AD57</f>
        <v>901761.99999999953</v>
      </c>
      <c r="AE28">
        <f>nyers_adat!AE57</f>
        <v>136996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155784</v>
      </c>
      <c r="W29">
        <f>nyers_adat!W58</f>
        <v>536461</v>
      </c>
      <c r="X29">
        <f>nyers_adat!X58</f>
        <v>534179</v>
      </c>
      <c r="Y29">
        <f>nyers_adat!Y58</f>
        <v>5632435.9999999963</v>
      </c>
      <c r="Z29">
        <f>nyers_adat!Z58</f>
        <v>1526859.9999999995</v>
      </c>
      <c r="AA29">
        <f>nyers_adat!AA58</f>
        <v>309251.00000000006</v>
      </c>
      <c r="AB29">
        <f>nyers_adat!AB58</f>
        <v>934738.00000000035</v>
      </c>
      <c r="AC29">
        <f>nyers_adat!AC58</f>
        <v>110862.00000000001</v>
      </c>
      <c r="AD29">
        <f>nyers_adat!AD58</f>
        <v>2649353.9999999986</v>
      </c>
      <c r="AE29">
        <f>nyers_adat!AE58</f>
        <v>382091.99999999988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424147.99999999965</v>
      </c>
      <c r="W30">
        <f>nyers_adat!W59</f>
        <v>1829226.9999999986</v>
      </c>
      <c r="X30">
        <f>nyers_adat!X59</f>
        <v>1184424</v>
      </c>
      <c r="Y30">
        <f>nyers_adat!Y59</f>
        <v>14906724.999999989</v>
      </c>
      <c r="Z30">
        <f>nyers_adat!Z59</f>
        <v>3902459.0000000023</v>
      </c>
      <c r="AA30">
        <f>nyers_adat!AA59</f>
        <v>856682</v>
      </c>
      <c r="AB30">
        <f>nyers_adat!AB59</f>
        <v>2146534.0000000009</v>
      </c>
      <c r="AC30">
        <f>nyers_adat!AC59</f>
        <v>202444</v>
      </c>
      <c r="AD30">
        <f>nyers_adat!AD59</f>
        <v>7099012.9999999963</v>
      </c>
      <c r="AE30">
        <f>nyers_adat!AE59</f>
        <v>1040869.0000000006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6.1546493125465E-2</v>
      </c>
      <c r="W32" s="9">
        <f t="shared" si="0"/>
        <v>0.28459712727141517</v>
      </c>
      <c r="X32" s="9">
        <f t="shared" si="0"/>
        <v>8.0984372474071004E-2</v>
      </c>
      <c r="Y32" s="9">
        <f t="shared" si="0"/>
        <v>1.9058173355048231</v>
      </c>
      <c r="Z32" s="9">
        <f t="shared" si="0"/>
        <v>0.43706403718434711</v>
      </c>
      <c r="AA32" s="9">
        <f t="shared" si="0"/>
        <v>0.10750420514985565</v>
      </c>
      <c r="AB32" s="9">
        <f t="shared" si="0"/>
        <v>0.21050933416345249</v>
      </c>
      <c r="AC32" s="9">
        <f t="shared" si="0"/>
        <v>2.0746185304487578E-2</v>
      </c>
      <c r="AD32" s="9">
        <f>AD2/$D2</f>
        <v>0.7893827815312755</v>
      </c>
      <c r="AE32" s="9">
        <f>AE2/$D2</f>
        <v>0.11409984408546865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6.1546493125465E-2</v>
      </c>
      <c r="W33" s="9">
        <f t="shared" si="1"/>
        <v>0.28459712727141517</v>
      </c>
      <c r="X33" s="9">
        <f t="shared" si="1"/>
        <v>8.0984372474071004E-2</v>
      </c>
      <c r="Y33" s="9">
        <f t="shared" si="1"/>
        <v>1.9058173355048231</v>
      </c>
      <c r="Z33" s="9">
        <f t="shared" si="1"/>
        <v>0.43706403718434711</v>
      </c>
      <c r="AA33" s="9">
        <f t="shared" si="1"/>
        <v>0.10750420514985565</v>
      </c>
      <c r="AB33" s="9">
        <f t="shared" si="1"/>
        <v>0.21050933416345249</v>
      </c>
      <c r="AC33" s="9">
        <f t="shared" si="1"/>
        <v>2.0746185304487578E-2</v>
      </c>
      <c r="AD33" s="9">
        <f>AD3/$D3</f>
        <v>0.7893827815312755</v>
      </c>
      <c r="AE33" s="9">
        <f t="shared" si="1"/>
        <v>0.11409984408546865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8.4088633577626068E-3</v>
      </c>
      <c r="W34" s="9">
        <f t="shared" si="1"/>
        <v>0.12722020038854259</v>
      </c>
      <c r="X34" s="9">
        <f t="shared" si="1"/>
        <v>0.18790069942435481</v>
      </c>
      <c r="Y34" s="9">
        <f t="shared" si="1"/>
        <v>1.1900202395773349</v>
      </c>
      <c r="Z34" s="9">
        <f t="shared" si="1"/>
        <v>0.41102113088339687</v>
      </c>
      <c r="AA34" s="9">
        <f t="shared" si="1"/>
        <v>6.5841949690193469E-2</v>
      </c>
      <c r="AB34" s="9">
        <f t="shared" si="1"/>
        <v>0.22883148102569509</v>
      </c>
      <c r="AC34" s="9">
        <f t="shared" si="1"/>
        <v>6.5473957375020014E-3</v>
      </c>
      <c r="AD34" s="9">
        <f t="shared" si="1"/>
        <v>0.68901303983158324</v>
      </c>
      <c r="AE34" s="9">
        <f t="shared" si="1"/>
        <v>9.0951451299562502E-2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7.3444014044321488E-3</v>
      </c>
      <c r="W35" s="9">
        <f t="shared" si="1"/>
        <v>0.11572131554743989</v>
      </c>
      <c r="X35" s="9">
        <f t="shared" si="1"/>
        <v>0.10984378041985275</v>
      </c>
      <c r="Y35" s="9">
        <f t="shared" si="1"/>
        <v>0.94312116919647948</v>
      </c>
      <c r="Z35" s="9">
        <f t="shared" si="1"/>
        <v>0.37836758259094938</v>
      </c>
      <c r="AA35" s="9">
        <f t="shared" si="1"/>
        <v>5.8382620487791775E-2</v>
      </c>
      <c r="AB35" s="9">
        <f t="shared" si="1"/>
        <v>0.18577508945534618</v>
      </c>
      <c r="AC35" s="9">
        <f t="shared" si="1"/>
        <v>2.4590989345918624E-2</v>
      </c>
      <c r="AD35" s="9">
        <f t="shared" si="1"/>
        <v>0.99422316507448338</v>
      </c>
      <c r="AE35" s="9">
        <f t="shared" si="1"/>
        <v>7.786810958867324E-2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9.2494379933895254E-2</v>
      </c>
      <c r="W36" s="9">
        <f t="shared" si="1"/>
        <v>0.14880831363163743</v>
      </c>
      <c r="X36" s="9">
        <f t="shared" si="1"/>
        <v>8.065884020423926E-2</v>
      </c>
      <c r="Y36" s="9">
        <f t="shared" si="1"/>
        <v>0.73207242478986445</v>
      </c>
      <c r="Z36" s="9">
        <f t="shared" si="1"/>
        <v>0.34134858351098762</v>
      </c>
      <c r="AA36" s="9">
        <f t="shared" si="1"/>
        <v>8.5468571196217272E-2</v>
      </c>
      <c r="AB36" s="9">
        <f t="shared" si="1"/>
        <v>0.18786123809911098</v>
      </c>
      <c r="AC36" s="9">
        <f t="shared" si="1"/>
        <v>1.1216896794093559E-2</v>
      </c>
      <c r="AD36" s="9">
        <f t="shared" si="1"/>
        <v>0.70330117164582273</v>
      </c>
      <c r="AE36" s="9">
        <f t="shared" si="1"/>
        <v>8.3409332504603459E-2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3.5403878371231157E-2</v>
      </c>
      <c r="W37" s="9">
        <f t="shared" si="1"/>
        <v>0.13099802678035233</v>
      </c>
      <c r="X37" s="9">
        <f t="shared" si="1"/>
        <v>0.13116678278462487</v>
      </c>
      <c r="Y37" s="9">
        <f t="shared" si="1"/>
        <v>0.972026099671633</v>
      </c>
      <c r="Z37" s="9">
        <f t="shared" si="1"/>
        <v>0.37923433798150874</v>
      </c>
      <c r="AA37" s="9">
        <f t="shared" si="1"/>
        <v>7.0117648389794313E-2</v>
      </c>
      <c r="AB37" s="9">
        <f t="shared" si="1"/>
        <v>0.20343960562004648</v>
      </c>
      <c r="AC37" s="9">
        <f t="shared" si="1"/>
        <v>1.3130914120163702E-2</v>
      </c>
      <c r="AD37" s="9">
        <f t="shared" si="1"/>
        <v>0.77937367953140468</v>
      </c>
      <c r="AE37" s="9">
        <f t="shared" si="1"/>
        <v>8.4828646661695123E-2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1.6618447905065056E-2</v>
      </c>
      <c r="W38" s="9">
        <f t="shared" si="1"/>
        <v>0.11190047823345781</v>
      </c>
      <c r="X38" s="9">
        <f t="shared" si="1"/>
        <v>0.1786115193413253</v>
      </c>
      <c r="Y38" s="9">
        <f t="shared" si="1"/>
        <v>0.98267419714114279</v>
      </c>
      <c r="Z38" s="9">
        <f t="shared" si="1"/>
        <v>0.37240480913498419</v>
      </c>
      <c r="AA38" s="9">
        <f t="shared" si="1"/>
        <v>4.9563175364716168E-2</v>
      </c>
      <c r="AB38" s="9">
        <f t="shared" si="1"/>
        <v>0.17518897580714249</v>
      </c>
      <c r="AC38" s="9">
        <f t="shared" si="1"/>
        <v>6.7857746964634473E-3</v>
      </c>
      <c r="AD38" s="9">
        <f t="shared" si="1"/>
        <v>0.61696070225848354</v>
      </c>
      <c r="AE38" s="9">
        <f t="shared" si="1"/>
        <v>0.16855697392672073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4.9308405173263341E-2</v>
      </c>
      <c r="W39" s="9">
        <f t="shared" si="1"/>
        <v>5.8118404818498226E-2</v>
      </c>
      <c r="X39" s="9">
        <f t="shared" si="1"/>
        <v>0.13147988284868481</v>
      </c>
      <c r="Y39" s="9">
        <f t="shared" si="1"/>
        <v>1.2290521071075211</v>
      </c>
      <c r="Z39" s="9">
        <f t="shared" si="1"/>
        <v>0.31398681062245559</v>
      </c>
      <c r="AA39" s="9">
        <f t="shared" si="1"/>
        <v>7.9191450949784969E-2</v>
      </c>
      <c r="AB39" s="9">
        <f t="shared" si="1"/>
        <v>9.0583352057046249E-2</v>
      </c>
      <c r="AC39" s="9">
        <f t="shared" si="1"/>
        <v>5.2071631012775487E-3</v>
      </c>
      <c r="AD39" s="9">
        <f t="shared" si="1"/>
        <v>0.56272838002435999</v>
      </c>
      <c r="AE39" s="9">
        <f t="shared" si="1"/>
        <v>0.10034333376693512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4.664632926948991E-2</v>
      </c>
      <c r="W40" s="9">
        <f t="shared" si="1"/>
        <v>0.15561381246204917</v>
      </c>
      <c r="X40" s="9">
        <f t="shared" si="1"/>
        <v>0.10595686968915777</v>
      </c>
      <c r="Y40" s="9">
        <f t="shared" si="1"/>
        <v>1.3446279819799507</v>
      </c>
      <c r="Z40" s="9">
        <f t="shared" si="1"/>
        <v>0.33447625142258797</v>
      </c>
      <c r="AA40" s="9">
        <f t="shared" si="1"/>
        <v>8.6642402382311551E-2</v>
      </c>
      <c r="AB40" s="9">
        <f t="shared" si="1"/>
        <v>0.1863053445661699</v>
      </c>
      <c r="AC40" s="9">
        <f t="shared" si="1"/>
        <v>8.5082555530911503E-3</v>
      </c>
      <c r="AD40" s="9">
        <f t="shared" si="1"/>
        <v>1.2074378151963252</v>
      </c>
      <c r="AE40" s="9">
        <f t="shared" si="1"/>
        <v>9.8710308442443828E-2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3.3440285060059992E-2</v>
      </c>
      <c r="W41" s="9">
        <f t="shared" si="1"/>
        <v>0.11025242572410922</v>
      </c>
      <c r="X41" s="9">
        <f t="shared" si="1"/>
        <v>0.14615121151541829</v>
      </c>
      <c r="Y41" s="9">
        <f t="shared" si="1"/>
        <v>1.1473708067520854</v>
      </c>
      <c r="Z41" s="9">
        <f t="shared" si="1"/>
        <v>0.3467410890782201</v>
      </c>
      <c r="AA41" s="9">
        <f t="shared" si="1"/>
        <v>6.7566592440745463E-2</v>
      </c>
      <c r="AB41" s="9">
        <f t="shared" si="1"/>
        <v>0.15648219949935616</v>
      </c>
      <c r="AC41" s="9">
        <f t="shared" si="1"/>
        <v>6.8602232062548981E-3</v>
      </c>
      <c r="AD41" s="9">
        <f t="shared" si="1"/>
        <v>0.7680268880096508</v>
      </c>
      <c r="AE41" s="9">
        <f t="shared" si="1"/>
        <v>0.13144594194929943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2.1272087685224168E-2</v>
      </c>
      <c r="W42" s="9">
        <f t="shared" si="2"/>
        <v>0.29220530511904574</v>
      </c>
      <c r="X42" s="9">
        <f t="shared" si="2"/>
        <v>0.13379874230920721</v>
      </c>
      <c r="Y42" s="9">
        <f t="shared" si="2"/>
        <v>1.9034212992516275</v>
      </c>
      <c r="Z42" s="9">
        <f t="shared" si="2"/>
        <v>0.38140627758838519</v>
      </c>
      <c r="AA42" s="9">
        <f t="shared" si="2"/>
        <v>0.10283455797465602</v>
      </c>
      <c r="AB42" s="9">
        <f t="shared" si="2"/>
        <v>0.29240088554470584</v>
      </c>
      <c r="AC42" s="9">
        <f t="shared" si="2"/>
        <v>9.694813044127842E-3</v>
      </c>
      <c r="AD42" s="9">
        <f t="shared" si="2"/>
        <v>0.61127847121300638</v>
      </c>
      <c r="AE42" s="9">
        <f t="shared" si="2"/>
        <v>0.13667540440327594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6.8065283147048829E-3</v>
      </c>
      <c r="W43" s="9">
        <f t="shared" si="3"/>
        <v>0.1465215211167365</v>
      </c>
      <c r="X43" s="9">
        <f t="shared" si="3"/>
        <v>0.18069650453714639</v>
      </c>
      <c r="Y43" s="9">
        <f t="shared" si="3"/>
        <v>1.4179091923717726</v>
      </c>
      <c r="Z43" s="9">
        <f t="shared" si="3"/>
        <v>0.35580609158403831</v>
      </c>
      <c r="AA43" s="9">
        <f t="shared" si="3"/>
        <v>0.11200362324701167</v>
      </c>
      <c r="AB43" s="9">
        <f t="shared" si="3"/>
        <v>0.22084014040082189</v>
      </c>
      <c r="AC43" s="9">
        <f t="shared" si="3"/>
        <v>5.8069003445319692E-3</v>
      </c>
      <c r="AD43" s="9">
        <f t="shared" si="3"/>
        <v>0.56556297817964085</v>
      </c>
      <c r="AE43" s="9">
        <f t="shared" si="3"/>
        <v>8.5987415686718582E-2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1.6572905580051697E-2</v>
      </c>
      <c r="W44" s="9">
        <f t="shared" si="3"/>
        <v>0.18067865735316468</v>
      </c>
      <c r="X44" s="9">
        <f t="shared" si="3"/>
        <v>8.8266597501095598E-2</v>
      </c>
      <c r="Y44" s="9">
        <f t="shared" si="3"/>
        <v>1.2046928243701307</v>
      </c>
      <c r="Z44" s="9">
        <f t="shared" si="3"/>
        <v>0.32749152572690943</v>
      </c>
      <c r="AA44" s="9">
        <f t="shared" si="3"/>
        <v>5.471384235616096E-2</v>
      </c>
      <c r="AB44" s="9">
        <f t="shared" si="3"/>
        <v>0.16043878399771028</v>
      </c>
      <c r="AC44" s="9">
        <f t="shared" si="3"/>
        <v>1.5325242154030536E-2</v>
      </c>
      <c r="AD44" s="9">
        <f t="shared" si="3"/>
        <v>0.46534715452244446</v>
      </c>
      <c r="AE44" s="9">
        <f t="shared" si="3"/>
        <v>9.373574578075107E-2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1.5142062988140326E-2</v>
      </c>
      <c r="W45" s="9">
        <f t="shared" si="3"/>
        <v>0.21453309474862009</v>
      </c>
      <c r="X45" s="9">
        <f t="shared" si="3"/>
        <v>0.138588561254257</v>
      </c>
      <c r="Y45" s="9">
        <f t="shared" si="3"/>
        <v>1.5633855348397303</v>
      </c>
      <c r="Z45" s="9">
        <f t="shared" si="3"/>
        <v>0.35923908941154559</v>
      </c>
      <c r="AA45" s="9">
        <f t="shared" si="3"/>
        <v>9.4035974193777558E-2</v>
      </c>
      <c r="AB45" s="9">
        <f t="shared" si="3"/>
        <v>0.23508993548444423</v>
      </c>
      <c r="AC45" s="9">
        <f t="shared" si="3"/>
        <v>9.7583663755400393E-3</v>
      </c>
      <c r="AD45" s="9">
        <f t="shared" si="3"/>
        <v>0.55936829813024747</v>
      </c>
      <c r="AE45" s="9">
        <f>AE15/$D15</f>
        <v>0.10862412695311632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 t="shared" si="3"/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2.8550971242951969E-2</v>
      </c>
      <c r="W46" s="9">
        <f t="shared" si="3"/>
        <v>0.14961683976664092</v>
      </c>
      <c r="X46" s="9">
        <f t="shared" si="3"/>
        <v>0.13844218171151695</v>
      </c>
      <c r="Y46" s="9">
        <f t="shared" si="3"/>
        <v>1.2114636408573873</v>
      </c>
      <c r="Z46" s="9">
        <f t="shared" si="3"/>
        <v>0.36226465827240462</v>
      </c>
      <c r="AA46" s="9">
        <f t="shared" si="3"/>
        <v>7.6580782100448677E-2</v>
      </c>
      <c r="AB46" s="9">
        <f t="shared" si="3"/>
        <v>0.19743378382782725</v>
      </c>
      <c r="AC46" s="9">
        <f t="shared" si="3"/>
        <v>1.0004739426597284E-2</v>
      </c>
      <c r="AD46" s="9">
        <f t="shared" si="3"/>
        <v>0.70829576194770028</v>
      </c>
      <c r="AE46" s="9">
        <f t="shared" si="3"/>
        <v>0.10767868588873075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4.3703040955326539E-2</v>
      </c>
      <c r="W47" s="9">
        <f t="shared" si="3"/>
        <v>0.12588165298865034</v>
      </c>
      <c r="X47" s="9">
        <f t="shared" si="3"/>
        <v>5.6322846601841801E-2</v>
      </c>
      <c r="Y47" s="9">
        <f t="shared" si="3"/>
        <v>1.1032307974124544</v>
      </c>
      <c r="Z47" s="9">
        <f t="shared" si="3"/>
        <v>0.376306678232803</v>
      </c>
      <c r="AA47" s="9">
        <f t="shared" si="3"/>
        <v>0.10823723902390289</v>
      </c>
      <c r="AB47" s="9">
        <f t="shared" si="3"/>
        <v>0.29700294754817608</v>
      </c>
      <c r="AC47" s="9">
        <f t="shared" si="3"/>
        <v>6.8988069015319077E-3</v>
      </c>
      <c r="AD47" s="9">
        <f t="shared" si="3"/>
        <v>0.9639163786486683</v>
      </c>
      <c r="AE47" s="9">
        <f t="shared" si="3"/>
        <v>9.4703042469218748E-2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2.1970529946293511E-2</v>
      </c>
      <c r="W48" s="9">
        <f t="shared" si="3"/>
        <v>0.11157713915225971</v>
      </c>
      <c r="X48" s="9">
        <f t="shared" si="3"/>
        <v>0.24491091809009463</v>
      </c>
      <c r="Y48" s="9">
        <f t="shared" si="3"/>
        <v>1.400435801202464</v>
      </c>
      <c r="Z48" s="9">
        <f t="shared" si="3"/>
        <v>0.37021044786594426</v>
      </c>
      <c r="AA48" s="9">
        <f t="shared" si="3"/>
        <v>7.8684842874282734E-2</v>
      </c>
      <c r="AB48" s="9">
        <f t="shared" si="3"/>
        <v>0.17489865282619071</v>
      </c>
      <c r="AC48" s="9">
        <f t="shared" si="3"/>
        <v>8.0309071282238086E-3</v>
      </c>
      <c r="AD48" s="9">
        <f t="shared" si="3"/>
        <v>0.40786514225366716</v>
      </c>
      <c r="AE48" s="9">
        <f t="shared" si="3"/>
        <v>9.3844308015199593E-2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7.9919152753859315E-3</v>
      </c>
      <c r="W49" s="9">
        <f t="shared" si="3"/>
        <v>7.999133779505635E-2</v>
      </c>
      <c r="X49" s="9">
        <f t="shared" si="3"/>
        <v>0.161725428727584</v>
      </c>
      <c r="Y49" s="9">
        <f t="shared" si="3"/>
        <v>0.93900364018850624</v>
      </c>
      <c r="Z49" s="9">
        <f t="shared" si="3"/>
        <v>0.31556721974157748</v>
      </c>
      <c r="AA49" s="9">
        <f t="shared" si="3"/>
        <v>7.8568261268600559E-2</v>
      </c>
      <c r="AB49" s="9">
        <f t="shared" si="3"/>
        <v>0.19779732502861633</v>
      </c>
      <c r="AC49" s="9">
        <f t="shared" si="3"/>
        <v>7.8527012673630797E-3</v>
      </c>
      <c r="AD49" s="9">
        <f t="shared" si="3"/>
        <v>0.54451754612108505</v>
      </c>
      <c r="AE49" s="9">
        <f t="shared" si="3"/>
        <v>8.2177513328452245E-2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3.2063405662061818E-2</v>
      </c>
      <c r="W50" s="9">
        <f t="shared" si="3"/>
        <v>0.11445730917714442</v>
      </c>
      <c r="X50" s="9">
        <f t="shared" si="3"/>
        <v>0.12295248215762314</v>
      </c>
      <c r="Y50" s="9">
        <f t="shared" si="3"/>
        <v>1.1527042230570137</v>
      </c>
      <c r="Z50" s="9">
        <f t="shared" si="3"/>
        <v>0.36451494911217147</v>
      </c>
      <c r="AA50" s="9">
        <f t="shared" si="3"/>
        <v>9.5585214359884707E-2</v>
      </c>
      <c r="AB50" s="9">
        <f t="shared" si="3"/>
        <v>0.24865781294150902</v>
      </c>
      <c r="AC50" s="9">
        <f t="shared" si="3"/>
        <v>7.3527754712173037E-3</v>
      </c>
      <c r="AD50" s="9">
        <f t="shared" si="3"/>
        <v>0.74919954165417013</v>
      </c>
      <c r="AE50" s="9">
        <f t="shared" si="3"/>
        <v>9.2374713317165236E-2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0.13178397454829577</v>
      </c>
      <c r="W51" s="9">
        <f t="shared" si="3"/>
        <v>0.17289251440256903</v>
      </c>
      <c r="X51" s="9">
        <f t="shared" si="3"/>
        <v>0.12147319308975764</v>
      </c>
      <c r="Y51" s="9">
        <f t="shared" si="3"/>
        <v>1.8798259354660201</v>
      </c>
      <c r="Z51" s="9">
        <f t="shared" si="3"/>
        <v>0.48178789997270904</v>
      </c>
      <c r="AA51" s="9">
        <f t="shared" si="3"/>
        <v>9.4632636352420849E-2</v>
      </c>
      <c r="AB51" s="9">
        <f t="shared" si="3"/>
        <v>0.3420839143584547</v>
      </c>
      <c r="AC51" s="9">
        <f t="shared" si="3"/>
        <v>1.461379431523775E-2</v>
      </c>
      <c r="AD51" s="9">
        <f t="shared" si="3"/>
        <v>0.75734895527633139</v>
      </c>
      <c r="AE51" s="9">
        <f t="shared" si="3"/>
        <v>0.10955298762182826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2.6210759591214213E-2</v>
      </c>
      <c r="W52" s="9">
        <f t="shared" si="4"/>
        <v>0.1317659313269596</v>
      </c>
      <c r="X52" s="9">
        <f t="shared" si="4"/>
        <v>0.16054090249618688</v>
      </c>
      <c r="Y52" s="9">
        <f t="shared" si="4"/>
        <v>1.3382420934595325</v>
      </c>
      <c r="Z52" s="9">
        <f t="shared" si="4"/>
        <v>0.39000196633841183</v>
      </c>
      <c r="AA52" s="9">
        <f t="shared" si="4"/>
        <v>1.7784733773722271E-2</v>
      </c>
      <c r="AB52" s="9">
        <f t="shared" si="4"/>
        <v>0.18068524236449557</v>
      </c>
      <c r="AC52" s="9">
        <f t="shared" si="4"/>
        <v>5.8405565269149199E-3</v>
      </c>
      <c r="AD52" s="9">
        <f t="shared" si="4"/>
        <v>0.63204493880435986</v>
      </c>
      <c r="AE52" s="9">
        <f t="shared" si="4"/>
        <v>6.7588897096727871E-2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4.2687031034942063E-2</v>
      </c>
      <c r="W53" s="9">
        <f t="shared" si="5"/>
        <v>0.10241442081427864</v>
      </c>
      <c r="X53" s="9">
        <f t="shared" si="5"/>
        <v>0.11584780002663944</v>
      </c>
      <c r="Y53" s="9">
        <f t="shared" si="5"/>
        <v>1.3791466500910174</v>
      </c>
      <c r="Z53" s="9">
        <f t="shared" si="5"/>
        <v>0.38484571327087819</v>
      </c>
      <c r="AA53" s="9">
        <f t="shared" si="5"/>
        <v>7.5346978644052751E-2</v>
      </c>
      <c r="AB53" s="9">
        <f t="shared" si="5"/>
        <v>0.20481996181680959</v>
      </c>
      <c r="AC53" s="9">
        <f t="shared" si="5"/>
        <v>1.3104826177685033E-2</v>
      </c>
      <c r="AD53" s="9">
        <f t="shared" si="5"/>
        <v>0.42660036407228175</v>
      </c>
      <c r="AE53" s="9">
        <f t="shared" si="5"/>
        <v>9.6750876881410056E-2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7.0809959149013516E-2</v>
      </c>
      <c r="W54" s="9">
        <f t="shared" si="5"/>
        <v>0.13547904445452771</v>
      </c>
      <c r="X54" s="9">
        <f t="shared" si="5"/>
        <v>0.12929679737218891</v>
      </c>
      <c r="Y54" s="9">
        <f t="shared" si="5"/>
        <v>1.5503753095362589</v>
      </c>
      <c r="Z54" s="9">
        <f t="shared" si="5"/>
        <v>0.42133692534436418</v>
      </c>
      <c r="AA54" s="9">
        <f t="shared" si="5"/>
        <v>6.765202800086545E-2</v>
      </c>
      <c r="AB54" s="9">
        <f t="shared" si="5"/>
        <v>0.248465290226488</v>
      </c>
      <c r="AC54" s="9">
        <f t="shared" si="5"/>
        <v>1.1798155567447536E-2</v>
      </c>
      <c r="AD54" s="9">
        <f t="shared" si="5"/>
        <v>0.59905058590610449</v>
      </c>
      <c r="AE54" s="9">
        <f t="shared" si="5"/>
        <v>9.3952521156307353E-2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3.5020208478762044E-3</v>
      </c>
      <c r="W55" s="9">
        <f t="shared" si="5"/>
        <v>0.13354998543268815</v>
      </c>
      <c r="X55" s="9">
        <f t="shared" si="5"/>
        <v>0.15568056720614604</v>
      </c>
      <c r="Y55" s="9">
        <f t="shared" si="5"/>
        <v>1.3587645355373963</v>
      </c>
      <c r="Z55" s="9">
        <f t="shared" si="5"/>
        <v>0.39561690121016269</v>
      </c>
      <c r="AA55" s="9">
        <f t="shared" si="5"/>
        <v>5.3738715221765335E-2</v>
      </c>
      <c r="AB55" s="9">
        <f t="shared" si="5"/>
        <v>0.17972151992788674</v>
      </c>
      <c r="AC55" s="9">
        <f t="shared" si="5"/>
        <v>0.11552953644663186</v>
      </c>
      <c r="AD55" s="9">
        <f t="shared" si="5"/>
        <v>0.70575399036797526</v>
      </c>
      <c r="AE55" s="9">
        <f t="shared" si="5"/>
        <v>8.9212563475350004E-2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1.0557313186844847E-2</v>
      </c>
      <c r="W56" s="9">
        <f t="shared" si="5"/>
        <v>0.16744463461438741</v>
      </c>
      <c r="X56" s="9">
        <f t="shared" si="5"/>
        <v>0.16438462735335299</v>
      </c>
      <c r="Y56" s="9">
        <f t="shared" si="5"/>
        <v>1.316419733877334</v>
      </c>
      <c r="Z56" s="9">
        <f t="shared" si="5"/>
        <v>0.38152412565046767</v>
      </c>
      <c r="AA56" s="9">
        <f t="shared" si="5"/>
        <v>8.872868511891388E-2</v>
      </c>
      <c r="AB56" s="9">
        <f t="shared" si="5"/>
        <v>0.24482939451042757</v>
      </c>
      <c r="AC56" s="9">
        <f t="shared" si="5"/>
        <v>1.4680543309763787E-2</v>
      </c>
      <c r="AD56" s="9">
        <f t="shared" si="5"/>
        <v>0.60799635795745977</v>
      </c>
      <c r="AE56" s="9">
        <f t="shared" si="5"/>
        <v>9.3797002230174745E-2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2.2093710363720431E-2</v>
      </c>
      <c r="W57" s="9">
        <f t="shared" si="5"/>
        <v>0.19346583955357657</v>
      </c>
      <c r="X57" s="9">
        <f t="shared" si="5"/>
        <v>0.16077031293653979</v>
      </c>
      <c r="Y57" s="9">
        <f t="shared" si="5"/>
        <v>2.1384763350549716</v>
      </c>
      <c r="Z57" s="9">
        <f t="shared" si="5"/>
        <v>0.37176821383626035</v>
      </c>
      <c r="AA57" s="9">
        <f t="shared" si="5"/>
        <v>0.10124882868226444</v>
      </c>
      <c r="AB57" s="9">
        <f t="shared" si="5"/>
        <v>0.25872090867059505</v>
      </c>
      <c r="AC57" s="9">
        <f t="shared" si="5"/>
        <v>5.1439082824217011E-2</v>
      </c>
      <c r="AD57" s="9">
        <f t="shared" si="5"/>
        <v>0.81544977364825577</v>
      </c>
      <c r="AE57" s="9">
        <f t="shared" si="5"/>
        <v>0.14542388721724578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1.1394876700006969E-2</v>
      </c>
      <c r="W58" s="9">
        <f t="shared" si="5"/>
        <v>0.1620525505647159</v>
      </c>
      <c r="X58" s="9">
        <f t="shared" si="5"/>
        <v>0.15970247106741747</v>
      </c>
      <c r="Y58" s="9">
        <f t="shared" si="5"/>
        <v>1.5968330936801218</v>
      </c>
      <c r="Z58" s="9">
        <f t="shared" si="5"/>
        <v>0.38410655805203131</v>
      </c>
      <c r="AA58" s="9">
        <f t="shared" si="5"/>
        <v>7.8569302007385974E-2</v>
      </c>
      <c r="AB58" s="9">
        <f t="shared" si="5"/>
        <v>0.22291311673750699</v>
      </c>
      <c r="AC58" s="9">
        <f t="shared" si="5"/>
        <v>6.7290820754179165E-2</v>
      </c>
      <c r="AD58" s="9">
        <f t="shared" si="5"/>
        <v>0.71402034624082256</v>
      </c>
      <c r="AE58" s="9">
        <f t="shared" si="5"/>
        <v>0.10847422197165969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4.0036668925706877E-2</v>
      </c>
      <c r="W59" s="9">
        <f t="shared" si="5"/>
        <v>0.13787110003950107</v>
      </c>
      <c r="X59" s="9">
        <f t="shared" si="5"/>
        <v>0.1372846233892131</v>
      </c>
      <c r="Y59" s="9">
        <f t="shared" si="5"/>
        <v>1.4475425934449788</v>
      </c>
      <c r="Z59" s="9">
        <f t="shared" si="5"/>
        <v>0.39240479327726069</v>
      </c>
      <c r="AA59" s="9">
        <f t="shared" si="5"/>
        <v>7.9477866160477195E-2</v>
      </c>
      <c r="AB59" s="9">
        <f t="shared" si="5"/>
        <v>0.24022875159372853</v>
      </c>
      <c r="AC59" s="9">
        <f t="shared" si="5"/>
        <v>2.8491662753823987E-2</v>
      </c>
      <c r="AD59" s="9">
        <f t="shared" si="5"/>
        <v>0.68088705492860091</v>
      </c>
      <c r="AE59" s="9">
        <f t="shared" si="5"/>
        <v>9.8198087757158548E-2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4.314619268530491E-2</v>
      </c>
      <c r="W60" s="9">
        <f t="shared" si="5"/>
        <v>0.18607698399417716</v>
      </c>
      <c r="X60" s="9">
        <f t="shared" si="5"/>
        <v>0.12048479805421604</v>
      </c>
      <c r="Y60" s="9">
        <f t="shared" si="5"/>
        <v>1.5163773710045831</v>
      </c>
      <c r="Z60" s="9">
        <f t="shared" si="5"/>
        <v>0.39697522553566811</v>
      </c>
      <c r="AA60" s="9">
        <f t="shared" si="5"/>
        <v>8.7145446028349574E-2</v>
      </c>
      <c r="AB60" s="9">
        <f t="shared" si="5"/>
        <v>0.21835484210595926</v>
      </c>
      <c r="AC60" s="9">
        <f t="shared" si="5"/>
        <v>2.059349055514555E-2</v>
      </c>
      <c r="AD60" s="9">
        <f>AD30/$D30</f>
        <v>0.72214270201317599</v>
      </c>
      <c r="AE60" s="9">
        <f t="shared" si="5"/>
        <v>0.10588175456246569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2</v>
      </c>
      <c r="X63">
        <f t="shared" si="6"/>
        <v>26</v>
      </c>
      <c r="Y63">
        <f t="shared" si="6"/>
        <v>2</v>
      </c>
      <c r="Z63">
        <f t="shared" si="6"/>
        <v>2</v>
      </c>
      <c r="AA63">
        <f t="shared" si="6"/>
        <v>3</v>
      </c>
      <c r="AB63">
        <f t="shared" si="6"/>
        <v>14</v>
      </c>
      <c r="AC63">
        <f t="shared" si="6"/>
        <v>6</v>
      </c>
      <c r="AD63">
        <f>RANK(AD32,AD$32:AD$60,AD$61)</f>
        <v>5</v>
      </c>
      <c r="AE63" s="10">
        <f>(AE32*$AF$62)+$AF$63</f>
        <v>1011409.9844085468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2</v>
      </c>
      <c r="X64">
        <f t="shared" si="7"/>
        <v>26</v>
      </c>
      <c r="Y64">
        <f t="shared" si="7"/>
        <v>2</v>
      </c>
      <c r="Z64">
        <f t="shared" si="7"/>
        <v>2</v>
      </c>
      <c r="AA64">
        <f>RANK(AA33,AA$32:AA$60,AA$61)</f>
        <v>3</v>
      </c>
      <c r="AB64">
        <f t="shared" si="7"/>
        <v>14</v>
      </c>
      <c r="AC64">
        <f t="shared" si="7"/>
        <v>6</v>
      </c>
      <c r="AD64">
        <f t="shared" si="7"/>
        <v>5</v>
      </c>
      <c r="AE64" s="10">
        <f t="shared" ref="AE64:AE91" si="8">(AE33*$AF$62)+$AF$63</f>
        <v>1011409.9844085468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25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24</v>
      </c>
      <c r="AB65">
        <f t="shared" si="7"/>
        <v>10</v>
      </c>
      <c r="AC65">
        <f t="shared" si="7"/>
        <v>26</v>
      </c>
      <c r="AD65">
        <f t="shared" si="7"/>
        <v>16</v>
      </c>
      <c r="AE65" s="10">
        <f t="shared" si="8"/>
        <v>1009095.1451299563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27</v>
      </c>
      <c r="W66">
        <f t="shared" si="7"/>
        <v>22</v>
      </c>
      <c r="X66">
        <f t="shared" si="7"/>
        <v>23</v>
      </c>
      <c r="Y66">
        <f t="shared" si="7"/>
        <v>27</v>
      </c>
      <c r="Z66">
        <f t="shared" si="7"/>
        <v>15</v>
      </c>
      <c r="AA66">
        <f t="shared" si="7"/>
        <v>25</v>
      </c>
      <c r="AB66">
        <f t="shared" si="7"/>
        <v>22</v>
      </c>
      <c r="AC66">
        <f t="shared" si="7"/>
        <v>5</v>
      </c>
      <c r="AD66">
        <f t="shared" si="7"/>
        <v>2</v>
      </c>
      <c r="AE66" s="10">
        <f t="shared" si="8"/>
        <v>1007786.8109588673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2</v>
      </c>
      <c r="W67">
        <f t="shared" si="7"/>
        <v>13</v>
      </c>
      <c r="X67">
        <f t="shared" si="7"/>
        <v>28</v>
      </c>
      <c r="Y67">
        <f t="shared" si="7"/>
        <v>29</v>
      </c>
      <c r="Z67">
        <f t="shared" si="7"/>
        <v>25</v>
      </c>
      <c r="AA67">
        <f>RANK(AA36,AA$32:AA$60,AA$61)</f>
        <v>13</v>
      </c>
      <c r="AB67">
        <f t="shared" si="7"/>
        <v>20</v>
      </c>
      <c r="AC67">
        <f t="shared" si="7"/>
        <v>15</v>
      </c>
      <c r="AD67">
        <f t="shared" si="7"/>
        <v>15</v>
      </c>
      <c r="AE67" s="10">
        <f t="shared" si="8"/>
        <v>1008340.9332504603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19</v>
      </c>
      <c r="X68">
        <f t="shared" si="7"/>
        <v>17</v>
      </c>
      <c r="Y68">
        <f t="shared" si="7"/>
        <v>26</v>
      </c>
      <c r="Z68">
        <f t="shared" si="7"/>
        <v>14</v>
      </c>
      <c r="AA68">
        <f t="shared" si="7"/>
        <v>21</v>
      </c>
      <c r="AB68">
        <f t="shared" si="7"/>
        <v>17</v>
      </c>
      <c r="AC68">
        <f t="shared" si="7"/>
        <v>12</v>
      </c>
      <c r="AD68">
        <f t="shared" si="7"/>
        <v>7</v>
      </c>
      <c r="AE68" s="10">
        <f t="shared" si="8"/>
        <v>1008482.8646661695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20</v>
      </c>
      <c r="W69">
        <f t="shared" si="7"/>
        <v>24</v>
      </c>
      <c r="X69">
        <f t="shared" si="7"/>
        <v>4</v>
      </c>
      <c r="Y69">
        <f t="shared" si="7"/>
        <v>25</v>
      </c>
      <c r="Z69">
        <f t="shared" si="7"/>
        <v>17</v>
      </c>
      <c r="AA69">
        <f t="shared" si="7"/>
        <v>28</v>
      </c>
      <c r="AB69">
        <f t="shared" si="7"/>
        <v>25</v>
      </c>
      <c r="AC69">
        <f t="shared" si="7"/>
        <v>25</v>
      </c>
      <c r="AD69">
        <f t="shared" si="7"/>
        <v>19</v>
      </c>
      <c r="AE69" s="10">
        <f t="shared" si="8"/>
        <v>1016855.6973926721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18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29</v>
      </c>
      <c r="AD70">
        <f t="shared" si="7"/>
        <v>24</v>
      </c>
      <c r="AE70" s="10">
        <f t="shared" si="8"/>
        <v>1010034.3333766935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7</v>
      </c>
      <c r="W71">
        <f t="shared" si="7"/>
        <v>11</v>
      </c>
      <c r="X71">
        <f t="shared" si="7"/>
        <v>24</v>
      </c>
      <c r="Y71">
        <f t="shared" si="7"/>
        <v>15</v>
      </c>
      <c r="Z71">
        <f t="shared" si="7"/>
        <v>26</v>
      </c>
      <c r="AA71">
        <f t="shared" si="7"/>
        <v>12</v>
      </c>
      <c r="AB71">
        <f t="shared" si="7"/>
        <v>21</v>
      </c>
      <c r="AC71">
        <f t="shared" si="7"/>
        <v>19</v>
      </c>
      <c r="AD71">
        <f t="shared" si="7"/>
        <v>1</v>
      </c>
      <c r="AE71" s="10">
        <f t="shared" si="8"/>
        <v>1009871.0308442444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13</v>
      </c>
      <c r="W72">
        <f t="shared" si="7"/>
        <v>26</v>
      </c>
      <c r="X72">
        <f t="shared" si="7"/>
        <v>11</v>
      </c>
      <c r="Y72">
        <f t="shared" si="7"/>
        <v>23</v>
      </c>
      <c r="Z72">
        <f t="shared" si="7"/>
        <v>24</v>
      </c>
      <c r="AA72">
        <f t="shared" si="7"/>
        <v>23</v>
      </c>
      <c r="AB72">
        <f t="shared" si="7"/>
        <v>28</v>
      </c>
      <c r="AC72">
        <f t="shared" si="7"/>
        <v>24</v>
      </c>
      <c r="AD72">
        <f t="shared" si="7"/>
        <v>8</v>
      </c>
      <c r="AE72" s="10">
        <f t="shared" si="8"/>
        <v>1013144.5941949299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15</v>
      </c>
      <c r="Y73">
        <f t="shared" si="7"/>
        <v>4</v>
      </c>
      <c r="Z73">
        <f t="shared" si="7"/>
        <v>13</v>
      </c>
      <c r="AA73">
        <f t="shared" ref="AA73:AD73" si="9">RANK(AA42,AA$32:AA$60,AA$61)</f>
        <v>5</v>
      </c>
      <c r="AB73">
        <f t="shared" si="9"/>
        <v>3</v>
      </c>
      <c r="AC73">
        <f t="shared" si="9"/>
        <v>18</v>
      </c>
      <c r="AD73">
        <f t="shared" si="9"/>
        <v>20</v>
      </c>
      <c r="AE73" s="10">
        <f t="shared" si="8"/>
        <v>1013667.5404403276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14</v>
      </c>
      <c r="X74">
        <f t="shared" si="10"/>
        <v>3</v>
      </c>
      <c r="Y74">
        <f t="shared" si="10"/>
        <v>11</v>
      </c>
      <c r="Z74">
        <f t="shared" si="10"/>
        <v>23</v>
      </c>
      <c r="AA74">
        <f t="shared" si="10"/>
        <v>1</v>
      </c>
      <c r="AB74">
        <f t="shared" si="10"/>
        <v>12</v>
      </c>
      <c r="AC74">
        <f t="shared" si="10"/>
        <v>28</v>
      </c>
      <c r="AD74">
        <f t="shared" si="10"/>
        <v>23</v>
      </c>
      <c r="AE74" s="10">
        <f t="shared" si="8"/>
        <v>1008598.7415686719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21</v>
      </c>
      <c r="W75">
        <f t="shared" si="10"/>
        <v>7</v>
      </c>
      <c r="X75">
        <f t="shared" si="10"/>
        <v>25</v>
      </c>
      <c r="Y75">
        <f t="shared" si="10"/>
        <v>20</v>
      </c>
      <c r="Z75">
        <f t="shared" si="10"/>
        <v>27</v>
      </c>
      <c r="AA75">
        <f t="shared" si="10"/>
        <v>26</v>
      </c>
      <c r="AB75">
        <f t="shared" si="10"/>
        <v>27</v>
      </c>
      <c r="AC75">
        <f t="shared" si="10"/>
        <v>9</v>
      </c>
      <c r="AD75">
        <f t="shared" si="10"/>
        <v>27</v>
      </c>
      <c r="AE75" s="10">
        <f t="shared" si="8"/>
        <v>1009373.5745780751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7</v>
      </c>
      <c r="Z76">
        <f t="shared" si="10"/>
        <v>22</v>
      </c>
      <c r="AA76">
        <f t="shared" si="10"/>
        <v>9</v>
      </c>
      <c r="AB76">
        <f t="shared" si="10"/>
        <v>9</v>
      </c>
      <c r="AC76">
        <f t="shared" si="10"/>
        <v>17</v>
      </c>
      <c r="AD76">
        <f>RANK(AD45,AD$32:AD$60,AD$61)</f>
        <v>25</v>
      </c>
      <c r="AE76" s="10">
        <f t="shared" si="8"/>
        <v>1010862.4126953116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13</v>
      </c>
      <c r="Y77">
        <f t="shared" si="10"/>
        <v>19</v>
      </c>
      <c r="Z77">
        <f t="shared" si="10"/>
        <v>21</v>
      </c>
      <c r="AA77">
        <f t="shared" si="10"/>
        <v>19</v>
      </c>
      <c r="AB77">
        <f t="shared" si="10"/>
        <v>19</v>
      </c>
      <c r="AC77">
        <f t="shared" si="10"/>
        <v>16</v>
      </c>
      <c r="AD77">
        <f t="shared" si="10"/>
        <v>13</v>
      </c>
      <c r="AE77" s="10">
        <f t="shared" si="8"/>
        <v>1010767.8685888731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8</v>
      </c>
      <c r="W78">
        <f t="shared" si="10"/>
        <v>21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2</v>
      </c>
      <c r="AB78">
        <f t="shared" si="10"/>
        <v>2</v>
      </c>
      <c r="AC78">
        <f t="shared" si="10"/>
        <v>23</v>
      </c>
      <c r="AD78">
        <f t="shared" si="10"/>
        <v>3</v>
      </c>
      <c r="AE78" s="10">
        <f t="shared" si="8"/>
        <v>1009470.3042469219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18</v>
      </c>
      <c r="W79">
        <f t="shared" si="10"/>
        <v>25</v>
      </c>
      <c r="X79">
        <f t="shared" si="10"/>
        <v>1</v>
      </c>
      <c r="Y79">
        <f t="shared" si="10"/>
        <v>12</v>
      </c>
      <c r="Z79">
        <f t="shared" si="10"/>
        <v>19</v>
      </c>
      <c r="AA79">
        <f t="shared" si="10"/>
        <v>16</v>
      </c>
      <c r="AB79">
        <f t="shared" si="10"/>
        <v>26</v>
      </c>
      <c r="AC79">
        <f t="shared" si="10"/>
        <v>20</v>
      </c>
      <c r="AD79">
        <f t="shared" si="10"/>
        <v>29</v>
      </c>
      <c r="AE79" s="10">
        <f t="shared" si="8"/>
        <v>1009384.43080152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26</v>
      </c>
      <c r="W80">
        <f t="shared" si="10"/>
        <v>28</v>
      </c>
      <c r="X80">
        <f t="shared" si="10"/>
        <v>6</v>
      </c>
      <c r="Y80">
        <f t="shared" si="10"/>
        <v>28</v>
      </c>
      <c r="Z80">
        <f t="shared" si="10"/>
        <v>28</v>
      </c>
      <c r="AA80">
        <f t="shared" si="10"/>
        <v>18</v>
      </c>
      <c r="AB80">
        <f t="shared" si="10"/>
        <v>18</v>
      </c>
      <c r="AC80">
        <f t="shared" si="10"/>
        <v>21</v>
      </c>
      <c r="AD80">
        <f t="shared" si="10"/>
        <v>26</v>
      </c>
      <c r="AE80" s="10">
        <f t="shared" si="8"/>
        <v>1008217.7513328452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14</v>
      </c>
      <c r="W81">
        <f t="shared" si="10"/>
        <v>23</v>
      </c>
      <c r="X81">
        <f t="shared" si="10"/>
        <v>19</v>
      </c>
      <c r="Y81">
        <f t="shared" si="10"/>
        <v>22</v>
      </c>
      <c r="Z81">
        <f t="shared" si="10"/>
        <v>20</v>
      </c>
      <c r="AA81">
        <f t="shared" si="10"/>
        <v>7</v>
      </c>
      <c r="AB81">
        <f t="shared" si="10"/>
        <v>5</v>
      </c>
      <c r="AC81">
        <f t="shared" si="10"/>
        <v>22</v>
      </c>
      <c r="AD81">
        <f t="shared" si="10"/>
        <v>10</v>
      </c>
      <c r="AE81" s="10">
        <f t="shared" si="8"/>
        <v>1009237.4713317165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8</v>
      </c>
      <c r="AB82">
        <f t="shared" si="10"/>
        <v>1</v>
      </c>
      <c r="AC82">
        <f t="shared" si="10"/>
        <v>11</v>
      </c>
      <c r="AD82">
        <f t="shared" si="10"/>
        <v>9</v>
      </c>
      <c r="AE82" s="10">
        <f t="shared" si="8"/>
        <v>1010955.2987621828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18</v>
      </c>
      <c r="X83">
        <f t="shared" si="10"/>
        <v>8</v>
      </c>
      <c r="Y83">
        <f t="shared" si="10"/>
        <v>16</v>
      </c>
      <c r="Z83">
        <f t="shared" ref="Z83:AD83" si="11">RANK(Z52,Z$32:Z$60,Z$61)</f>
        <v>9</v>
      </c>
      <c r="AA83">
        <f t="shared" si="11"/>
        <v>29</v>
      </c>
      <c r="AB83">
        <f t="shared" si="11"/>
        <v>23</v>
      </c>
      <c r="AC83">
        <f t="shared" si="11"/>
        <v>27</v>
      </c>
      <c r="AD83">
        <f t="shared" si="11"/>
        <v>18</v>
      </c>
      <c r="AE83" s="10">
        <f t="shared" si="8"/>
        <v>1006758.8897096728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10</v>
      </c>
      <c r="W84">
        <f t="shared" si="12"/>
        <v>27</v>
      </c>
      <c r="X84">
        <f t="shared" si="12"/>
        <v>22</v>
      </c>
      <c r="Y84">
        <f t="shared" si="12"/>
        <v>13</v>
      </c>
      <c r="Z84">
        <f t="shared" si="12"/>
        <v>10</v>
      </c>
      <c r="AA84">
        <f t="shared" si="12"/>
        <v>20</v>
      </c>
      <c r="AB84">
        <f t="shared" si="12"/>
        <v>16</v>
      </c>
      <c r="AC84">
        <f t="shared" si="12"/>
        <v>13</v>
      </c>
      <c r="AD84">
        <f t="shared" si="12"/>
        <v>28</v>
      </c>
      <c r="AE84" s="10">
        <f t="shared" si="8"/>
        <v>1009675.087688141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16</v>
      </c>
      <c r="X85">
        <f t="shared" si="12"/>
        <v>18</v>
      </c>
      <c r="Y85">
        <f t="shared" si="12"/>
        <v>8</v>
      </c>
      <c r="Z85">
        <f t="shared" si="12"/>
        <v>4</v>
      </c>
      <c r="AA85">
        <f t="shared" si="12"/>
        <v>22</v>
      </c>
      <c r="AB85">
        <f t="shared" si="12"/>
        <v>6</v>
      </c>
      <c r="AC85">
        <f t="shared" si="12"/>
        <v>14</v>
      </c>
      <c r="AD85">
        <f t="shared" si="12"/>
        <v>22</v>
      </c>
      <c r="AE85" s="10">
        <f t="shared" si="8"/>
        <v>1009395.2521156308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10</v>
      </c>
      <c r="Y86">
        <f t="shared" si="12"/>
        <v>14</v>
      </c>
      <c r="Z86">
        <f t="shared" si="12"/>
        <v>7</v>
      </c>
      <c r="AA86">
        <f t="shared" si="12"/>
        <v>27</v>
      </c>
      <c r="AB86">
        <f t="shared" si="12"/>
        <v>24</v>
      </c>
      <c r="AC86">
        <f t="shared" si="12"/>
        <v>1</v>
      </c>
      <c r="AD86">
        <f t="shared" si="12"/>
        <v>14</v>
      </c>
      <c r="AE86" s="10">
        <f t="shared" si="8"/>
        <v>1008921.2563475349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17</v>
      </c>
      <c r="Z87">
        <f t="shared" si="12"/>
        <v>12</v>
      </c>
      <c r="AA87">
        <f t="shared" si="12"/>
        <v>10</v>
      </c>
      <c r="AB87">
        <f t="shared" si="12"/>
        <v>7</v>
      </c>
      <c r="AC87">
        <f t="shared" si="12"/>
        <v>10</v>
      </c>
      <c r="AD87">
        <f t="shared" si="12"/>
        <v>21</v>
      </c>
      <c r="AE87" s="10">
        <f t="shared" si="8"/>
        <v>1009379.7002230175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17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18</v>
      </c>
      <c r="AA88">
        <f t="shared" si="12"/>
        <v>6</v>
      </c>
      <c r="AB88">
        <f t="shared" si="12"/>
        <v>4</v>
      </c>
      <c r="AC88">
        <f t="shared" si="12"/>
        <v>3</v>
      </c>
      <c r="AD88">
        <f t="shared" si="12"/>
        <v>4</v>
      </c>
      <c r="AE88" s="10">
        <f t="shared" si="8"/>
        <v>1014542.3887217246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23</v>
      </c>
      <c r="W89">
        <f t="shared" si="12"/>
        <v>10</v>
      </c>
      <c r="X89">
        <f t="shared" si="12"/>
        <v>9</v>
      </c>
      <c r="Y89">
        <f t="shared" si="12"/>
        <v>6</v>
      </c>
      <c r="Z89">
        <f t="shared" si="12"/>
        <v>11</v>
      </c>
      <c r="AA89">
        <f t="shared" si="12"/>
        <v>17</v>
      </c>
      <c r="AB89">
        <f t="shared" si="12"/>
        <v>11</v>
      </c>
      <c r="AC89">
        <f t="shared" si="12"/>
        <v>2</v>
      </c>
      <c r="AD89">
        <f t="shared" si="12"/>
        <v>12</v>
      </c>
      <c r="AE89" s="10">
        <f t="shared" si="8"/>
        <v>1010847.422197166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11</v>
      </c>
      <c r="W90">
        <f t="shared" si="12"/>
        <v>15</v>
      </c>
      <c r="X90">
        <f t="shared" si="12"/>
        <v>14</v>
      </c>
      <c r="Y90">
        <f t="shared" si="12"/>
        <v>10</v>
      </c>
      <c r="Z90">
        <f t="shared" si="12"/>
        <v>8</v>
      </c>
      <c r="AA90">
        <f t="shared" si="12"/>
        <v>14</v>
      </c>
      <c r="AB90">
        <f t="shared" si="12"/>
        <v>8</v>
      </c>
      <c r="AC90">
        <f t="shared" si="12"/>
        <v>4</v>
      </c>
      <c r="AD90">
        <f t="shared" si="12"/>
        <v>17</v>
      </c>
      <c r="AE90" s="10">
        <f t="shared" si="8"/>
        <v>1009819.8087757159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6</v>
      </c>
      <c r="AA91">
        <f t="shared" si="12"/>
        <v>11</v>
      </c>
      <c r="AB91">
        <f t="shared" si="12"/>
        <v>13</v>
      </c>
      <c r="AC91">
        <f t="shared" si="12"/>
        <v>8</v>
      </c>
      <c r="AD91">
        <f>RANK(AD60,AD$32:AD$60,AD$61)</f>
        <v>11</v>
      </c>
      <c r="AE91" s="10">
        <f t="shared" si="8"/>
        <v>1010588.1754562466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6671138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227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4</v>
      </c>
      <c r="T100" s="16">
        <v>2</v>
      </c>
      <c r="U100" s="16">
        <v>26</v>
      </c>
      <c r="V100" s="16">
        <v>2</v>
      </c>
      <c r="W100" s="16">
        <v>2</v>
      </c>
      <c r="X100" s="16">
        <v>3</v>
      </c>
      <c r="Y100" s="16">
        <v>14</v>
      </c>
      <c r="Z100" s="16">
        <v>6</v>
      </c>
      <c r="AA100" s="16">
        <v>5</v>
      </c>
      <c r="AB100" s="16">
        <v>1011410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4</v>
      </c>
      <c r="T101" s="16">
        <v>2</v>
      </c>
      <c r="U101" s="16">
        <v>26</v>
      </c>
      <c r="V101" s="16">
        <v>2</v>
      </c>
      <c r="W101" s="16">
        <v>2</v>
      </c>
      <c r="X101" s="16">
        <v>3</v>
      </c>
      <c r="Y101" s="16">
        <v>14</v>
      </c>
      <c r="Z101" s="16">
        <v>6</v>
      </c>
      <c r="AA101" s="16">
        <v>5</v>
      </c>
      <c r="AB101" s="16">
        <v>1011410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25</v>
      </c>
      <c r="T102" s="16">
        <v>20</v>
      </c>
      <c r="U102" s="16">
        <v>2</v>
      </c>
      <c r="V102" s="16">
        <v>21</v>
      </c>
      <c r="W102" s="16">
        <v>5</v>
      </c>
      <c r="X102" s="16">
        <v>24</v>
      </c>
      <c r="Y102" s="16">
        <v>10</v>
      </c>
      <c r="Z102" s="16">
        <v>26</v>
      </c>
      <c r="AA102" s="16">
        <v>16</v>
      </c>
      <c r="AB102" s="16">
        <v>1009095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27</v>
      </c>
      <c r="T103" s="16">
        <v>22</v>
      </c>
      <c r="U103" s="16">
        <v>23</v>
      </c>
      <c r="V103" s="16">
        <v>27</v>
      </c>
      <c r="W103" s="16">
        <v>15</v>
      </c>
      <c r="X103" s="16">
        <v>25</v>
      </c>
      <c r="Y103" s="16">
        <v>22</v>
      </c>
      <c r="Z103" s="16">
        <v>5</v>
      </c>
      <c r="AA103" s="16">
        <v>2</v>
      </c>
      <c r="AB103" s="16">
        <v>1007787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2</v>
      </c>
      <c r="T104" s="16">
        <v>13</v>
      </c>
      <c r="U104" s="16">
        <v>28</v>
      </c>
      <c r="V104" s="16">
        <v>29</v>
      </c>
      <c r="W104" s="16">
        <v>25</v>
      </c>
      <c r="X104" s="16">
        <v>13</v>
      </c>
      <c r="Y104" s="16">
        <v>20</v>
      </c>
      <c r="Z104" s="16">
        <v>15</v>
      </c>
      <c r="AA104" s="16">
        <v>15</v>
      </c>
      <c r="AB104" s="16">
        <v>1008341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19</v>
      </c>
      <c r="U105" s="16">
        <v>17</v>
      </c>
      <c r="V105" s="16">
        <v>26</v>
      </c>
      <c r="W105" s="16">
        <v>14</v>
      </c>
      <c r="X105" s="16">
        <v>21</v>
      </c>
      <c r="Y105" s="16">
        <v>17</v>
      </c>
      <c r="Z105" s="16">
        <v>12</v>
      </c>
      <c r="AA105" s="16">
        <v>7</v>
      </c>
      <c r="AB105" s="16">
        <v>1008483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20</v>
      </c>
      <c r="T106" s="16">
        <v>24</v>
      </c>
      <c r="U106" s="16">
        <v>4</v>
      </c>
      <c r="V106" s="16">
        <v>25</v>
      </c>
      <c r="W106" s="16">
        <v>17</v>
      </c>
      <c r="X106" s="16">
        <v>28</v>
      </c>
      <c r="Y106" s="16">
        <v>25</v>
      </c>
      <c r="Z106" s="16">
        <v>25</v>
      </c>
      <c r="AA106" s="16">
        <v>19</v>
      </c>
      <c r="AB106" s="16">
        <v>1016856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18</v>
      </c>
      <c r="W107" s="16">
        <v>29</v>
      </c>
      <c r="X107" s="16">
        <v>15</v>
      </c>
      <c r="Y107" s="16">
        <v>29</v>
      </c>
      <c r="Z107" s="16">
        <v>29</v>
      </c>
      <c r="AA107" s="16">
        <v>24</v>
      </c>
      <c r="AB107" s="16">
        <v>1010034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7</v>
      </c>
      <c r="T108" s="16">
        <v>11</v>
      </c>
      <c r="U108" s="16">
        <v>24</v>
      </c>
      <c r="V108" s="16">
        <v>15</v>
      </c>
      <c r="W108" s="16">
        <v>26</v>
      </c>
      <c r="X108" s="16">
        <v>12</v>
      </c>
      <c r="Y108" s="16">
        <v>21</v>
      </c>
      <c r="Z108" s="16">
        <v>19</v>
      </c>
      <c r="AA108" s="16">
        <v>1</v>
      </c>
      <c r="AB108" s="16">
        <v>1009871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13</v>
      </c>
      <c r="T109" s="16">
        <v>26</v>
      </c>
      <c r="U109" s="16">
        <v>11</v>
      </c>
      <c r="V109" s="16">
        <v>23</v>
      </c>
      <c r="W109" s="16">
        <v>24</v>
      </c>
      <c r="X109" s="16">
        <v>23</v>
      </c>
      <c r="Y109" s="16">
        <v>28</v>
      </c>
      <c r="Z109" s="16">
        <v>24</v>
      </c>
      <c r="AA109" s="16">
        <v>8</v>
      </c>
      <c r="AB109" s="16">
        <v>1013145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19</v>
      </c>
      <c r="T110" s="16">
        <v>1</v>
      </c>
      <c r="U110" s="16">
        <v>15</v>
      </c>
      <c r="V110" s="16">
        <v>4</v>
      </c>
      <c r="W110" s="16">
        <v>13</v>
      </c>
      <c r="X110" s="16">
        <v>5</v>
      </c>
      <c r="Y110" s="16">
        <v>3</v>
      </c>
      <c r="Z110" s="16">
        <v>18</v>
      </c>
      <c r="AA110" s="16">
        <v>20</v>
      </c>
      <c r="AB110" s="16">
        <v>1013668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14</v>
      </c>
      <c r="U111" s="16">
        <v>3</v>
      </c>
      <c r="V111" s="16">
        <v>11</v>
      </c>
      <c r="W111" s="16">
        <v>23</v>
      </c>
      <c r="X111" s="16">
        <v>1</v>
      </c>
      <c r="Y111" s="16">
        <v>12</v>
      </c>
      <c r="Z111" s="16">
        <v>28</v>
      </c>
      <c r="AA111" s="16">
        <v>23</v>
      </c>
      <c r="AB111" s="16">
        <v>1008599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21</v>
      </c>
      <c r="T112" s="16">
        <v>7</v>
      </c>
      <c r="U112" s="16">
        <v>25</v>
      </c>
      <c r="V112" s="16">
        <v>20</v>
      </c>
      <c r="W112" s="16">
        <v>27</v>
      </c>
      <c r="X112" s="16">
        <v>26</v>
      </c>
      <c r="Y112" s="16">
        <v>27</v>
      </c>
      <c r="Z112" s="16">
        <v>9</v>
      </c>
      <c r="AA112" s="16">
        <v>27</v>
      </c>
      <c r="AB112" s="16">
        <v>1009374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22</v>
      </c>
      <c r="T113" s="16">
        <v>4</v>
      </c>
      <c r="U113" s="16">
        <v>12</v>
      </c>
      <c r="V113" s="16">
        <v>7</v>
      </c>
      <c r="W113" s="16">
        <v>22</v>
      </c>
      <c r="X113" s="16">
        <v>9</v>
      </c>
      <c r="Y113" s="16">
        <v>9</v>
      </c>
      <c r="Z113" s="16">
        <v>17</v>
      </c>
      <c r="AA113" s="16">
        <v>25</v>
      </c>
      <c r="AB113" s="16">
        <v>1010862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15</v>
      </c>
      <c r="T114" s="16">
        <v>12</v>
      </c>
      <c r="U114" s="16">
        <v>13</v>
      </c>
      <c r="V114" s="16">
        <v>19</v>
      </c>
      <c r="W114" s="16">
        <v>21</v>
      </c>
      <c r="X114" s="16">
        <v>19</v>
      </c>
      <c r="Y114" s="16">
        <v>19</v>
      </c>
      <c r="Z114" s="16">
        <v>16</v>
      </c>
      <c r="AA114" s="16">
        <v>13</v>
      </c>
      <c r="AB114" s="16">
        <v>1010768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8</v>
      </c>
      <c r="T115" s="16">
        <v>21</v>
      </c>
      <c r="U115" s="16">
        <v>29</v>
      </c>
      <c r="V115" s="16">
        <v>24</v>
      </c>
      <c r="W115" s="16">
        <v>16</v>
      </c>
      <c r="X115" s="16">
        <v>2</v>
      </c>
      <c r="Y115" s="16">
        <v>2</v>
      </c>
      <c r="Z115" s="16">
        <v>23</v>
      </c>
      <c r="AA115" s="16">
        <v>3</v>
      </c>
      <c r="AB115" s="16">
        <v>1009470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18</v>
      </c>
      <c r="T116" s="16">
        <v>25</v>
      </c>
      <c r="U116" s="16">
        <v>1</v>
      </c>
      <c r="V116" s="16">
        <v>12</v>
      </c>
      <c r="W116" s="16">
        <v>19</v>
      </c>
      <c r="X116" s="16">
        <v>16</v>
      </c>
      <c r="Y116" s="16">
        <v>26</v>
      </c>
      <c r="Z116" s="16">
        <v>20</v>
      </c>
      <c r="AA116" s="16">
        <v>29</v>
      </c>
      <c r="AB116" s="16">
        <v>1009384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26</v>
      </c>
      <c r="T117" s="16">
        <v>28</v>
      </c>
      <c r="U117" s="16">
        <v>6</v>
      </c>
      <c r="V117" s="16">
        <v>28</v>
      </c>
      <c r="W117" s="16">
        <v>28</v>
      </c>
      <c r="X117" s="16">
        <v>18</v>
      </c>
      <c r="Y117" s="16">
        <v>18</v>
      </c>
      <c r="Z117" s="16">
        <v>21</v>
      </c>
      <c r="AA117" s="16">
        <v>26</v>
      </c>
      <c r="AB117" s="16">
        <v>1008218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14</v>
      </c>
      <c r="T118" s="16">
        <v>23</v>
      </c>
      <c r="U118" s="16">
        <v>19</v>
      </c>
      <c r="V118" s="16">
        <v>22</v>
      </c>
      <c r="W118" s="16">
        <v>20</v>
      </c>
      <c r="X118" s="16">
        <v>7</v>
      </c>
      <c r="Y118" s="16">
        <v>5</v>
      </c>
      <c r="Z118" s="16">
        <v>22</v>
      </c>
      <c r="AA118" s="16">
        <v>10</v>
      </c>
      <c r="AB118" s="16">
        <v>1009237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8</v>
      </c>
      <c r="Y119" s="16">
        <v>1</v>
      </c>
      <c r="Z119" s="16">
        <v>11</v>
      </c>
      <c r="AA119" s="16">
        <v>9</v>
      </c>
      <c r="AB119" s="16">
        <v>1010955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16</v>
      </c>
      <c r="T120" s="16">
        <v>18</v>
      </c>
      <c r="U120" s="16">
        <v>8</v>
      </c>
      <c r="V120" s="16">
        <v>16</v>
      </c>
      <c r="W120" s="16">
        <v>9</v>
      </c>
      <c r="X120" s="16">
        <v>29</v>
      </c>
      <c r="Y120" s="16">
        <v>23</v>
      </c>
      <c r="Z120" s="16">
        <v>27</v>
      </c>
      <c r="AA120" s="16">
        <v>18</v>
      </c>
      <c r="AB120" s="16">
        <v>1006759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10</v>
      </c>
      <c r="T121" s="16">
        <v>27</v>
      </c>
      <c r="U121" s="16">
        <v>22</v>
      </c>
      <c r="V121" s="16">
        <v>13</v>
      </c>
      <c r="W121" s="16">
        <v>10</v>
      </c>
      <c r="X121" s="16">
        <v>20</v>
      </c>
      <c r="Y121" s="16">
        <v>16</v>
      </c>
      <c r="Z121" s="16">
        <v>13</v>
      </c>
      <c r="AA121" s="16">
        <v>28</v>
      </c>
      <c r="AB121" s="16">
        <v>1009675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16</v>
      </c>
      <c r="U122" s="16">
        <v>18</v>
      </c>
      <c r="V122" s="16">
        <v>8</v>
      </c>
      <c r="W122" s="16">
        <v>4</v>
      </c>
      <c r="X122" s="16">
        <v>22</v>
      </c>
      <c r="Y122" s="16">
        <v>6</v>
      </c>
      <c r="Z122" s="16">
        <v>14</v>
      </c>
      <c r="AA122" s="16">
        <v>22</v>
      </c>
      <c r="AB122" s="16">
        <v>1009395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29</v>
      </c>
      <c r="T123" s="16">
        <v>17</v>
      </c>
      <c r="U123" s="16">
        <v>10</v>
      </c>
      <c r="V123" s="16">
        <v>14</v>
      </c>
      <c r="W123" s="16">
        <v>7</v>
      </c>
      <c r="X123" s="16">
        <v>27</v>
      </c>
      <c r="Y123" s="16">
        <v>24</v>
      </c>
      <c r="Z123" s="16">
        <v>1</v>
      </c>
      <c r="AA123" s="16">
        <v>14</v>
      </c>
      <c r="AB123" s="16">
        <v>1008921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24</v>
      </c>
      <c r="T124" s="16">
        <v>9</v>
      </c>
      <c r="U124" s="16">
        <v>5</v>
      </c>
      <c r="V124" s="16">
        <v>17</v>
      </c>
      <c r="W124" s="16">
        <v>12</v>
      </c>
      <c r="X124" s="16">
        <v>10</v>
      </c>
      <c r="Y124" s="16">
        <v>7</v>
      </c>
      <c r="Z124" s="16">
        <v>10</v>
      </c>
      <c r="AA124" s="16">
        <v>21</v>
      </c>
      <c r="AB124" s="16">
        <v>1009380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17</v>
      </c>
      <c r="T125" s="16">
        <v>5</v>
      </c>
      <c r="U125" s="16">
        <v>7</v>
      </c>
      <c r="V125" s="16">
        <v>1</v>
      </c>
      <c r="W125" s="16">
        <v>18</v>
      </c>
      <c r="X125" s="16">
        <v>6</v>
      </c>
      <c r="Y125" s="16">
        <v>4</v>
      </c>
      <c r="Z125" s="16">
        <v>3</v>
      </c>
      <c r="AA125" s="16">
        <v>4</v>
      </c>
      <c r="AB125" s="16">
        <v>1014542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23</v>
      </c>
      <c r="T126" s="16">
        <v>10</v>
      </c>
      <c r="U126" s="16">
        <v>9</v>
      </c>
      <c r="V126" s="16">
        <v>6</v>
      </c>
      <c r="W126" s="16">
        <v>11</v>
      </c>
      <c r="X126" s="16">
        <v>17</v>
      </c>
      <c r="Y126" s="16">
        <v>11</v>
      </c>
      <c r="Z126" s="16">
        <v>2</v>
      </c>
      <c r="AA126" s="16">
        <v>12</v>
      </c>
      <c r="AB126" s="16">
        <v>1010847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11</v>
      </c>
      <c r="T127" s="16">
        <v>15</v>
      </c>
      <c r="U127" s="16">
        <v>14</v>
      </c>
      <c r="V127" s="16">
        <v>10</v>
      </c>
      <c r="W127" s="16">
        <v>8</v>
      </c>
      <c r="X127" s="16">
        <v>14</v>
      </c>
      <c r="Y127" s="16">
        <v>8</v>
      </c>
      <c r="Z127" s="16">
        <v>4</v>
      </c>
      <c r="AA127" s="16">
        <v>17</v>
      </c>
      <c r="AB127" s="16">
        <v>1009820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9</v>
      </c>
      <c r="T128" s="16">
        <v>6</v>
      </c>
      <c r="U128" s="16">
        <v>21</v>
      </c>
      <c r="V128" s="16">
        <v>9</v>
      </c>
      <c r="W128" s="16">
        <v>6</v>
      </c>
      <c r="X128" s="16">
        <v>11</v>
      </c>
      <c r="Y128" s="16">
        <v>13</v>
      </c>
      <c r="Z128" s="16">
        <v>8</v>
      </c>
      <c r="AA128" s="16">
        <v>11</v>
      </c>
      <c r="AB128" s="16">
        <v>1010588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228</v>
      </c>
      <c r="E131" s="16" t="s">
        <v>229</v>
      </c>
      <c r="F131" s="16" t="s">
        <v>230</v>
      </c>
      <c r="G131" s="16" t="s">
        <v>132</v>
      </c>
      <c r="H131" s="16" t="s">
        <v>231</v>
      </c>
      <c r="I131" s="16" t="s">
        <v>232</v>
      </c>
      <c r="J131" s="16" t="s">
        <v>233</v>
      </c>
      <c r="K131" s="16" t="s">
        <v>234</v>
      </c>
      <c r="L131" s="16" t="s">
        <v>235</v>
      </c>
      <c r="M131" s="16" t="s">
        <v>236</v>
      </c>
      <c r="N131" s="16" t="s">
        <v>132</v>
      </c>
      <c r="O131" s="16" t="s">
        <v>237</v>
      </c>
      <c r="P131" s="16" t="s">
        <v>238</v>
      </c>
      <c r="Q131" s="16" t="s">
        <v>132</v>
      </c>
      <c r="R131" s="16" t="s">
        <v>239</v>
      </c>
      <c r="S131" s="16" t="s">
        <v>240</v>
      </c>
      <c r="T131" s="16" t="s">
        <v>132</v>
      </c>
      <c r="U131" s="16" t="s">
        <v>241</v>
      </c>
      <c r="V131" s="16" t="s">
        <v>132</v>
      </c>
      <c r="W131" s="16" t="s">
        <v>132</v>
      </c>
      <c r="X131" s="16" t="s">
        <v>132</v>
      </c>
      <c r="Y131" s="16" t="s">
        <v>132</v>
      </c>
      <c r="Z131" s="16" t="s">
        <v>242</v>
      </c>
      <c r="AA131" s="16" t="s">
        <v>243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228</v>
      </c>
      <c r="E132" s="16" t="s">
        <v>244</v>
      </c>
      <c r="F132" s="16" t="s">
        <v>230</v>
      </c>
      <c r="G132" s="16" t="s">
        <v>132</v>
      </c>
      <c r="H132" s="16" t="s">
        <v>231</v>
      </c>
      <c r="I132" s="16" t="s">
        <v>232</v>
      </c>
      <c r="J132" s="16" t="s">
        <v>233</v>
      </c>
      <c r="K132" s="16" t="s">
        <v>234</v>
      </c>
      <c r="L132" s="16" t="s">
        <v>235</v>
      </c>
      <c r="M132" s="16" t="s">
        <v>236</v>
      </c>
      <c r="N132" s="16" t="s">
        <v>132</v>
      </c>
      <c r="O132" s="16" t="s">
        <v>237</v>
      </c>
      <c r="P132" s="16" t="s">
        <v>238</v>
      </c>
      <c r="Q132" s="16" t="s">
        <v>132</v>
      </c>
      <c r="R132" s="16" t="s">
        <v>239</v>
      </c>
      <c r="S132" s="16" t="s">
        <v>240</v>
      </c>
      <c r="T132" s="16" t="s">
        <v>132</v>
      </c>
      <c r="U132" s="16" t="s">
        <v>245</v>
      </c>
      <c r="V132" s="16" t="s">
        <v>132</v>
      </c>
      <c r="W132" s="16" t="s">
        <v>132</v>
      </c>
      <c r="X132" s="16" t="s">
        <v>132</v>
      </c>
      <c r="Y132" s="16" t="s">
        <v>132</v>
      </c>
      <c r="Z132" s="16" t="s">
        <v>246</v>
      </c>
      <c r="AA132" s="16" t="s">
        <v>243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228</v>
      </c>
      <c r="E133" s="16" t="s">
        <v>244</v>
      </c>
      <c r="F133" s="16" t="s">
        <v>230</v>
      </c>
      <c r="G133" s="16" t="s">
        <v>132</v>
      </c>
      <c r="H133" s="16" t="s">
        <v>231</v>
      </c>
      <c r="I133" s="16" t="s">
        <v>232</v>
      </c>
      <c r="J133" s="16" t="s">
        <v>247</v>
      </c>
      <c r="K133" s="16" t="s">
        <v>234</v>
      </c>
      <c r="L133" s="16" t="s">
        <v>235</v>
      </c>
      <c r="M133" s="16" t="s">
        <v>236</v>
      </c>
      <c r="N133" s="16" t="s">
        <v>132</v>
      </c>
      <c r="O133" s="16" t="s">
        <v>237</v>
      </c>
      <c r="P133" s="16" t="s">
        <v>238</v>
      </c>
      <c r="Q133" s="16" t="s">
        <v>132</v>
      </c>
      <c r="R133" s="16" t="s">
        <v>239</v>
      </c>
      <c r="S133" s="16" t="s">
        <v>240</v>
      </c>
      <c r="T133" s="16" t="s">
        <v>132</v>
      </c>
      <c r="U133" s="16" t="s">
        <v>245</v>
      </c>
      <c r="V133" s="16" t="s">
        <v>132</v>
      </c>
      <c r="W133" s="16" t="s">
        <v>132</v>
      </c>
      <c r="X133" s="16" t="s">
        <v>132</v>
      </c>
      <c r="Y133" s="16" t="s">
        <v>132</v>
      </c>
      <c r="Z133" s="16" t="s">
        <v>248</v>
      </c>
      <c r="AA133" s="16" t="s">
        <v>249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228</v>
      </c>
      <c r="E134" s="16" t="s">
        <v>244</v>
      </c>
      <c r="F134" s="16" t="s">
        <v>230</v>
      </c>
      <c r="G134" s="16" t="s">
        <v>132</v>
      </c>
      <c r="H134" s="16" t="s">
        <v>231</v>
      </c>
      <c r="I134" s="16" t="s">
        <v>232</v>
      </c>
      <c r="J134" s="16" t="s">
        <v>247</v>
      </c>
      <c r="K134" s="16" t="s">
        <v>234</v>
      </c>
      <c r="L134" s="16" t="s">
        <v>235</v>
      </c>
      <c r="M134" s="16" t="s">
        <v>236</v>
      </c>
      <c r="N134" s="16" t="s">
        <v>132</v>
      </c>
      <c r="O134" s="16" t="s">
        <v>237</v>
      </c>
      <c r="P134" s="16" t="s">
        <v>238</v>
      </c>
      <c r="Q134" s="16" t="s">
        <v>132</v>
      </c>
      <c r="R134" s="16" t="s">
        <v>250</v>
      </c>
      <c r="S134" s="16" t="s">
        <v>240</v>
      </c>
      <c r="T134" s="16" t="s">
        <v>132</v>
      </c>
      <c r="U134" s="16" t="s">
        <v>251</v>
      </c>
      <c r="V134" s="16" t="s">
        <v>132</v>
      </c>
      <c r="W134" s="16" t="s">
        <v>132</v>
      </c>
      <c r="X134" s="16" t="s">
        <v>132</v>
      </c>
      <c r="Y134" s="16" t="s">
        <v>132</v>
      </c>
      <c r="Z134" s="16" t="s">
        <v>248</v>
      </c>
      <c r="AA134" s="16" t="s">
        <v>252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253</v>
      </c>
      <c r="E135" s="16" t="s">
        <v>244</v>
      </c>
      <c r="F135" s="16" t="s">
        <v>230</v>
      </c>
      <c r="G135" s="16" t="s">
        <v>132</v>
      </c>
      <c r="H135" s="16" t="s">
        <v>231</v>
      </c>
      <c r="I135" s="16" t="s">
        <v>232</v>
      </c>
      <c r="J135" s="16" t="s">
        <v>247</v>
      </c>
      <c r="K135" s="16" t="s">
        <v>254</v>
      </c>
      <c r="L135" s="16" t="s">
        <v>235</v>
      </c>
      <c r="M135" s="16" t="s">
        <v>236</v>
      </c>
      <c r="N135" s="16" t="s">
        <v>132</v>
      </c>
      <c r="O135" s="16" t="s">
        <v>237</v>
      </c>
      <c r="P135" s="16" t="s">
        <v>238</v>
      </c>
      <c r="Q135" s="16" t="s">
        <v>132</v>
      </c>
      <c r="R135" s="16" t="s">
        <v>250</v>
      </c>
      <c r="S135" s="16" t="s">
        <v>240</v>
      </c>
      <c r="T135" s="16" t="s">
        <v>132</v>
      </c>
      <c r="U135" s="16" t="s">
        <v>251</v>
      </c>
      <c r="V135" s="16" t="s">
        <v>132</v>
      </c>
      <c r="W135" s="16" t="s">
        <v>132</v>
      </c>
      <c r="X135" s="16" t="s">
        <v>132</v>
      </c>
      <c r="Y135" s="16" t="s">
        <v>132</v>
      </c>
      <c r="Z135" s="16" t="s">
        <v>248</v>
      </c>
      <c r="AA135" s="16" t="s">
        <v>252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253</v>
      </c>
      <c r="E136" s="16" t="s">
        <v>244</v>
      </c>
      <c r="F136" s="16" t="s">
        <v>230</v>
      </c>
      <c r="G136" s="16" t="s">
        <v>132</v>
      </c>
      <c r="H136" s="16" t="s">
        <v>231</v>
      </c>
      <c r="I136" s="16" t="s">
        <v>232</v>
      </c>
      <c r="J136" s="16" t="s">
        <v>247</v>
      </c>
      <c r="K136" s="16" t="s">
        <v>254</v>
      </c>
      <c r="L136" s="16" t="s">
        <v>235</v>
      </c>
      <c r="M136" s="16" t="s">
        <v>236</v>
      </c>
      <c r="N136" s="16" t="s">
        <v>132</v>
      </c>
      <c r="O136" s="16" t="s">
        <v>237</v>
      </c>
      <c r="P136" s="16" t="s">
        <v>238</v>
      </c>
      <c r="Q136" s="16" t="s">
        <v>132</v>
      </c>
      <c r="R136" s="16" t="s">
        <v>250</v>
      </c>
      <c r="S136" s="16" t="s">
        <v>240</v>
      </c>
      <c r="T136" s="16" t="s">
        <v>132</v>
      </c>
      <c r="U136" s="16" t="s">
        <v>251</v>
      </c>
      <c r="V136" s="16" t="s">
        <v>132</v>
      </c>
      <c r="W136" s="16" t="s">
        <v>132</v>
      </c>
      <c r="X136" s="16" t="s">
        <v>132</v>
      </c>
      <c r="Y136" s="16" t="s">
        <v>132</v>
      </c>
      <c r="Z136" s="16" t="s">
        <v>248</v>
      </c>
      <c r="AA136" s="16" t="s">
        <v>252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253</v>
      </c>
      <c r="E137" s="16" t="s">
        <v>244</v>
      </c>
      <c r="F137" s="16" t="s">
        <v>230</v>
      </c>
      <c r="G137" s="16" t="s">
        <v>132</v>
      </c>
      <c r="H137" s="16" t="s">
        <v>231</v>
      </c>
      <c r="I137" s="16" t="s">
        <v>232</v>
      </c>
      <c r="J137" s="16" t="s">
        <v>247</v>
      </c>
      <c r="K137" s="16" t="s">
        <v>254</v>
      </c>
      <c r="L137" s="16" t="s">
        <v>235</v>
      </c>
      <c r="M137" s="16" t="s">
        <v>236</v>
      </c>
      <c r="N137" s="16" t="s">
        <v>132</v>
      </c>
      <c r="O137" s="16" t="s">
        <v>255</v>
      </c>
      <c r="P137" s="16" t="s">
        <v>238</v>
      </c>
      <c r="Q137" s="16" t="s">
        <v>132</v>
      </c>
      <c r="R137" s="16" t="s">
        <v>250</v>
      </c>
      <c r="S137" s="16" t="s">
        <v>240</v>
      </c>
      <c r="T137" s="16" t="s">
        <v>132</v>
      </c>
      <c r="U137" s="16" t="s">
        <v>256</v>
      </c>
      <c r="V137" s="16" t="s">
        <v>132</v>
      </c>
      <c r="W137" s="16" t="s">
        <v>132</v>
      </c>
      <c r="X137" s="16" t="s">
        <v>132</v>
      </c>
      <c r="Y137" s="16" t="s">
        <v>132</v>
      </c>
      <c r="Z137" s="16" t="s">
        <v>248</v>
      </c>
      <c r="AA137" s="16" t="s">
        <v>252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257</v>
      </c>
      <c r="E138" s="16" t="s">
        <v>244</v>
      </c>
      <c r="F138" s="16" t="s">
        <v>230</v>
      </c>
      <c r="G138" s="16" t="s">
        <v>132</v>
      </c>
      <c r="H138" s="16" t="s">
        <v>231</v>
      </c>
      <c r="I138" s="16" t="s">
        <v>232</v>
      </c>
      <c r="J138" s="16" t="s">
        <v>247</v>
      </c>
      <c r="K138" s="16" t="s">
        <v>254</v>
      </c>
      <c r="L138" s="16" t="s">
        <v>258</v>
      </c>
      <c r="M138" s="16" t="s">
        <v>236</v>
      </c>
      <c r="N138" s="16" t="s">
        <v>132</v>
      </c>
      <c r="O138" s="16" t="s">
        <v>255</v>
      </c>
      <c r="P138" s="16" t="s">
        <v>238</v>
      </c>
      <c r="Q138" s="16" t="s">
        <v>132</v>
      </c>
      <c r="R138" s="16" t="s">
        <v>259</v>
      </c>
      <c r="S138" s="16" t="s">
        <v>240</v>
      </c>
      <c r="T138" s="16" t="s">
        <v>132</v>
      </c>
      <c r="U138" s="16" t="s">
        <v>256</v>
      </c>
      <c r="V138" s="16" t="s">
        <v>132</v>
      </c>
      <c r="W138" s="16" t="s">
        <v>132</v>
      </c>
      <c r="X138" s="16" t="s">
        <v>132</v>
      </c>
      <c r="Y138" s="16" t="s">
        <v>132</v>
      </c>
      <c r="Z138" s="16" t="s">
        <v>248</v>
      </c>
      <c r="AA138" s="16" t="s">
        <v>252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260</v>
      </c>
      <c r="E139" s="16" t="s">
        <v>244</v>
      </c>
      <c r="F139" s="16" t="s">
        <v>230</v>
      </c>
      <c r="G139" s="16" t="s">
        <v>132</v>
      </c>
      <c r="H139" s="16" t="s">
        <v>231</v>
      </c>
      <c r="I139" s="16" t="s">
        <v>232</v>
      </c>
      <c r="J139" s="16" t="s">
        <v>247</v>
      </c>
      <c r="K139" s="16" t="s">
        <v>254</v>
      </c>
      <c r="L139" s="16" t="s">
        <v>258</v>
      </c>
      <c r="M139" s="16" t="s">
        <v>236</v>
      </c>
      <c r="N139" s="16" t="s">
        <v>132</v>
      </c>
      <c r="O139" s="16" t="s">
        <v>255</v>
      </c>
      <c r="P139" s="16" t="s">
        <v>238</v>
      </c>
      <c r="Q139" s="16" t="s">
        <v>132</v>
      </c>
      <c r="R139" s="16" t="s">
        <v>259</v>
      </c>
      <c r="S139" s="16" t="s">
        <v>240</v>
      </c>
      <c r="T139" s="16" t="s">
        <v>132</v>
      </c>
      <c r="U139" s="16" t="s">
        <v>256</v>
      </c>
      <c r="V139" s="16" t="s">
        <v>132</v>
      </c>
      <c r="W139" s="16" t="s">
        <v>132</v>
      </c>
      <c r="X139" s="16" t="s">
        <v>132</v>
      </c>
      <c r="Y139" s="16" t="s">
        <v>132</v>
      </c>
      <c r="Z139" s="16" t="s">
        <v>248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260</v>
      </c>
      <c r="E140" s="16" t="s">
        <v>244</v>
      </c>
      <c r="F140" s="16" t="s">
        <v>230</v>
      </c>
      <c r="G140" s="16" t="s">
        <v>132</v>
      </c>
      <c r="H140" s="16" t="s">
        <v>231</v>
      </c>
      <c r="I140" s="16" t="s">
        <v>232</v>
      </c>
      <c r="J140" s="16" t="s">
        <v>247</v>
      </c>
      <c r="K140" s="16" t="s">
        <v>254</v>
      </c>
      <c r="L140" s="16" t="s">
        <v>258</v>
      </c>
      <c r="M140" s="16" t="s">
        <v>236</v>
      </c>
      <c r="N140" s="16" t="s">
        <v>132</v>
      </c>
      <c r="O140" s="16" t="s">
        <v>255</v>
      </c>
      <c r="P140" s="16" t="s">
        <v>261</v>
      </c>
      <c r="Q140" s="16" t="s">
        <v>132</v>
      </c>
      <c r="R140" s="16" t="s">
        <v>259</v>
      </c>
      <c r="S140" s="16" t="s">
        <v>240</v>
      </c>
      <c r="T140" s="16" t="s">
        <v>132</v>
      </c>
      <c r="U140" s="16" t="s">
        <v>256</v>
      </c>
      <c r="V140" s="16" t="s">
        <v>132</v>
      </c>
      <c r="W140" s="16" t="s">
        <v>132</v>
      </c>
      <c r="X140" s="16" t="s">
        <v>132</v>
      </c>
      <c r="Y140" s="16" t="s">
        <v>132</v>
      </c>
      <c r="Z140" s="16" t="s">
        <v>262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260</v>
      </c>
      <c r="E141" s="16" t="s">
        <v>244</v>
      </c>
      <c r="F141" s="16" t="s">
        <v>263</v>
      </c>
      <c r="G141" s="16" t="s">
        <v>132</v>
      </c>
      <c r="H141" s="16" t="s">
        <v>231</v>
      </c>
      <c r="I141" s="16" t="s">
        <v>232</v>
      </c>
      <c r="J141" s="16" t="s">
        <v>247</v>
      </c>
      <c r="K141" s="16" t="s">
        <v>254</v>
      </c>
      <c r="L141" s="16" t="s">
        <v>264</v>
      </c>
      <c r="M141" s="16" t="s">
        <v>236</v>
      </c>
      <c r="N141" s="16" t="s">
        <v>132</v>
      </c>
      <c r="O141" s="16" t="s">
        <v>265</v>
      </c>
      <c r="P141" s="16" t="s">
        <v>261</v>
      </c>
      <c r="Q141" s="16" t="s">
        <v>132</v>
      </c>
      <c r="R141" s="16" t="s">
        <v>259</v>
      </c>
      <c r="S141" s="16" t="s">
        <v>240</v>
      </c>
      <c r="T141" s="16" t="s">
        <v>132</v>
      </c>
      <c r="U141" s="16" t="s">
        <v>256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262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260</v>
      </c>
      <c r="E142" s="16" t="s">
        <v>244</v>
      </c>
      <c r="F142" s="16" t="s">
        <v>263</v>
      </c>
      <c r="G142" s="16" t="s">
        <v>132</v>
      </c>
      <c r="H142" s="16" t="s">
        <v>231</v>
      </c>
      <c r="I142" s="16" t="s">
        <v>232</v>
      </c>
      <c r="J142" s="16" t="s">
        <v>247</v>
      </c>
      <c r="K142" s="16" t="s">
        <v>254</v>
      </c>
      <c r="L142" s="16" t="s">
        <v>264</v>
      </c>
      <c r="M142" s="16" t="s">
        <v>236</v>
      </c>
      <c r="N142" s="16" t="s">
        <v>132</v>
      </c>
      <c r="O142" s="16" t="s">
        <v>265</v>
      </c>
      <c r="P142" s="16" t="s">
        <v>261</v>
      </c>
      <c r="Q142" s="16" t="s">
        <v>132</v>
      </c>
      <c r="R142" s="16" t="s">
        <v>259</v>
      </c>
      <c r="S142" s="16" t="s">
        <v>240</v>
      </c>
      <c r="T142" s="16" t="s">
        <v>132</v>
      </c>
      <c r="U142" s="16" t="s">
        <v>256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262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260</v>
      </c>
      <c r="E143" s="16" t="s">
        <v>244</v>
      </c>
      <c r="F143" s="16" t="s">
        <v>263</v>
      </c>
      <c r="G143" s="16" t="s">
        <v>132</v>
      </c>
      <c r="H143" s="16" t="s">
        <v>231</v>
      </c>
      <c r="I143" s="16" t="s">
        <v>232</v>
      </c>
      <c r="J143" s="16" t="s">
        <v>132</v>
      </c>
      <c r="K143" s="16" t="s">
        <v>254</v>
      </c>
      <c r="L143" s="16" t="s">
        <v>264</v>
      </c>
      <c r="M143" s="16" t="s">
        <v>236</v>
      </c>
      <c r="N143" s="16" t="s">
        <v>132</v>
      </c>
      <c r="O143" s="16" t="s">
        <v>265</v>
      </c>
      <c r="P143" s="16" t="s">
        <v>261</v>
      </c>
      <c r="Q143" s="16" t="s">
        <v>132</v>
      </c>
      <c r="R143" s="16" t="s">
        <v>259</v>
      </c>
      <c r="S143" s="16" t="s">
        <v>240</v>
      </c>
      <c r="T143" s="16" t="s">
        <v>132</v>
      </c>
      <c r="U143" s="16" t="s">
        <v>266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260</v>
      </c>
      <c r="E144" s="16" t="s">
        <v>244</v>
      </c>
      <c r="F144" s="16" t="s">
        <v>267</v>
      </c>
      <c r="G144" s="16" t="s">
        <v>132</v>
      </c>
      <c r="H144" s="16" t="s">
        <v>231</v>
      </c>
      <c r="I144" s="16" t="s">
        <v>232</v>
      </c>
      <c r="J144" s="16" t="s">
        <v>132</v>
      </c>
      <c r="K144" s="16" t="s">
        <v>254</v>
      </c>
      <c r="L144" s="16" t="s">
        <v>264</v>
      </c>
      <c r="M144" s="16" t="s">
        <v>236</v>
      </c>
      <c r="N144" s="16" t="s">
        <v>132</v>
      </c>
      <c r="O144" s="16" t="s">
        <v>265</v>
      </c>
      <c r="P144" s="16" t="s">
        <v>261</v>
      </c>
      <c r="Q144" s="16" t="s">
        <v>132</v>
      </c>
      <c r="R144" s="16" t="s">
        <v>259</v>
      </c>
      <c r="S144" s="16" t="s">
        <v>240</v>
      </c>
      <c r="T144" s="16" t="s">
        <v>132</v>
      </c>
      <c r="U144" s="16" t="s">
        <v>268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260</v>
      </c>
      <c r="E145" s="16" t="s">
        <v>244</v>
      </c>
      <c r="F145" s="16" t="s">
        <v>267</v>
      </c>
      <c r="G145" s="16" t="s">
        <v>132</v>
      </c>
      <c r="H145" s="16" t="s">
        <v>231</v>
      </c>
      <c r="I145" s="16" t="s">
        <v>232</v>
      </c>
      <c r="J145" s="16" t="s">
        <v>132</v>
      </c>
      <c r="K145" s="16" t="s">
        <v>254</v>
      </c>
      <c r="L145" s="16" t="s">
        <v>264</v>
      </c>
      <c r="M145" s="16" t="s">
        <v>236</v>
      </c>
      <c r="N145" s="16" t="s">
        <v>132</v>
      </c>
      <c r="O145" s="16" t="s">
        <v>265</v>
      </c>
      <c r="P145" s="16" t="s">
        <v>261</v>
      </c>
      <c r="Q145" s="16" t="s">
        <v>132</v>
      </c>
      <c r="R145" s="16" t="s">
        <v>259</v>
      </c>
      <c r="S145" s="16" t="s">
        <v>240</v>
      </c>
      <c r="T145" s="16" t="s">
        <v>132</v>
      </c>
      <c r="U145" s="16" t="s">
        <v>268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260</v>
      </c>
      <c r="E146" s="16" t="s">
        <v>244</v>
      </c>
      <c r="F146" s="16" t="s">
        <v>267</v>
      </c>
      <c r="G146" s="16" t="s">
        <v>132</v>
      </c>
      <c r="H146" s="16" t="s">
        <v>231</v>
      </c>
      <c r="I146" s="16" t="s">
        <v>232</v>
      </c>
      <c r="J146" s="16" t="s">
        <v>132</v>
      </c>
      <c r="K146" s="16" t="s">
        <v>254</v>
      </c>
      <c r="L146" s="16" t="s">
        <v>264</v>
      </c>
      <c r="M146" s="16" t="s">
        <v>236</v>
      </c>
      <c r="N146" s="16" t="s">
        <v>132</v>
      </c>
      <c r="O146" s="16" t="s">
        <v>265</v>
      </c>
      <c r="P146" s="16" t="s">
        <v>261</v>
      </c>
      <c r="Q146" s="16" t="s">
        <v>132</v>
      </c>
      <c r="R146" s="16" t="s">
        <v>259</v>
      </c>
      <c r="S146" s="16" t="s">
        <v>132</v>
      </c>
      <c r="T146" s="16" t="s">
        <v>132</v>
      </c>
      <c r="U146" s="16" t="s">
        <v>268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260</v>
      </c>
      <c r="E147" s="16" t="s">
        <v>244</v>
      </c>
      <c r="F147" s="16" t="s">
        <v>267</v>
      </c>
      <c r="G147" s="16" t="s">
        <v>132</v>
      </c>
      <c r="H147" s="16" t="s">
        <v>231</v>
      </c>
      <c r="I147" s="16" t="s">
        <v>232</v>
      </c>
      <c r="J147" s="16" t="s">
        <v>132</v>
      </c>
      <c r="K147" s="16" t="s">
        <v>254</v>
      </c>
      <c r="L147" s="16" t="s">
        <v>264</v>
      </c>
      <c r="M147" s="16" t="s">
        <v>236</v>
      </c>
      <c r="N147" s="16" t="s">
        <v>132</v>
      </c>
      <c r="O147" s="16" t="s">
        <v>265</v>
      </c>
      <c r="P147" s="16" t="s">
        <v>261</v>
      </c>
      <c r="Q147" s="16" t="s">
        <v>132</v>
      </c>
      <c r="R147" s="16" t="s">
        <v>259</v>
      </c>
      <c r="S147" s="16" t="s">
        <v>132</v>
      </c>
      <c r="T147" s="16" t="s">
        <v>132</v>
      </c>
      <c r="U147" s="16" t="s">
        <v>269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260</v>
      </c>
      <c r="E148" s="16" t="s">
        <v>244</v>
      </c>
      <c r="F148" s="16" t="s">
        <v>267</v>
      </c>
      <c r="G148" s="16" t="s">
        <v>132</v>
      </c>
      <c r="H148" s="16" t="s">
        <v>231</v>
      </c>
      <c r="I148" s="16" t="s">
        <v>232</v>
      </c>
      <c r="J148" s="16" t="s">
        <v>132</v>
      </c>
      <c r="K148" s="16" t="s">
        <v>254</v>
      </c>
      <c r="L148" s="16" t="s">
        <v>132</v>
      </c>
      <c r="M148" s="16" t="s">
        <v>236</v>
      </c>
      <c r="N148" s="16" t="s">
        <v>132</v>
      </c>
      <c r="O148" s="16" t="s">
        <v>265</v>
      </c>
      <c r="P148" s="16" t="s">
        <v>261</v>
      </c>
      <c r="Q148" s="16" t="s">
        <v>132</v>
      </c>
      <c r="R148" s="16" t="s">
        <v>259</v>
      </c>
      <c r="S148" s="16" t="s">
        <v>132</v>
      </c>
      <c r="T148" s="16" t="s">
        <v>132</v>
      </c>
      <c r="U148" s="16" t="s">
        <v>270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260</v>
      </c>
      <c r="E149" s="16" t="s">
        <v>244</v>
      </c>
      <c r="F149" s="16" t="s">
        <v>267</v>
      </c>
      <c r="G149" s="16" t="s">
        <v>132</v>
      </c>
      <c r="H149" s="16" t="s">
        <v>271</v>
      </c>
      <c r="I149" s="16" t="s">
        <v>232</v>
      </c>
      <c r="J149" s="16" t="s">
        <v>132</v>
      </c>
      <c r="K149" s="16" t="s">
        <v>254</v>
      </c>
      <c r="L149" s="16" t="s">
        <v>132</v>
      </c>
      <c r="M149" s="16" t="s">
        <v>236</v>
      </c>
      <c r="N149" s="16" t="s">
        <v>132</v>
      </c>
      <c r="O149" s="16" t="s">
        <v>265</v>
      </c>
      <c r="P149" s="16" t="s">
        <v>261</v>
      </c>
      <c r="Q149" s="16" t="s">
        <v>132</v>
      </c>
      <c r="R149" s="16" t="s">
        <v>259</v>
      </c>
      <c r="S149" s="16" t="s">
        <v>132</v>
      </c>
      <c r="T149" s="16" t="s">
        <v>132</v>
      </c>
      <c r="U149" s="16" t="s">
        <v>270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260</v>
      </c>
      <c r="E150" s="16" t="s">
        <v>244</v>
      </c>
      <c r="F150" s="16" t="s">
        <v>267</v>
      </c>
      <c r="G150" s="16" t="s">
        <v>132</v>
      </c>
      <c r="H150" s="16" t="s">
        <v>271</v>
      </c>
      <c r="I150" s="16" t="s">
        <v>232</v>
      </c>
      <c r="J150" s="16" t="s">
        <v>132</v>
      </c>
      <c r="K150" s="16" t="s">
        <v>254</v>
      </c>
      <c r="L150" s="16" t="s">
        <v>132</v>
      </c>
      <c r="M150" s="16" t="s">
        <v>236</v>
      </c>
      <c r="N150" s="16" t="s">
        <v>132</v>
      </c>
      <c r="O150" s="16" t="s">
        <v>265</v>
      </c>
      <c r="P150" s="16" t="s">
        <v>261</v>
      </c>
      <c r="Q150" s="16" t="s">
        <v>132</v>
      </c>
      <c r="R150" s="16" t="s">
        <v>259</v>
      </c>
      <c r="S150" s="16" t="s">
        <v>132</v>
      </c>
      <c r="T150" s="16" t="s">
        <v>132</v>
      </c>
      <c r="U150" s="16" t="s">
        <v>272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260</v>
      </c>
      <c r="E151" s="16" t="s">
        <v>244</v>
      </c>
      <c r="F151" s="16" t="s">
        <v>267</v>
      </c>
      <c r="G151" s="16" t="s">
        <v>132</v>
      </c>
      <c r="H151" s="16" t="s">
        <v>271</v>
      </c>
      <c r="I151" s="16" t="s">
        <v>232</v>
      </c>
      <c r="J151" s="16" t="s">
        <v>132</v>
      </c>
      <c r="K151" s="16" t="s">
        <v>254</v>
      </c>
      <c r="L151" s="16" t="s">
        <v>132</v>
      </c>
      <c r="M151" s="16" t="s">
        <v>236</v>
      </c>
      <c r="N151" s="16" t="s">
        <v>132</v>
      </c>
      <c r="O151" s="16" t="s">
        <v>265</v>
      </c>
      <c r="P151" s="16" t="s">
        <v>261</v>
      </c>
      <c r="Q151" s="16" t="s">
        <v>132</v>
      </c>
      <c r="R151" s="16" t="s">
        <v>273</v>
      </c>
      <c r="S151" s="16" t="s">
        <v>132</v>
      </c>
      <c r="T151" s="16" t="s">
        <v>132</v>
      </c>
      <c r="U151" s="16" t="s">
        <v>272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260</v>
      </c>
      <c r="E152" s="16" t="s">
        <v>244</v>
      </c>
      <c r="F152" s="16" t="s">
        <v>267</v>
      </c>
      <c r="G152" s="16" t="s">
        <v>132</v>
      </c>
      <c r="H152" s="16" t="s">
        <v>271</v>
      </c>
      <c r="I152" s="16" t="s">
        <v>232</v>
      </c>
      <c r="J152" s="16" t="s">
        <v>132</v>
      </c>
      <c r="K152" s="16" t="s">
        <v>254</v>
      </c>
      <c r="L152" s="16" t="s">
        <v>132</v>
      </c>
      <c r="M152" s="16" t="s">
        <v>132</v>
      </c>
      <c r="N152" s="16" t="s">
        <v>132</v>
      </c>
      <c r="O152" s="16" t="s">
        <v>265</v>
      </c>
      <c r="P152" s="16" t="s">
        <v>261</v>
      </c>
      <c r="Q152" s="16" t="s">
        <v>132</v>
      </c>
      <c r="R152" s="16" t="s">
        <v>273</v>
      </c>
      <c r="S152" s="16" t="s">
        <v>132</v>
      </c>
      <c r="T152" s="16" t="s">
        <v>132</v>
      </c>
      <c r="U152" s="16" t="s">
        <v>272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260</v>
      </c>
      <c r="E153" s="16" t="s">
        <v>244</v>
      </c>
      <c r="F153" s="16" t="s">
        <v>267</v>
      </c>
      <c r="G153" s="16" t="s">
        <v>132</v>
      </c>
      <c r="H153" s="16" t="s">
        <v>271</v>
      </c>
      <c r="I153" s="16" t="s">
        <v>132</v>
      </c>
      <c r="J153" s="16" t="s">
        <v>132</v>
      </c>
      <c r="K153" s="16" t="s">
        <v>254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261</v>
      </c>
      <c r="Q153" s="16" t="s">
        <v>132</v>
      </c>
      <c r="R153" s="16" t="s">
        <v>273</v>
      </c>
      <c r="S153" s="16" t="s">
        <v>132</v>
      </c>
      <c r="T153" s="16" t="s">
        <v>132</v>
      </c>
      <c r="U153" s="16" t="s">
        <v>272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260</v>
      </c>
      <c r="E154" s="16" t="s">
        <v>132</v>
      </c>
      <c r="F154" s="16" t="s">
        <v>267</v>
      </c>
      <c r="G154" s="16" t="s">
        <v>132</v>
      </c>
      <c r="H154" s="16" t="s">
        <v>271</v>
      </c>
      <c r="I154" s="16" t="s">
        <v>132</v>
      </c>
      <c r="J154" s="16" t="s">
        <v>132</v>
      </c>
      <c r="K154" s="16" t="s">
        <v>254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261</v>
      </c>
      <c r="Q154" s="16" t="s">
        <v>132</v>
      </c>
      <c r="R154" s="16" t="s">
        <v>273</v>
      </c>
      <c r="S154" s="16" t="s">
        <v>132</v>
      </c>
      <c r="T154" s="16" t="s">
        <v>132</v>
      </c>
      <c r="U154" s="16" t="s">
        <v>272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267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254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274</v>
      </c>
      <c r="Q155" s="16" t="s">
        <v>132</v>
      </c>
      <c r="R155" s="16" t="s">
        <v>273</v>
      </c>
      <c r="S155" s="16" t="s">
        <v>132</v>
      </c>
      <c r="T155" s="16" t="s">
        <v>132</v>
      </c>
      <c r="U155" s="16" t="s">
        <v>272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275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274</v>
      </c>
      <c r="Q156" s="16" t="s">
        <v>132</v>
      </c>
      <c r="R156" s="16" t="s">
        <v>273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275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274</v>
      </c>
      <c r="Q157" s="16" t="s">
        <v>132</v>
      </c>
      <c r="R157" s="16" t="s">
        <v>273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275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274</v>
      </c>
      <c r="Q158" s="16" t="s">
        <v>132</v>
      </c>
      <c r="R158" s="16" t="s">
        <v>273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273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173357.6</v>
      </c>
      <c r="E162" s="16">
        <v>320</v>
      </c>
      <c r="F162" s="16">
        <v>131254.6</v>
      </c>
      <c r="G162" s="16">
        <v>0</v>
      </c>
      <c r="H162" s="16">
        <v>48244.5</v>
      </c>
      <c r="I162" s="16">
        <v>64414.6</v>
      </c>
      <c r="J162" s="16">
        <v>25270</v>
      </c>
      <c r="K162" s="16">
        <v>717.5</v>
      </c>
      <c r="L162" s="16">
        <v>2058.5</v>
      </c>
      <c r="M162" s="16">
        <v>229</v>
      </c>
      <c r="N162" s="16">
        <v>0</v>
      </c>
      <c r="O162" s="16">
        <v>87606.1</v>
      </c>
      <c r="P162" s="16">
        <v>33813.5</v>
      </c>
      <c r="Q162" s="16">
        <v>0</v>
      </c>
      <c r="R162" s="16">
        <v>668698.5</v>
      </c>
      <c r="S162" s="16">
        <v>30478.5</v>
      </c>
      <c r="T162" s="16">
        <v>0</v>
      </c>
      <c r="U162" s="16">
        <v>394496.3</v>
      </c>
      <c r="V162" s="16">
        <v>0</v>
      </c>
      <c r="W162" s="16">
        <v>0</v>
      </c>
      <c r="X162" s="16">
        <v>0</v>
      </c>
      <c r="Y162" s="16">
        <v>0</v>
      </c>
      <c r="Z162" s="16">
        <v>88871.6</v>
      </c>
      <c r="AA162" s="16">
        <v>57420.5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173357.6</v>
      </c>
      <c r="E163" s="16">
        <v>67</v>
      </c>
      <c r="F163" s="16">
        <v>131254.6</v>
      </c>
      <c r="G163" s="16">
        <v>0</v>
      </c>
      <c r="H163" s="16">
        <v>48244.5</v>
      </c>
      <c r="I163" s="16">
        <v>64414.6</v>
      </c>
      <c r="J163" s="16">
        <v>25270</v>
      </c>
      <c r="K163" s="16">
        <v>717.5</v>
      </c>
      <c r="L163" s="16">
        <v>2058.5</v>
      </c>
      <c r="M163" s="16">
        <v>229</v>
      </c>
      <c r="N163" s="16">
        <v>0</v>
      </c>
      <c r="O163" s="16">
        <v>87606.1</v>
      </c>
      <c r="P163" s="16">
        <v>33813.5</v>
      </c>
      <c r="Q163" s="16">
        <v>0</v>
      </c>
      <c r="R163" s="16">
        <v>668698.5</v>
      </c>
      <c r="S163" s="16">
        <v>30478.5</v>
      </c>
      <c r="T163" s="16">
        <v>0</v>
      </c>
      <c r="U163" s="16">
        <v>239050.7</v>
      </c>
      <c r="V163" s="16">
        <v>0</v>
      </c>
      <c r="W163" s="16">
        <v>0</v>
      </c>
      <c r="X163" s="16">
        <v>0</v>
      </c>
      <c r="Y163" s="16">
        <v>0</v>
      </c>
      <c r="Z163" s="16">
        <v>81663.100000000006</v>
      </c>
      <c r="AA163" s="16">
        <v>57420.5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173357.6</v>
      </c>
      <c r="E164" s="16">
        <v>67</v>
      </c>
      <c r="F164" s="16">
        <v>131254.6</v>
      </c>
      <c r="G164" s="16">
        <v>0</v>
      </c>
      <c r="H164" s="16">
        <v>48244.5</v>
      </c>
      <c r="I164" s="16">
        <v>64414.6</v>
      </c>
      <c r="J164" s="16">
        <v>25165</v>
      </c>
      <c r="K164" s="16">
        <v>717.5</v>
      </c>
      <c r="L164" s="16">
        <v>2058.5</v>
      </c>
      <c r="M164" s="16">
        <v>229</v>
      </c>
      <c r="N164" s="16">
        <v>0</v>
      </c>
      <c r="O164" s="16">
        <v>87606.1</v>
      </c>
      <c r="P164" s="16">
        <v>33813.5</v>
      </c>
      <c r="Q164" s="16">
        <v>0</v>
      </c>
      <c r="R164" s="16">
        <v>668698.5</v>
      </c>
      <c r="S164" s="16">
        <v>30478.5</v>
      </c>
      <c r="T164" s="16">
        <v>0</v>
      </c>
      <c r="U164" s="16">
        <v>239050.7</v>
      </c>
      <c r="V164" s="16">
        <v>0</v>
      </c>
      <c r="W164" s="16">
        <v>0</v>
      </c>
      <c r="X164" s="16">
        <v>0</v>
      </c>
      <c r="Y164" s="16">
        <v>0</v>
      </c>
      <c r="Z164" s="16">
        <v>30154.5</v>
      </c>
      <c r="AA164" s="16">
        <v>29542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173357.6</v>
      </c>
      <c r="E165" s="16">
        <v>67</v>
      </c>
      <c r="F165" s="16">
        <v>131254.6</v>
      </c>
      <c r="G165" s="16">
        <v>0</v>
      </c>
      <c r="H165" s="16">
        <v>48244.5</v>
      </c>
      <c r="I165" s="16">
        <v>64414.6</v>
      </c>
      <c r="J165" s="16">
        <v>25165</v>
      </c>
      <c r="K165" s="16">
        <v>717.5</v>
      </c>
      <c r="L165" s="16">
        <v>2058.5</v>
      </c>
      <c r="M165" s="16">
        <v>229</v>
      </c>
      <c r="N165" s="16">
        <v>0</v>
      </c>
      <c r="O165" s="16">
        <v>87606.1</v>
      </c>
      <c r="P165" s="16">
        <v>33813.5</v>
      </c>
      <c r="Q165" s="16">
        <v>0</v>
      </c>
      <c r="R165" s="16">
        <v>526891.9</v>
      </c>
      <c r="S165" s="16">
        <v>30478.5</v>
      </c>
      <c r="T165" s="16">
        <v>0</v>
      </c>
      <c r="U165" s="16">
        <v>209395.7</v>
      </c>
      <c r="V165" s="16">
        <v>0</v>
      </c>
      <c r="W165" s="16">
        <v>0</v>
      </c>
      <c r="X165" s="16">
        <v>0</v>
      </c>
      <c r="Y165" s="16">
        <v>0</v>
      </c>
      <c r="Z165" s="16">
        <v>30154.5</v>
      </c>
      <c r="AA165" s="16">
        <v>28191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65319.1</v>
      </c>
      <c r="E166" s="16">
        <v>67</v>
      </c>
      <c r="F166" s="16">
        <v>131254.6</v>
      </c>
      <c r="G166" s="16">
        <v>0</v>
      </c>
      <c r="H166" s="16">
        <v>48244.5</v>
      </c>
      <c r="I166" s="16">
        <v>64414.6</v>
      </c>
      <c r="J166" s="16">
        <v>25165</v>
      </c>
      <c r="K166" s="16">
        <v>603</v>
      </c>
      <c r="L166" s="16">
        <v>2058.5</v>
      </c>
      <c r="M166" s="16">
        <v>229</v>
      </c>
      <c r="N166" s="16">
        <v>0</v>
      </c>
      <c r="O166" s="16">
        <v>87606.1</v>
      </c>
      <c r="P166" s="16">
        <v>33813.5</v>
      </c>
      <c r="Q166" s="16">
        <v>0</v>
      </c>
      <c r="R166" s="16">
        <v>526891.9</v>
      </c>
      <c r="S166" s="16">
        <v>30478.5</v>
      </c>
      <c r="T166" s="16">
        <v>0</v>
      </c>
      <c r="U166" s="16">
        <v>209395.7</v>
      </c>
      <c r="V166" s="16">
        <v>0</v>
      </c>
      <c r="W166" s="16">
        <v>0</v>
      </c>
      <c r="X166" s="16">
        <v>0</v>
      </c>
      <c r="Y166" s="16">
        <v>0</v>
      </c>
      <c r="Z166" s="16">
        <v>30154.5</v>
      </c>
      <c r="AA166" s="16">
        <v>28191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65319.1</v>
      </c>
      <c r="E167" s="16">
        <v>67</v>
      </c>
      <c r="F167" s="16">
        <v>131254.6</v>
      </c>
      <c r="G167" s="16">
        <v>0</v>
      </c>
      <c r="H167" s="16">
        <v>48244.5</v>
      </c>
      <c r="I167" s="16">
        <v>64414.6</v>
      </c>
      <c r="J167" s="16">
        <v>25165</v>
      </c>
      <c r="K167" s="16">
        <v>603</v>
      </c>
      <c r="L167" s="16">
        <v>2058.5</v>
      </c>
      <c r="M167" s="16">
        <v>229</v>
      </c>
      <c r="N167" s="16">
        <v>0</v>
      </c>
      <c r="O167" s="16">
        <v>87606.1</v>
      </c>
      <c r="P167" s="16">
        <v>33813.5</v>
      </c>
      <c r="Q167" s="16">
        <v>0</v>
      </c>
      <c r="R167" s="16">
        <v>526891.9</v>
      </c>
      <c r="S167" s="16">
        <v>30478.5</v>
      </c>
      <c r="T167" s="16">
        <v>0</v>
      </c>
      <c r="U167" s="16">
        <v>209395.7</v>
      </c>
      <c r="V167" s="16">
        <v>0</v>
      </c>
      <c r="W167" s="16">
        <v>0</v>
      </c>
      <c r="X167" s="16">
        <v>0</v>
      </c>
      <c r="Y167" s="16">
        <v>0</v>
      </c>
      <c r="Z167" s="16">
        <v>30154.5</v>
      </c>
      <c r="AA167" s="16">
        <v>28191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65319.1</v>
      </c>
      <c r="E168" s="16">
        <v>67</v>
      </c>
      <c r="F168" s="16">
        <v>131254.6</v>
      </c>
      <c r="G168" s="16">
        <v>0</v>
      </c>
      <c r="H168" s="16">
        <v>48244.5</v>
      </c>
      <c r="I168" s="16">
        <v>64414.6</v>
      </c>
      <c r="J168" s="16">
        <v>25165</v>
      </c>
      <c r="K168" s="16">
        <v>603</v>
      </c>
      <c r="L168" s="16">
        <v>2058.5</v>
      </c>
      <c r="M168" s="16">
        <v>229</v>
      </c>
      <c r="N168" s="16">
        <v>0</v>
      </c>
      <c r="O168" s="16">
        <v>64364.1</v>
      </c>
      <c r="P168" s="16">
        <v>33813.5</v>
      </c>
      <c r="Q168" s="16">
        <v>0</v>
      </c>
      <c r="R168" s="16">
        <v>526891.9</v>
      </c>
      <c r="S168" s="16">
        <v>30478.5</v>
      </c>
      <c r="T168" s="16">
        <v>0</v>
      </c>
      <c r="U168" s="16">
        <v>181544.1</v>
      </c>
      <c r="V168" s="16">
        <v>0</v>
      </c>
      <c r="W168" s="16">
        <v>0</v>
      </c>
      <c r="X168" s="16">
        <v>0</v>
      </c>
      <c r="Y168" s="16">
        <v>0</v>
      </c>
      <c r="Z168" s="16">
        <v>30154.5</v>
      </c>
      <c r="AA168" s="16">
        <v>28191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64646.6</v>
      </c>
      <c r="E169" s="16">
        <v>67</v>
      </c>
      <c r="F169" s="16">
        <v>131254.6</v>
      </c>
      <c r="G169" s="16">
        <v>0</v>
      </c>
      <c r="H169" s="16">
        <v>48244.5</v>
      </c>
      <c r="I169" s="16">
        <v>64414.6</v>
      </c>
      <c r="J169" s="16">
        <v>25165</v>
      </c>
      <c r="K169" s="16">
        <v>603</v>
      </c>
      <c r="L169" s="16">
        <v>655.5</v>
      </c>
      <c r="M169" s="16">
        <v>229</v>
      </c>
      <c r="N169" s="16">
        <v>0</v>
      </c>
      <c r="O169" s="16">
        <v>64364.1</v>
      </c>
      <c r="P169" s="16">
        <v>33813.5</v>
      </c>
      <c r="Q169" s="16">
        <v>0</v>
      </c>
      <c r="R169" s="16">
        <v>526673.9</v>
      </c>
      <c r="S169" s="16">
        <v>30478.5</v>
      </c>
      <c r="T169" s="16">
        <v>0</v>
      </c>
      <c r="U169" s="16">
        <v>181544.1</v>
      </c>
      <c r="V169" s="16">
        <v>0</v>
      </c>
      <c r="W169" s="16">
        <v>0</v>
      </c>
      <c r="X169" s="16">
        <v>0</v>
      </c>
      <c r="Y169" s="16">
        <v>0</v>
      </c>
      <c r="Z169" s="16">
        <v>30154.5</v>
      </c>
      <c r="AA169" s="16">
        <v>28191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2124.5</v>
      </c>
      <c r="E170" s="16">
        <v>67</v>
      </c>
      <c r="F170" s="16">
        <v>131254.6</v>
      </c>
      <c r="G170" s="16">
        <v>0</v>
      </c>
      <c r="H170" s="16">
        <v>48244.5</v>
      </c>
      <c r="I170" s="16">
        <v>64414.6</v>
      </c>
      <c r="J170" s="16">
        <v>25165</v>
      </c>
      <c r="K170" s="16">
        <v>603</v>
      </c>
      <c r="L170" s="16">
        <v>655.5</v>
      </c>
      <c r="M170" s="16">
        <v>229</v>
      </c>
      <c r="N170" s="16">
        <v>0</v>
      </c>
      <c r="O170" s="16">
        <v>64364.1</v>
      </c>
      <c r="P170" s="16">
        <v>33813.5</v>
      </c>
      <c r="Q170" s="16">
        <v>0</v>
      </c>
      <c r="R170" s="16">
        <v>526673.9</v>
      </c>
      <c r="S170" s="16">
        <v>30478.5</v>
      </c>
      <c r="T170" s="16">
        <v>0</v>
      </c>
      <c r="U170" s="16">
        <v>181544.1</v>
      </c>
      <c r="V170" s="16">
        <v>0</v>
      </c>
      <c r="W170" s="16">
        <v>0</v>
      </c>
      <c r="X170" s="16">
        <v>0</v>
      </c>
      <c r="Y170" s="16">
        <v>0</v>
      </c>
      <c r="Z170" s="16">
        <v>30154.5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2124.5</v>
      </c>
      <c r="E171" s="16">
        <v>67</v>
      </c>
      <c r="F171" s="16">
        <v>131254.6</v>
      </c>
      <c r="G171" s="16">
        <v>0</v>
      </c>
      <c r="H171" s="16">
        <v>48244.5</v>
      </c>
      <c r="I171" s="16">
        <v>64414.6</v>
      </c>
      <c r="J171" s="16">
        <v>25165</v>
      </c>
      <c r="K171" s="16">
        <v>603</v>
      </c>
      <c r="L171" s="16">
        <v>655.5</v>
      </c>
      <c r="M171" s="16">
        <v>229</v>
      </c>
      <c r="N171" s="16">
        <v>0</v>
      </c>
      <c r="O171" s="16">
        <v>64364.1</v>
      </c>
      <c r="P171" s="16">
        <v>1321</v>
      </c>
      <c r="Q171" s="16">
        <v>0</v>
      </c>
      <c r="R171" s="16">
        <v>526673.9</v>
      </c>
      <c r="S171" s="16">
        <v>30478.5</v>
      </c>
      <c r="T171" s="16">
        <v>0</v>
      </c>
      <c r="U171" s="16">
        <v>181544.1</v>
      </c>
      <c r="V171" s="16">
        <v>0</v>
      </c>
      <c r="W171" s="16">
        <v>0</v>
      </c>
      <c r="X171" s="16">
        <v>0</v>
      </c>
      <c r="Y171" s="16">
        <v>0</v>
      </c>
      <c r="Z171" s="16">
        <v>70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2124.5</v>
      </c>
      <c r="E172" s="16">
        <v>67</v>
      </c>
      <c r="F172" s="16">
        <v>131177.60000000001</v>
      </c>
      <c r="G172" s="16">
        <v>0</v>
      </c>
      <c r="H172" s="16">
        <v>48244.5</v>
      </c>
      <c r="I172" s="16">
        <v>64414.6</v>
      </c>
      <c r="J172" s="16">
        <v>25165</v>
      </c>
      <c r="K172" s="16">
        <v>603</v>
      </c>
      <c r="L172" s="16">
        <v>387.5</v>
      </c>
      <c r="M172" s="16">
        <v>229</v>
      </c>
      <c r="N172" s="16">
        <v>0</v>
      </c>
      <c r="O172" s="16">
        <v>28565</v>
      </c>
      <c r="P172" s="16">
        <v>1321</v>
      </c>
      <c r="Q172" s="16">
        <v>0</v>
      </c>
      <c r="R172" s="16">
        <v>526673.9</v>
      </c>
      <c r="S172" s="16">
        <v>30478.5</v>
      </c>
      <c r="T172" s="16">
        <v>0</v>
      </c>
      <c r="U172" s="16">
        <v>181544.1</v>
      </c>
      <c r="V172" s="16">
        <v>0</v>
      </c>
      <c r="W172" s="16">
        <v>0</v>
      </c>
      <c r="X172" s="16">
        <v>0</v>
      </c>
      <c r="Y172" s="16">
        <v>0</v>
      </c>
      <c r="Z172" s="16">
        <v>70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2124.5</v>
      </c>
      <c r="E173" s="16">
        <v>67</v>
      </c>
      <c r="F173" s="16">
        <v>131177.60000000001</v>
      </c>
      <c r="G173" s="16">
        <v>0</v>
      </c>
      <c r="H173" s="16">
        <v>48244.5</v>
      </c>
      <c r="I173" s="16">
        <v>64414.6</v>
      </c>
      <c r="J173" s="16">
        <v>25165</v>
      </c>
      <c r="K173" s="16">
        <v>603</v>
      </c>
      <c r="L173" s="16">
        <v>387.5</v>
      </c>
      <c r="M173" s="16">
        <v>229</v>
      </c>
      <c r="N173" s="16">
        <v>0</v>
      </c>
      <c r="O173" s="16">
        <v>28565</v>
      </c>
      <c r="P173" s="16">
        <v>1321</v>
      </c>
      <c r="Q173" s="16">
        <v>0</v>
      </c>
      <c r="R173" s="16">
        <v>526673.9</v>
      </c>
      <c r="S173" s="16">
        <v>30478.5</v>
      </c>
      <c r="T173" s="16">
        <v>0</v>
      </c>
      <c r="U173" s="16">
        <v>181544.1</v>
      </c>
      <c r="V173" s="16">
        <v>0</v>
      </c>
      <c r="W173" s="16">
        <v>0</v>
      </c>
      <c r="X173" s="16">
        <v>0</v>
      </c>
      <c r="Y173" s="16">
        <v>0</v>
      </c>
      <c r="Z173" s="16">
        <v>70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2124.5</v>
      </c>
      <c r="E174" s="16">
        <v>67</v>
      </c>
      <c r="F174" s="16">
        <v>131177.60000000001</v>
      </c>
      <c r="G174" s="16">
        <v>0</v>
      </c>
      <c r="H174" s="16">
        <v>48244.5</v>
      </c>
      <c r="I174" s="16">
        <v>64414.6</v>
      </c>
      <c r="J174" s="16">
        <v>0</v>
      </c>
      <c r="K174" s="16">
        <v>603</v>
      </c>
      <c r="L174" s="16">
        <v>387.5</v>
      </c>
      <c r="M174" s="16">
        <v>229</v>
      </c>
      <c r="N174" s="16">
        <v>0</v>
      </c>
      <c r="O174" s="16">
        <v>28565</v>
      </c>
      <c r="P174" s="16">
        <v>1321</v>
      </c>
      <c r="Q174" s="16">
        <v>0</v>
      </c>
      <c r="R174" s="16">
        <v>526673.9</v>
      </c>
      <c r="S174" s="16">
        <v>30478.5</v>
      </c>
      <c r="T174" s="16">
        <v>0</v>
      </c>
      <c r="U174" s="16">
        <v>176481.6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2124.5</v>
      </c>
      <c r="E175" s="16">
        <v>67</v>
      </c>
      <c r="F175" s="16">
        <v>131021.1</v>
      </c>
      <c r="G175" s="16">
        <v>0</v>
      </c>
      <c r="H175" s="16">
        <v>48244.5</v>
      </c>
      <c r="I175" s="16">
        <v>64414.6</v>
      </c>
      <c r="J175" s="16">
        <v>0</v>
      </c>
      <c r="K175" s="16">
        <v>603</v>
      </c>
      <c r="L175" s="16">
        <v>387.5</v>
      </c>
      <c r="M175" s="16">
        <v>229</v>
      </c>
      <c r="N175" s="16">
        <v>0</v>
      </c>
      <c r="O175" s="16">
        <v>28565</v>
      </c>
      <c r="P175" s="16">
        <v>1321</v>
      </c>
      <c r="Q175" s="16">
        <v>0</v>
      </c>
      <c r="R175" s="16">
        <v>526673.9</v>
      </c>
      <c r="S175" s="16">
        <v>30478.5</v>
      </c>
      <c r="T175" s="16">
        <v>0</v>
      </c>
      <c r="U175" s="16">
        <v>147148.1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2124.5</v>
      </c>
      <c r="E176" s="16">
        <v>67</v>
      </c>
      <c r="F176" s="16">
        <v>131021.1</v>
      </c>
      <c r="G176" s="16">
        <v>0</v>
      </c>
      <c r="H176" s="16">
        <v>48244.5</v>
      </c>
      <c r="I176" s="16">
        <v>64414.6</v>
      </c>
      <c r="J176" s="16">
        <v>0</v>
      </c>
      <c r="K176" s="16">
        <v>603</v>
      </c>
      <c r="L176" s="16">
        <v>387.5</v>
      </c>
      <c r="M176" s="16">
        <v>229</v>
      </c>
      <c r="N176" s="16">
        <v>0</v>
      </c>
      <c r="O176" s="16">
        <v>28565</v>
      </c>
      <c r="P176" s="16">
        <v>1321</v>
      </c>
      <c r="Q176" s="16">
        <v>0</v>
      </c>
      <c r="R176" s="16">
        <v>526673.9</v>
      </c>
      <c r="S176" s="16">
        <v>30478.5</v>
      </c>
      <c r="T176" s="16">
        <v>0</v>
      </c>
      <c r="U176" s="16">
        <v>147148.1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2124.5</v>
      </c>
      <c r="E177" s="16">
        <v>67</v>
      </c>
      <c r="F177" s="16">
        <v>131021.1</v>
      </c>
      <c r="G177" s="16">
        <v>0</v>
      </c>
      <c r="H177" s="16">
        <v>48244.5</v>
      </c>
      <c r="I177" s="16">
        <v>64414.6</v>
      </c>
      <c r="J177" s="16">
        <v>0</v>
      </c>
      <c r="K177" s="16">
        <v>603</v>
      </c>
      <c r="L177" s="16">
        <v>387.5</v>
      </c>
      <c r="M177" s="16">
        <v>229</v>
      </c>
      <c r="N177" s="16">
        <v>0</v>
      </c>
      <c r="O177" s="16">
        <v>28565</v>
      </c>
      <c r="P177" s="16">
        <v>1321</v>
      </c>
      <c r="Q177" s="16">
        <v>0</v>
      </c>
      <c r="R177" s="16">
        <v>526673.9</v>
      </c>
      <c r="S177" s="16">
        <v>0</v>
      </c>
      <c r="T177" s="16">
        <v>0</v>
      </c>
      <c r="U177" s="16">
        <v>147148.1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2124.5</v>
      </c>
      <c r="E178" s="16">
        <v>67</v>
      </c>
      <c r="F178" s="16">
        <v>131021.1</v>
      </c>
      <c r="G178" s="16">
        <v>0</v>
      </c>
      <c r="H178" s="16">
        <v>48244.5</v>
      </c>
      <c r="I178" s="16">
        <v>64414.6</v>
      </c>
      <c r="J178" s="16">
        <v>0</v>
      </c>
      <c r="K178" s="16">
        <v>603</v>
      </c>
      <c r="L178" s="16">
        <v>387.5</v>
      </c>
      <c r="M178" s="16">
        <v>229</v>
      </c>
      <c r="N178" s="16">
        <v>0</v>
      </c>
      <c r="O178" s="16">
        <v>28565</v>
      </c>
      <c r="P178" s="16">
        <v>1321</v>
      </c>
      <c r="Q178" s="16">
        <v>0</v>
      </c>
      <c r="R178" s="16">
        <v>526673.9</v>
      </c>
      <c r="S178" s="16">
        <v>0</v>
      </c>
      <c r="T178" s="16">
        <v>0</v>
      </c>
      <c r="U178" s="16">
        <v>146708.6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2124.5</v>
      </c>
      <c r="E179" s="16">
        <v>67</v>
      </c>
      <c r="F179" s="16">
        <v>131021.1</v>
      </c>
      <c r="G179" s="16">
        <v>0</v>
      </c>
      <c r="H179" s="16">
        <v>48244.5</v>
      </c>
      <c r="I179" s="16">
        <v>64414.6</v>
      </c>
      <c r="J179" s="16">
        <v>0</v>
      </c>
      <c r="K179" s="16">
        <v>603</v>
      </c>
      <c r="L179" s="16">
        <v>0</v>
      </c>
      <c r="M179" s="16">
        <v>229</v>
      </c>
      <c r="N179" s="16">
        <v>0</v>
      </c>
      <c r="O179" s="16">
        <v>28565</v>
      </c>
      <c r="P179" s="16">
        <v>1321</v>
      </c>
      <c r="Q179" s="16">
        <v>0</v>
      </c>
      <c r="R179" s="16">
        <v>526673.9</v>
      </c>
      <c r="S179" s="16">
        <v>0</v>
      </c>
      <c r="T179" s="16">
        <v>0</v>
      </c>
      <c r="U179" s="16">
        <v>117619.1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2124.5</v>
      </c>
      <c r="E180" s="16">
        <v>67</v>
      </c>
      <c r="F180" s="16">
        <v>131021.1</v>
      </c>
      <c r="G180" s="16">
        <v>0</v>
      </c>
      <c r="H180" s="16">
        <v>47019.5</v>
      </c>
      <c r="I180" s="16">
        <v>64414.6</v>
      </c>
      <c r="J180" s="16">
        <v>0</v>
      </c>
      <c r="K180" s="16">
        <v>603</v>
      </c>
      <c r="L180" s="16">
        <v>0</v>
      </c>
      <c r="M180" s="16">
        <v>229</v>
      </c>
      <c r="N180" s="16">
        <v>0</v>
      </c>
      <c r="O180" s="16">
        <v>28565</v>
      </c>
      <c r="P180" s="16">
        <v>1321</v>
      </c>
      <c r="Q180" s="16">
        <v>0</v>
      </c>
      <c r="R180" s="16">
        <v>526673.9</v>
      </c>
      <c r="S180" s="16">
        <v>0</v>
      </c>
      <c r="T180" s="16">
        <v>0</v>
      </c>
      <c r="U180" s="16">
        <v>117619.1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2124.5</v>
      </c>
      <c r="E181" s="16">
        <v>67</v>
      </c>
      <c r="F181" s="16">
        <v>131021.1</v>
      </c>
      <c r="G181" s="16">
        <v>0</v>
      </c>
      <c r="H181" s="16">
        <v>47019.5</v>
      </c>
      <c r="I181" s="16">
        <v>64414.6</v>
      </c>
      <c r="J181" s="16">
        <v>0</v>
      </c>
      <c r="K181" s="16">
        <v>603</v>
      </c>
      <c r="L181" s="16">
        <v>0</v>
      </c>
      <c r="M181" s="16">
        <v>229</v>
      </c>
      <c r="N181" s="16">
        <v>0</v>
      </c>
      <c r="O181" s="16">
        <v>28565</v>
      </c>
      <c r="P181" s="16">
        <v>1321</v>
      </c>
      <c r="Q181" s="16">
        <v>0</v>
      </c>
      <c r="R181" s="16">
        <v>526673.9</v>
      </c>
      <c r="S181" s="16">
        <v>0</v>
      </c>
      <c r="T181" s="16">
        <v>0</v>
      </c>
      <c r="U181" s="16">
        <v>83435.100000000006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2124.5</v>
      </c>
      <c r="E182" s="16">
        <v>67</v>
      </c>
      <c r="F182" s="16">
        <v>131021.1</v>
      </c>
      <c r="G182" s="16">
        <v>0</v>
      </c>
      <c r="H182" s="16">
        <v>47019.5</v>
      </c>
      <c r="I182" s="16">
        <v>64414.6</v>
      </c>
      <c r="J182" s="16">
        <v>0</v>
      </c>
      <c r="K182" s="16">
        <v>603</v>
      </c>
      <c r="L182" s="16">
        <v>0</v>
      </c>
      <c r="M182" s="16">
        <v>229</v>
      </c>
      <c r="N182" s="16">
        <v>0</v>
      </c>
      <c r="O182" s="16">
        <v>28565</v>
      </c>
      <c r="P182" s="16">
        <v>1321</v>
      </c>
      <c r="Q182" s="16">
        <v>0</v>
      </c>
      <c r="R182" s="16">
        <v>498803.4</v>
      </c>
      <c r="S182" s="16">
        <v>0</v>
      </c>
      <c r="T182" s="16">
        <v>0</v>
      </c>
      <c r="U182" s="16">
        <v>83435.100000000006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2124.5</v>
      </c>
      <c r="E183" s="16">
        <v>67</v>
      </c>
      <c r="F183" s="16">
        <v>131021.1</v>
      </c>
      <c r="G183" s="16">
        <v>0</v>
      </c>
      <c r="H183" s="16">
        <v>47019.5</v>
      </c>
      <c r="I183" s="16">
        <v>64414.6</v>
      </c>
      <c r="J183" s="16">
        <v>0</v>
      </c>
      <c r="K183" s="16">
        <v>603</v>
      </c>
      <c r="L183" s="16">
        <v>0</v>
      </c>
      <c r="M183" s="16">
        <v>0</v>
      </c>
      <c r="N183" s="16">
        <v>0</v>
      </c>
      <c r="O183" s="16">
        <v>28565</v>
      </c>
      <c r="P183" s="16">
        <v>1321</v>
      </c>
      <c r="Q183" s="16">
        <v>0</v>
      </c>
      <c r="R183" s="16">
        <v>498803.4</v>
      </c>
      <c r="S183" s="16">
        <v>0</v>
      </c>
      <c r="T183" s="16">
        <v>0</v>
      </c>
      <c r="U183" s="16">
        <v>83435.100000000006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2124.5</v>
      </c>
      <c r="E184" s="16">
        <v>67</v>
      </c>
      <c r="F184" s="16">
        <v>131021.1</v>
      </c>
      <c r="G184" s="16">
        <v>0</v>
      </c>
      <c r="H184" s="16">
        <v>47019.5</v>
      </c>
      <c r="I184" s="16">
        <v>0</v>
      </c>
      <c r="J184" s="16">
        <v>0</v>
      </c>
      <c r="K184" s="16">
        <v>603</v>
      </c>
      <c r="L184" s="16">
        <v>0</v>
      </c>
      <c r="M184" s="16">
        <v>0</v>
      </c>
      <c r="N184" s="16">
        <v>0</v>
      </c>
      <c r="O184" s="16">
        <v>0</v>
      </c>
      <c r="P184" s="16">
        <v>1321</v>
      </c>
      <c r="Q184" s="16">
        <v>0</v>
      </c>
      <c r="R184" s="16">
        <v>498803.4</v>
      </c>
      <c r="S184" s="16">
        <v>0</v>
      </c>
      <c r="T184" s="16">
        <v>0</v>
      </c>
      <c r="U184" s="16">
        <v>83435.100000000006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2124.5</v>
      </c>
      <c r="E185" s="16">
        <v>0</v>
      </c>
      <c r="F185" s="16">
        <v>131021.1</v>
      </c>
      <c r="G185" s="16">
        <v>0</v>
      </c>
      <c r="H185" s="16">
        <v>47019.5</v>
      </c>
      <c r="I185" s="16">
        <v>0</v>
      </c>
      <c r="J185" s="16">
        <v>0</v>
      </c>
      <c r="K185" s="16">
        <v>603</v>
      </c>
      <c r="L185" s="16">
        <v>0</v>
      </c>
      <c r="M185" s="16">
        <v>0</v>
      </c>
      <c r="N185" s="16">
        <v>0</v>
      </c>
      <c r="O185" s="16">
        <v>0</v>
      </c>
      <c r="P185" s="16">
        <v>1321</v>
      </c>
      <c r="Q185" s="16">
        <v>0</v>
      </c>
      <c r="R185" s="16">
        <v>498803.4</v>
      </c>
      <c r="S185" s="16">
        <v>0</v>
      </c>
      <c r="T185" s="16">
        <v>0</v>
      </c>
      <c r="U185" s="16">
        <v>83435.100000000006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131021.1</v>
      </c>
      <c r="G186" s="16">
        <v>0</v>
      </c>
      <c r="H186" s="16">
        <v>0</v>
      </c>
      <c r="I186" s="16">
        <v>0</v>
      </c>
      <c r="J186" s="16">
        <v>0</v>
      </c>
      <c r="K186" s="16">
        <v>603</v>
      </c>
      <c r="L186" s="16">
        <v>0</v>
      </c>
      <c r="M186" s="16">
        <v>0</v>
      </c>
      <c r="N186" s="16">
        <v>0</v>
      </c>
      <c r="O186" s="16">
        <v>0</v>
      </c>
      <c r="P186" s="16">
        <v>1000.5</v>
      </c>
      <c r="Q186" s="16">
        <v>0</v>
      </c>
      <c r="R186" s="16">
        <v>498803.4</v>
      </c>
      <c r="S186" s="16">
        <v>0</v>
      </c>
      <c r="T186" s="16">
        <v>0</v>
      </c>
      <c r="U186" s="16">
        <v>83435.100000000006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313.5</v>
      </c>
      <c r="L187" s="16">
        <v>0</v>
      </c>
      <c r="M187" s="16">
        <v>0</v>
      </c>
      <c r="N187" s="16">
        <v>0</v>
      </c>
      <c r="O187" s="16">
        <v>0</v>
      </c>
      <c r="P187" s="16">
        <v>1000.5</v>
      </c>
      <c r="Q187" s="16">
        <v>0</v>
      </c>
      <c r="R187" s="16">
        <v>498803.4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313.5</v>
      </c>
      <c r="L188" s="16">
        <v>0</v>
      </c>
      <c r="M188" s="16">
        <v>0</v>
      </c>
      <c r="N188" s="16">
        <v>0</v>
      </c>
      <c r="O188" s="16">
        <v>0</v>
      </c>
      <c r="P188" s="16">
        <v>1000.5</v>
      </c>
      <c r="Q188" s="16">
        <v>0</v>
      </c>
      <c r="R188" s="16">
        <v>498803.4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313.5</v>
      </c>
      <c r="L189" s="16">
        <v>0</v>
      </c>
      <c r="M189" s="16">
        <v>0</v>
      </c>
      <c r="N189" s="16">
        <v>0</v>
      </c>
      <c r="O189" s="16">
        <v>0</v>
      </c>
      <c r="P189" s="16">
        <v>1000.5</v>
      </c>
      <c r="Q189" s="16">
        <v>0</v>
      </c>
      <c r="R189" s="16">
        <v>498803.4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498803.4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2124.5</v>
      </c>
      <c r="E193" s="16">
        <v>67</v>
      </c>
      <c r="F193" s="16">
        <v>131254.6</v>
      </c>
      <c r="G193" s="16">
        <v>0</v>
      </c>
      <c r="H193" s="16">
        <v>48244.5</v>
      </c>
      <c r="I193" s="16">
        <v>64414.6</v>
      </c>
      <c r="J193" s="16">
        <v>25165</v>
      </c>
      <c r="K193" s="16">
        <v>717.5</v>
      </c>
      <c r="L193" s="16">
        <v>2058.5</v>
      </c>
      <c r="M193" s="16">
        <v>229</v>
      </c>
      <c r="N193" s="16">
        <v>0</v>
      </c>
      <c r="O193" s="16">
        <v>87606.1</v>
      </c>
      <c r="P193" s="16">
        <v>33813.5</v>
      </c>
      <c r="Q193" s="16">
        <v>0</v>
      </c>
      <c r="R193" s="16">
        <v>526891.9</v>
      </c>
      <c r="S193" s="16">
        <v>30478.5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30154.5</v>
      </c>
      <c r="AA193" s="16">
        <v>28191</v>
      </c>
      <c r="AB193" s="16">
        <v>1011410.8</v>
      </c>
      <c r="AC193" s="16">
        <v>1011410</v>
      </c>
      <c r="AD193" s="16">
        <v>-0.8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2124.5</v>
      </c>
      <c r="E194" s="16">
        <v>67</v>
      </c>
      <c r="F194" s="16">
        <v>131254.6</v>
      </c>
      <c r="G194" s="16">
        <v>0</v>
      </c>
      <c r="H194" s="16">
        <v>48244.5</v>
      </c>
      <c r="I194" s="16">
        <v>64414.6</v>
      </c>
      <c r="J194" s="16">
        <v>25165</v>
      </c>
      <c r="K194" s="16">
        <v>717.5</v>
      </c>
      <c r="L194" s="16">
        <v>2058.5</v>
      </c>
      <c r="M194" s="16">
        <v>229</v>
      </c>
      <c r="N194" s="16">
        <v>0</v>
      </c>
      <c r="O194" s="16">
        <v>87606.1</v>
      </c>
      <c r="P194" s="16">
        <v>33813.5</v>
      </c>
      <c r="Q194" s="16">
        <v>0</v>
      </c>
      <c r="R194" s="16">
        <v>526891.9</v>
      </c>
      <c r="S194" s="16">
        <v>30478.5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30154.5</v>
      </c>
      <c r="AA194" s="16">
        <v>28191</v>
      </c>
      <c r="AB194" s="16">
        <v>1011410.8</v>
      </c>
      <c r="AC194" s="16">
        <v>1011410</v>
      </c>
      <c r="AD194" s="16">
        <v>-0.8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2124.5</v>
      </c>
      <c r="E195" s="16">
        <v>67</v>
      </c>
      <c r="F195" s="16">
        <v>131177.60000000001</v>
      </c>
      <c r="G195" s="16">
        <v>0</v>
      </c>
      <c r="H195" s="16">
        <v>47019.5</v>
      </c>
      <c r="I195" s="16">
        <v>0</v>
      </c>
      <c r="J195" s="16">
        <v>0</v>
      </c>
      <c r="K195" s="16">
        <v>603</v>
      </c>
      <c r="L195" s="16">
        <v>0</v>
      </c>
      <c r="M195" s="16">
        <v>0</v>
      </c>
      <c r="N195" s="16">
        <v>0</v>
      </c>
      <c r="O195" s="16">
        <v>28565</v>
      </c>
      <c r="P195" s="16">
        <v>33813.5</v>
      </c>
      <c r="Q195" s="16">
        <v>0</v>
      </c>
      <c r="R195" s="16">
        <v>526673.9</v>
      </c>
      <c r="S195" s="16">
        <v>0</v>
      </c>
      <c r="T195" s="16">
        <v>0</v>
      </c>
      <c r="U195" s="16">
        <v>239050.7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1009094.8</v>
      </c>
      <c r="AC195" s="16">
        <v>1009095</v>
      </c>
      <c r="AD195" s="16">
        <v>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67</v>
      </c>
      <c r="F196" s="16">
        <v>131021.1</v>
      </c>
      <c r="G196" s="16">
        <v>0</v>
      </c>
      <c r="H196" s="16">
        <v>48244.5</v>
      </c>
      <c r="I196" s="16">
        <v>64414.6</v>
      </c>
      <c r="J196" s="16">
        <v>0</v>
      </c>
      <c r="K196" s="16">
        <v>603</v>
      </c>
      <c r="L196" s="16">
        <v>387.5</v>
      </c>
      <c r="M196" s="16">
        <v>0</v>
      </c>
      <c r="N196" s="16">
        <v>0</v>
      </c>
      <c r="O196" s="16">
        <v>64364.1</v>
      </c>
      <c r="P196" s="16">
        <v>1000.5</v>
      </c>
      <c r="Q196" s="16">
        <v>0</v>
      </c>
      <c r="R196" s="16">
        <v>526673.9</v>
      </c>
      <c r="S196" s="16">
        <v>0</v>
      </c>
      <c r="T196" s="16">
        <v>0</v>
      </c>
      <c r="U196" s="16">
        <v>83435.100000000006</v>
      </c>
      <c r="V196" s="16">
        <v>0</v>
      </c>
      <c r="W196" s="16">
        <v>0</v>
      </c>
      <c r="X196" s="16">
        <v>0</v>
      </c>
      <c r="Y196" s="16">
        <v>0</v>
      </c>
      <c r="Z196" s="16">
        <v>30154.5</v>
      </c>
      <c r="AA196" s="16">
        <v>57420.5</v>
      </c>
      <c r="AB196" s="16">
        <v>1007786.3</v>
      </c>
      <c r="AC196" s="16">
        <v>1007787</v>
      </c>
      <c r="AD196" s="16">
        <v>0.7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173357.6</v>
      </c>
      <c r="E197" s="16">
        <v>0</v>
      </c>
      <c r="F197" s="16">
        <v>131021.1</v>
      </c>
      <c r="G197" s="16">
        <v>0</v>
      </c>
      <c r="H197" s="16">
        <v>48244.5</v>
      </c>
      <c r="I197" s="16">
        <v>0</v>
      </c>
      <c r="J197" s="16">
        <v>0</v>
      </c>
      <c r="K197" s="16">
        <v>0</v>
      </c>
      <c r="L197" s="16">
        <v>387.5</v>
      </c>
      <c r="M197" s="16">
        <v>0</v>
      </c>
      <c r="N197" s="16">
        <v>0</v>
      </c>
      <c r="O197" s="16">
        <v>64364.1</v>
      </c>
      <c r="P197" s="16">
        <v>33813.5</v>
      </c>
      <c r="Q197" s="16">
        <v>0</v>
      </c>
      <c r="R197" s="16">
        <v>526673.9</v>
      </c>
      <c r="S197" s="16">
        <v>30478.5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1008340.8</v>
      </c>
      <c r="AC197" s="16">
        <v>1008341</v>
      </c>
      <c r="AD197" s="16">
        <v>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2124.5</v>
      </c>
      <c r="E198" s="16">
        <v>67</v>
      </c>
      <c r="F198" s="16">
        <v>131021.1</v>
      </c>
      <c r="G198" s="16">
        <v>0</v>
      </c>
      <c r="H198" s="16">
        <v>48244.5</v>
      </c>
      <c r="I198" s="16">
        <v>64414.6</v>
      </c>
      <c r="J198" s="16">
        <v>0</v>
      </c>
      <c r="K198" s="16">
        <v>603</v>
      </c>
      <c r="L198" s="16">
        <v>0</v>
      </c>
      <c r="M198" s="16">
        <v>0</v>
      </c>
      <c r="N198" s="16">
        <v>0</v>
      </c>
      <c r="O198" s="16">
        <v>28565</v>
      </c>
      <c r="P198" s="16">
        <v>1321</v>
      </c>
      <c r="Q198" s="16">
        <v>0</v>
      </c>
      <c r="R198" s="16">
        <v>526673.9</v>
      </c>
      <c r="S198" s="16">
        <v>30478.5</v>
      </c>
      <c r="T198" s="16">
        <v>0</v>
      </c>
      <c r="U198" s="16">
        <v>146708.6</v>
      </c>
      <c r="V198" s="16">
        <v>0</v>
      </c>
      <c r="W198" s="16">
        <v>0</v>
      </c>
      <c r="X198" s="16">
        <v>0</v>
      </c>
      <c r="Y198" s="16">
        <v>0</v>
      </c>
      <c r="Z198" s="16">
        <v>70</v>
      </c>
      <c r="AA198" s="16">
        <v>28191</v>
      </c>
      <c r="AB198" s="16">
        <v>1008482.8</v>
      </c>
      <c r="AC198" s="16">
        <v>1008483</v>
      </c>
      <c r="AD198" s="16">
        <v>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173357.6</v>
      </c>
      <c r="E199" s="16">
        <v>67</v>
      </c>
      <c r="F199" s="16">
        <v>131021.1</v>
      </c>
      <c r="G199" s="16">
        <v>0</v>
      </c>
      <c r="H199" s="16">
        <v>0</v>
      </c>
      <c r="I199" s="16">
        <v>0</v>
      </c>
      <c r="J199" s="16">
        <v>0</v>
      </c>
      <c r="K199" s="16">
        <v>603</v>
      </c>
      <c r="L199" s="16">
        <v>2058.5</v>
      </c>
      <c r="M199" s="16">
        <v>229</v>
      </c>
      <c r="N199" s="16">
        <v>0</v>
      </c>
      <c r="O199" s="16">
        <v>0</v>
      </c>
      <c r="P199" s="16">
        <v>1321</v>
      </c>
      <c r="Q199" s="16">
        <v>0</v>
      </c>
      <c r="R199" s="16">
        <v>498803.4</v>
      </c>
      <c r="S199" s="16">
        <v>0</v>
      </c>
      <c r="T199" s="16">
        <v>0</v>
      </c>
      <c r="U199" s="16">
        <v>209395.7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1016856.3</v>
      </c>
      <c r="AC199" s="16">
        <v>1016856</v>
      </c>
      <c r="AD199" s="16">
        <v>-0.3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67</v>
      </c>
      <c r="F200" s="16">
        <v>131021.1</v>
      </c>
      <c r="G200" s="16">
        <v>0</v>
      </c>
      <c r="H200" s="16">
        <v>48244.5</v>
      </c>
      <c r="I200" s="16">
        <v>64414.6</v>
      </c>
      <c r="J200" s="16">
        <v>0</v>
      </c>
      <c r="K200" s="16">
        <v>313.5</v>
      </c>
      <c r="L200" s="16">
        <v>387.5</v>
      </c>
      <c r="M200" s="16">
        <v>229</v>
      </c>
      <c r="N200" s="16">
        <v>0</v>
      </c>
      <c r="O200" s="16">
        <v>87606.1</v>
      </c>
      <c r="P200" s="16">
        <v>1321</v>
      </c>
      <c r="Q200" s="16">
        <v>0</v>
      </c>
      <c r="R200" s="16">
        <v>498803.4</v>
      </c>
      <c r="S200" s="16">
        <v>30478.5</v>
      </c>
      <c r="T200" s="16">
        <v>0</v>
      </c>
      <c r="U200" s="16">
        <v>147148.1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1010034.3</v>
      </c>
      <c r="AC200" s="16">
        <v>1010034</v>
      </c>
      <c r="AD200" s="16">
        <v>-0.3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173357.6</v>
      </c>
      <c r="E201" s="16">
        <v>0</v>
      </c>
      <c r="F201" s="16">
        <v>0</v>
      </c>
      <c r="G201" s="16">
        <v>0</v>
      </c>
      <c r="H201" s="16">
        <v>48244.5</v>
      </c>
      <c r="I201" s="16">
        <v>0</v>
      </c>
      <c r="J201" s="16">
        <v>0</v>
      </c>
      <c r="K201" s="16">
        <v>717.5</v>
      </c>
      <c r="L201" s="16">
        <v>387.5</v>
      </c>
      <c r="M201" s="16">
        <v>229</v>
      </c>
      <c r="N201" s="16">
        <v>0</v>
      </c>
      <c r="O201" s="16">
        <v>87606.1</v>
      </c>
      <c r="P201" s="16">
        <v>1321</v>
      </c>
      <c r="Q201" s="16">
        <v>0</v>
      </c>
      <c r="R201" s="16">
        <v>526673.9</v>
      </c>
      <c r="S201" s="16">
        <v>30478.5</v>
      </c>
      <c r="T201" s="16">
        <v>0</v>
      </c>
      <c r="U201" s="16">
        <v>83435.100000000006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57420.5</v>
      </c>
      <c r="AB201" s="16">
        <v>1009871.3</v>
      </c>
      <c r="AC201" s="16">
        <v>1009871</v>
      </c>
      <c r="AD201" s="16">
        <v>-0.3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64646.6</v>
      </c>
      <c r="E202" s="16">
        <v>67</v>
      </c>
      <c r="F202" s="16">
        <v>131021.1</v>
      </c>
      <c r="G202" s="16">
        <v>0</v>
      </c>
      <c r="H202" s="16">
        <v>47019.5</v>
      </c>
      <c r="I202" s="16">
        <v>0</v>
      </c>
      <c r="J202" s="16">
        <v>0</v>
      </c>
      <c r="K202" s="16">
        <v>603</v>
      </c>
      <c r="L202" s="16">
        <v>655.5</v>
      </c>
      <c r="M202" s="16">
        <v>229</v>
      </c>
      <c r="N202" s="16">
        <v>0</v>
      </c>
      <c r="O202" s="16">
        <v>28565</v>
      </c>
      <c r="P202" s="16">
        <v>1321</v>
      </c>
      <c r="Q202" s="16">
        <v>0</v>
      </c>
      <c r="R202" s="16">
        <v>498803.4</v>
      </c>
      <c r="S202" s="16">
        <v>30478.5</v>
      </c>
      <c r="T202" s="16">
        <v>0</v>
      </c>
      <c r="U202" s="16">
        <v>181544.1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28191</v>
      </c>
      <c r="AB202" s="16">
        <v>1013144.8</v>
      </c>
      <c r="AC202" s="16">
        <v>1013145</v>
      </c>
      <c r="AD202" s="16">
        <v>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2124.5</v>
      </c>
      <c r="E203" s="16">
        <v>67</v>
      </c>
      <c r="F203" s="16">
        <v>131254.6</v>
      </c>
      <c r="G203" s="16">
        <v>0</v>
      </c>
      <c r="H203" s="16">
        <v>48244.5</v>
      </c>
      <c r="I203" s="16">
        <v>64414.6</v>
      </c>
      <c r="J203" s="16">
        <v>25165</v>
      </c>
      <c r="K203" s="16">
        <v>603</v>
      </c>
      <c r="L203" s="16">
        <v>2058.5</v>
      </c>
      <c r="M203" s="16">
        <v>229</v>
      </c>
      <c r="N203" s="16">
        <v>0</v>
      </c>
      <c r="O203" s="16">
        <v>64364.1</v>
      </c>
      <c r="P203" s="16">
        <v>1321</v>
      </c>
      <c r="Q203" s="16">
        <v>0</v>
      </c>
      <c r="R203" s="16">
        <v>526673.9</v>
      </c>
      <c r="S203" s="16">
        <v>0</v>
      </c>
      <c r="T203" s="16">
        <v>0</v>
      </c>
      <c r="U203" s="16">
        <v>147148.1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1013667.8</v>
      </c>
      <c r="AC203" s="16">
        <v>1013668</v>
      </c>
      <c r="AD203" s="16">
        <v>0.2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67</v>
      </c>
      <c r="F204" s="16">
        <v>131021.1</v>
      </c>
      <c r="G204" s="16">
        <v>0</v>
      </c>
      <c r="H204" s="16">
        <v>48244.5</v>
      </c>
      <c r="I204" s="16">
        <v>64414.6</v>
      </c>
      <c r="J204" s="16">
        <v>25165</v>
      </c>
      <c r="K204" s="16">
        <v>603</v>
      </c>
      <c r="L204" s="16">
        <v>0</v>
      </c>
      <c r="M204" s="16">
        <v>229</v>
      </c>
      <c r="N204" s="16">
        <v>0</v>
      </c>
      <c r="O204" s="16">
        <v>0</v>
      </c>
      <c r="P204" s="16">
        <v>1000.5</v>
      </c>
      <c r="Q204" s="16">
        <v>0</v>
      </c>
      <c r="R204" s="16">
        <v>498803.4</v>
      </c>
      <c r="S204" s="16">
        <v>0</v>
      </c>
      <c r="T204" s="16">
        <v>0</v>
      </c>
      <c r="U204" s="16">
        <v>239050.7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1008598.8</v>
      </c>
      <c r="AC204" s="16">
        <v>1008599</v>
      </c>
      <c r="AD204" s="16">
        <v>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65319.1</v>
      </c>
      <c r="E205" s="16">
        <v>67</v>
      </c>
      <c r="F205" s="16">
        <v>131254.6</v>
      </c>
      <c r="G205" s="16">
        <v>0</v>
      </c>
      <c r="H205" s="16">
        <v>48244.5</v>
      </c>
      <c r="I205" s="16">
        <v>64414.6</v>
      </c>
      <c r="J205" s="16">
        <v>25165</v>
      </c>
      <c r="K205" s="16">
        <v>603</v>
      </c>
      <c r="L205" s="16">
        <v>0</v>
      </c>
      <c r="M205" s="16">
        <v>229</v>
      </c>
      <c r="N205" s="16">
        <v>0</v>
      </c>
      <c r="O205" s="16">
        <v>0</v>
      </c>
      <c r="P205" s="16">
        <v>33813.5</v>
      </c>
      <c r="Q205" s="16">
        <v>0</v>
      </c>
      <c r="R205" s="16">
        <v>526673.9</v>
      </c>
      <c r="S205" s="16">
        <v>0</v>
      </c>
      <c r="T205" s="16">
        <v>0</v>
      </c>
      <c r="U205" s="16">
        <v>83435.100000000006</v>
      </c>
      <c r="V205" s="16">
        <v>0</v>
      </c>
      <c r="W205" s="16">
        <v>0</v>
      </c>
      <c r="X205" s="16">
        <v>0</v>
      </c>
      <c r="Y205" s="16">
        <v>0</v>
      </c>
      <c r="Z205" s="16">
        <v>30154.5</v>
      </c>
      <c r="AA205" s="16">
        <v>0</v>
      </c>
      <c r="AB205" s="16">
        <v>1009373.8</v>
      </c>
      <c r="AC205" s="16">
        <v>1009374</v>
      </c>
      <c r="AD205" s="16">
        <v>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2124.5</v>
      </c>
      <c r="E206" s="16">
        <v>67</v>
      </c>
      <c r="F206" s="16">
        <v>131254.6</v>
      </c>
      <c r="G206" s="16">
        <v>0</v>
      </c>
      <c r="H206" s="16">
        <v>48244.5</v>
      </c>
      <c r="I206" s="16">
        <v>64414.6</v>
      </c>
      <c r="J206" s="16">
        <v>25165</v>
      </c>
      <c r="K206" s="16">
        <v>603</v>
      </c>
      <c r="L206" s="16">
        <v>655.5</v>
      </c>
      <c r="M206" s="16">
        <v>229</v>
      </c>
      <c r="N206" s="16">
        <v>0</v>
      </c>
      <c r="O206" s="16">
        <v>28565</v>
      </c>
      <c r="P206" s="16">
        <v>1321</v>
      </c>
      <c r="Q206" s="16">
        <v>0</v>
      </c>
      <c r="R206" s="16">
        <v>526673.9</v>
      </c>
      <c r="S206" s="16">
        <v>0</v>
      </c>
      <c r="T206" s="16">
        <v>0</v>
      </c>
      <c r="U206" s="16">
        <v>181544.1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1010861.8</v>
      </c>
      <c r="AC206" s="16">
        <v>1010862</v>
      </c>
      <c r="AD206" s="16">
        <v>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2124.5</v>
      </c>
      <c r="E207" s="16">
        <v>67</v>
      </c>
      <c r="F207" s="16">
        <v>131177.60000000001</v>
      </c>
      <c r="G207" s="16">
        <v>0</v>
      </c>
      <c r="H207" s="16">
        <v>48244.5</v>
      </c>
      <c r="I207" s="16">
        <v>64414.6</v>
      </c>
      <c r="J207" s="16">
        <v>0</v>
      </c>
      <c r="K207" s="16">
        <v>603</v>
      </c>
      <c r="L207" s="16">
        <v>387.5</v>
      </c>
      <c r="M207" s="16">
        <v>229</v>
      </c>
      <c r="N207" s="16">
        <v>0</v>
      </c>
      <c r="O207" s="16">
        <v>28565</v>
      </c>
      <c r="P207" s="16">
        <v>1321</v>
      </c>
      <c r="Q207" s="16">
        <v>0</v>
      </c>
      <c r="R207" s="16">
        <v>526673.9</v>
      </c>
      <c r="S207" s="16">
        <v>30478.5</v>
      </c>
      <c r="T207" s="16">
        <v>0</v>
      </c>
      <c r="U207" s="16">
        <v>176481.6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1010767.8</v>
      </c>
      <c r="AC207" s="16">
        <v>1010768</v>
      </c>
      <c r="AD207" s="16">
        <v>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2124.5</v>
      </c>
      <c r="E208" s="16">
        <v>67</v>
      </c>
      <c r="F208" s="16">
        <v>131254.6</v>
      </c>
      <c r="G208" s="16">
        <v>0</v>
      </c>
      <c r="H208" s="16">
        <v>48244.5</v>
      </c>
      <c r="I208" s="16">
        <v>64414.6</v>
      </c>
      <c r="J208" s="16">
        <v>0</v>
      </c>
      <c r="K208" s="16">
        <v>603</v>
      </c>
      <c r="L208" s="16">
        <v>0</v>
      </c>
      <c r="M208" s="16">
        <v>229</v>
      </c>
      <c r="N208" s="16">
        <v>0</v>
      </c>
      <c r="O208" s="16">
        <v>0</v>
      </c>
      <c r="P208" s="16">
        <v>33813.5</v>
      </c>
      <c r="Q208" s="16">
        <v>0</v>
      </c>
      <c r="R208" s="16">
        <v>668698.5</v>
      </c>
      <c r="S208" s="16">
        <v>30478.5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29542</v>
      </c>
      <c r="AB208" s="16">
        <v>1009469.8</v>
      </c>
      <c r="AC208" s="16">
        <v>1009470</v>
      </c>
      <c r="AD208" s="16">
        <v>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67</v>
      </c>
      <c r="F209" s="16">
        <v>0</v>
      </c>
      <c r="G209" s="16">
        <v>0</v>
      </c>
      <c r="H209" s="16">
        <v>0</v>
      </c>
      <c r="I209" s="16">
        <v>0</v>
      </c>
      <c r="J209" s="16">
        <v>25165</v>
      </c>
      <c r="K209" s="16">
        <v>603</v>
      </c>
      <c r="L209" s="16">
        <v>0</v>
      </c>
      <c r="M209" s="16">
        <v>0</v>
      </c>
      <c r="N209" s="16">
        <v>0</v>
      </c>
      <c r="O209" s="16">
        <v>28565</v>
      </c>
      <c r="P209" s="16">
        <v>33813.5</v>
      </c>
      <c r="Q209" s="16">
        <v>0</v>
      </c>
      <c r="R209" s="16">
        <v>526673.9</v>
      </c>
      <c r="S209" s="16">
        <v>0</v>
      </c>
      <c r="T209" s="16">
        <v>0</v>
      </c>
      <c r="U209" s="16">
        <v>394496.3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1009383.8</v>
      </c>
      <c r="AC209" s="16">
        <v>1009384</v>
      </c>
      <c r="AD209" s="16">
        <v>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2124.5</v>
      </c>
      <c r="E210" s="16">
        <v>0</v>
      </c>
      <c r="F210" s="16">
        <v>131021.1</v>
      </c>
      <c r="G210" s="16">
        <v>0</v>
      </c>
      <c r="H210" s="16">
        <v>47019.5</v>
      </c>
      <c r="I210" s="16">
        <v>64414.6</v>
      </c>
      <c r="J210" s="16">
        <v>25270</v>
      </c>
      <c r="K210" s="16">
        <v>603</v>
      </c>
      <c r="L210" s="16">
        <v>0</v>
      </c>
      <c r="M210" s="16">
        <v>0</v>
      </c>
      <c r="N210" s="16">
        <v>0</v>
      </c>
      <c r="O210" s="16">
        <v>28565</v>
      </c>
      <c r="P210" s="16">
        <v>1000.5</v>
      </c>
      <c r="Q210" s="16">
        <v>0</v>
      </c>
      <c r="R210" s="16">
        <v>498803.4</v>
      </c>
      <c r="S210" s="16">
        <v>0</v>
      </c>
      <c r="T210" s="16">
        <v>0</v>
      </c>
      <c r="U210" s="16">
        <v>209395.7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1008217.3</v>
      </c>
      <c r="AC210" s="16">
        <v>1008218</v>
      </c>
      <c r="AD210" s="16">
        <v>0.7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2124.5</v>
      </c>
      <c r="E211" s="16">
        <v>67</v>
      </c>
      <c r="F211" s="16">
        <v>131021.1</v>
      </c>
      <c r="G211" s="16">
        <v>0</v>
      </c>
      <c r="H211" s="16">
        <v>48244.5</v>
      </c>
      <c r="I211" s="16">
        <v>64414.6</v>
      </c>
      <c r="J211" s="16">
        <v>25165</v>
      </c>
      <c r="K211" s="16">
        <v>603</v>
      </c>
      <c r="L211" s="16">
        <v>0</v>
      </c>
      <c r="M211" s="16">
        <v>229</v>
      </c>
      <c r="N211" s="16">
        <v>0</v>
      </c>
      <c r="O211" s="16">
        <v>28565</v>
      </c>
      <c r="P211" s="16">
        <v>33813.5</v>
      </c>
      <c r="Q211" s="16">
        <v>0</v>
      </c>
      <c r="R211" s="16">
        <v>526891.9</v>
      </c>
      <c r="S211" s="16">
        <v>30478.5</v>
      </c>
      <c r="T211" s="16">
        <v>0</v>
      </c>
      <c r="U211" s="16">
        <v>117619.1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1009236.8</v>
      </c>
      <c r="AC211" s="16">
        <v>1009237</v>
      </c>
      <c r="AD211" s="16">
        <v>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65319.1</v>
      </c>
      <c r="E212" s="16">
        <v>67</v>
      </c>
      <c r="F212" s="16">
        <v>131254.6</v>
      </c>
      <c r="G212" s="16">
        <v>0</v>
      </c>
      <c r="H212" s="16">
        <v>48244.5</v>
      </c>
      <c r="I212" s="16">
        <v>64414.6</v>
      </c>
      <c r="J212" s="16">
        <v>25270</v>
      </c>
      <c r="K212" s="16">
        <v>603</v>
      </c>
      <c r="L212" s="16">
        <v>387.5</v>
      </c>
      <c r="M212" s="16">
        <v>229</v>
      </c>
      <c r="N212" s="16">
        <v>0</v>
      </c>
      <c r="O212" s="16">
        <v>28565</v>
      </c>
      <c r="P212" s="16">
        <v>33813.5</v>
      </c>
      <c r="Q212" s="16">
        <v>0</v>
      </c>
      <c r="R212" s="16">
        <v>498803.4</v>
      </c>
      <c r="S212" s="16">
        <v>30478.5</v>
      </c>
      <c r="T212" s="16">
        <v>0</v>
      </c>
      <c r="U212" s="16">
        <v>83435.100000000006</v>
      </c>
      <c r="V212" s="16">
        <v>0</v>
      </c>
      <c r="W212" s="16">
        <v>0</v>
      </c>
      <c r="X212" s="16">
        <v>0</v>
      </c>
      <c r="Y212" s="16">
        <v>0</v>
      </c>
      <c r="Z212" s="16">
        <v>70</v>
      </c>
      <c r="AA212" s="16">
        <v>0</v>
      </c>
      <c r="AB212" s="16">
        <v>1010954.8</v>
      </c>
      <c r="AC212" s="16">
        <v>1010955</v>
      </c>
      <c r="AD212" s="16">
        <v>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2124.5</v>
      </c>
      <c r="E213" s="16">
        <v>0</v>
      </c>
      <c r="F213" s="16">
        <v>0</v>
      </c>
      <c r="G213" s="16">
        <v>0</v>
      </c>
      <c r="H213" s="16">
        <v>0</v>
      </c>
      <c r="I213" s="16">
        <v>64414.6</v>
      </c>
      <c r="J213" s="16">
        <v>0</v>
      </c>
      <c r="K213" s="16">
        <v>313.5</v>
      </c>
      <c r="L213" s="16">
        <v>2058.5</v>
      </c>
      <c r="M213" s="16">
        <v>0</v>
      </c>
      <c r="N213" s="16">
        <v>0</v>
      </c>
      <c r="O213" s="16">
        <v>87606.1</v>
      </c>
      <c r="P213" s="16">
        <v>0</v>
      </c>
      <c r="Q213" s="16">
        <v>0</v>
      </c>
      <c r="R213" s="16">
        <v>668698.5</v>
      </c>
      <c r="S213" s="16">
        <v>0</v>
      </c>
      <c r="T213" s="16">
        <v>0</v>
      </c>
      <c r="U213" s="16">
        <v>181544.1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1006759.8</v>
      </c>
      <c r="AC213" s="16">
        <v>1006759</v>
      </c>
      <c r="AD213" s="16">
        <v>-0.8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65319.1</v>
      </c>
      <c r="E214" s="16">
        <v>0</v>
      </c>
      <c r="F214" s="16">
        <v>131254.6</v>
      </c>
      <c r="G214" s="16">
        <v>0</v>
      </c>
      <c r="H214" s="16">
        <v>0</v>
      </c>
      <c r="I214" s="16">
        <v>0</v>
      </c>
      <c r="J214" s="16">
        <v>0</v>
      </c>
      <c r="K214" s="16">
        <v>603</v>
      </c>
      <c r="L214" s="16">
        <v>0</v>
      </c>
      <c r="M214" s="16">
        <v>0</v>
      </c>
      <c r="N214" s="16">
        <v>0</v>
      </c>
      <c r="O214" s="16">
        <v>28565</v>
      </c>
      <c r="P214" s="16">
        <v>1321</v>
      </c>
      <c r="Q214" s="16">
        <v>0</v>
      </c>
      <c r="R214" s="16">
        <v>668698.5</v>
      </c>
      <c r="S214" s="16">
        <v>30478.5</v>
      </c>
      <c r="T214" s="16">
        <v>0</v>
      </c>
      <c r="U214" s="16">
        <v>83435.100000000006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1009674.8</v>
      </c>
      <c r="AC214" s="16">
        <v>1009675</v>
      </c>
      <c r="AD214" s="16">
        <v>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2124.5</v>
      </c>
      <c r="E215" s="16">
        <v>67</v>
      </c>
      <c r="F215" s="16">
        <v>131021.1</v>
      </c>
      <c r="G215" s="16">
        <v>0</v>
      </c>
      <c r="H215" s="16">
        <v>47019.5</v>
      </c>
      <c r="I215" s="16">
        <v>64414.6</v>
      </c>
      <c r="J215" s="16">
        <v>0</v>
      </c>
      <c r="K215" s="16">
        <v>603</v>
      </c>
      <c r="L215" s="16">
        <v>0</v>
      </c>
      <c r="M215" s="16">
        <v>229</v>
      </c>
      <c r="N215" s="16">
        <v>0</v>
      </c>
      <c r="O215" s="16">
        <v>87606.1</v>
      </c>
      <c r="P215" s="16">
        <v>1321</v>
      </c>
      <c r="Q215" s="16">
        <v>0</v>
      </c>
      <c r="R215" s="16">
        <v>526891.9</v>
      </c>
      <c r="S215" s="16">
        <v>30478.5</v>
      </c>
      <c r="T215" s="16">
        <v>0</v>
      </c>
      <c r="U215" s="16">
        <v>117619.1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1009395.3</v>
      </c>
      <c r="AC215" s="16">
        <v>1009395</v>
      </c>
      <c r="AD215" s="16">
        <v>-0.3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173357.6</v>
      </c>
      <c r="E216" s="16">
        <v>67</v>
      </c>
      <c r="F216" s="16">
        <v>0</v>
      </c>
      <c r="G216" s="16">
        <v>0</v>
      </c>
      <c r="H216" s="16">
        <v>0</v>
      </c>
      <c r="I216" s="16">
        <v>64414.6</v>
      </c>
      <c r="J216" s="16">
        <v>0</v>
      </c>
      <c r="K216" s="16">
        <v>313.5</v>
      </c>
      <c r="L216" s="16">
        <v>0</v>
      </c>
      <c r="M216" s="16">
        <v>229</v>
      </c>
      <c r="N216" s="16">
        <v>0</v>
      </c>
      <c r="O216" s="16">
        <v>0</v>
      </c>
      <c r="P216" s="16">
        <v>1321</v>
      </c>
      <c r="Q216" s="16">
        <v>0</v>
      </c>
      <c r="R216" s="16">
        <v>498803.4</v>
      </c>
      <c r="S216" s="16">
        <v>0</v>
      </c>
      <c r="T216" s="16">
        <v>0</v>
      </c>
      <c r="U216" s="16">
        <v>181544.1</v>
      </c>
      <c r="V216" s="16">
        <v>0</v>
      </c>
      <c r="W216" s="16">
        <v>0</v>
      </c>
      <c r="X216" s="16">
        <v>0</v>
      </c>
      <c r="Y216" s="16">
        <v>0</v>
      </c>
      <c r="Z216" s="16">
        <v>88871.6</v>
      </c>
      <c r="AA216" s="16">
        <v>0</v>
      </c>
      <c r="AB216" s="16">
        <v>1008921.8</v>
      </c>
      <c r="AC216" s="16">
        <v>1008921</v>
      </c>
      <c r="AD216" s="16">
        <v>-0.8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131021.1</v>
      </c>
      <c r="G217" s="16">
        <v>0</v>
      </c>
      <c r="H217" s="16">
        <v>47019.5</v>
      </c>
      <c r="I217" s="16">
        <v>64414.6</v>
      </c>
      <c r="J217" s="16">
        <v>0</v>
      </c>
      <c r="K217" s="16">
        <v>603</v>
      </c>
      <c r="L217" s="16">
        <v>387.5</v>
      </c>
      <c r="M217" s="16">
        <v>229</v>
      </c>
      <c r="N217" s="16">
        <v>0</v>
      </c>
      <c r="O217" s="16">
        <v>28565</v>
      </c>
      <c r="P217" s="16">
        <v>1000.5</v>
      </c>
      <c r="Q217" s="16">
        <v>0</v>
      </c>
      <c r="R217" s="16">
        <v>526673.9</v>
      </c>
      <c r="S217" s="16">
        <v>0</v>
      </c>
      <c r="T217" s="16">
        <v>0</v>
      </c>
      <c r="U217" s="16">
        <v>209395.7</v>
      </c>
      <c r="V217" s="16">
        <v>0</v>
      </c>
      <c r="W217" s="16">
        <v>0</v>
      </c>
      <c r="X217" s="16">
        <v>0</v>
      </c>
      <c r="Y217" s="16">
        <v>0</v>
      </c>
      <c r="Z217" s="16">
        <v>70</v>
      </c>
      <c r="AA217" s="16">
        <v>0</v>
      </c>
      <c r="AB217" s="16">
        <v>1009379.8</v>
      </c>
      <c r="AC217" s="16">
        <v>1009380</v>
      </c>
      <c r="AD217" s="16">
        <v>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2124.5</v>
      </c>
      <c r="E218" s="16">
        <v>320</v>
      </c>
      <c r="F218" s="16">
        <v>131254.6</v>
      </c>
      <c r="G218" s="16">
        <v>0</v>
      </c>
      <c r="H218" s="16">
        <v>48244.5</v>
      </c>
      <c r="I218" s="16">
        <v>64414.6</v>
      </c>
      <c r="J218" s="16">
        <v>25165</v>
      </c>
      <c r="K218" s="16">
        <v>717.5</v>
      </c>
      <c r="L218" s="16">
        <v>2058.5</v>
      </c>
      <c r="M218" s="16">
        <v>229</v>
      </c>
      <c r="N218" s="16">
        <v>0</v>
      </c>
      <c r="O218" s="16">
        <v>0</v>
      </c>
      <c r="P218" s="16">
        <v>1321</v>
      </c>
      <c r="Q218" s="16">
        <v>0</v>
      </c>
      <c r="R218" s="16">
        <v>498803.4</v>
      </c>
      <c r="S218" s="16">
        <v>0</v>
      </c>
      <c r="T218" s="16">
        <v>0</v>
      </c>
      <c r="U218" s="16">
        <v>181544.1</v>
      </c>
      <c r="V218" s="16">
        <v>0</v>
      </c>
      <c r="W218" s="16">
        <v>0</v>
      </c>
      <c r="X218" s="16">
        <v>0</v>
      </c>
      <c r="Y218" s="16">
        <v>0</v>
      </c>
      <c r="Z218" s="16">
        <v>30154.5</v>
      </c>
      <c r="AA218" s="16">
        <v>28191</v>
      </c>
      <c r="AB218" s="16">
        <v>1014542.3</v>
      </c>
      <c r="AC218" s="16">
        <v>1014542</v>
      </c>
      <c r="AD218" s="16">
        <v>-0.3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2124.5</v>
      </c>
      <c r="E219" s="16">
        <v>67</v>
      </c>
      <c r="F219" s="16">
        <v>131177.60000000001</v>
      </c>
      <c r="G219" s="16">
        <v>0</v>
      </c>
      <c r="H219" s="16">
        <v>48244.5</v>
      </c>
      <c r="I219" s="16">
        <v>64414.6</v>
      </c>
      <c r="J219" s="16">
        <v>0</v>
      </c>
      <c r="K219" s="16">
        <v>603</v>
      </c>
      <c r="L219" s="16">
        <v>655.5</v>
      </c>
      <c r="M219" s="16">
        <v>229</v>
      </c>
      <c r="N219" s="16">
        <v>0</v>
      </c>
      <c r="O219" s="16">
        <v>0</v>
      </c>
      <c r="P219" s="16">
        <v>1321</v>
      </c>
      <c r="Q219" s="16">
        <v>0</v>
      </c>
      <c r="R219" s="16">
        <v>498803.4</v>
      </c>
      <c r="S219" s="16">
        <v>0</v>
      </c>
      <c r="T219" s="16">
        <v>0</v>
      </c>
      <c r="U219" s="16">
        <v>181544.1</v>
      </c>
      <c r="V219" s="16">
        <v>0</v>
      </c>
      <c r="W219" s="16">
        <v>0</v>
      </c>
      <c r="X219" s="16">
        <v>0</v>
      </c>
      <c r="Y219" s="16">
        <v>0</v>
      </c>
      <c r="Z219" s="16">
        <v>81663.100000000006</v>
      </c>
      <c r="AA219" s="16">
        <v>0</v>
      </c>
      <c r="AB219" s="16">
        <v>1010847.3</v>
      </c>
      <c r="AC219" s="16">
        <v>1010847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2124.5</v>
      </c>
      <c r="E220" s="16">
        <v>67</v>
      </c>
      <c r="F220" s="16">
        <v>131021.1</v>
      </c>
      <c r="G220" s="16">
        <v>0</v>
      </c>
      <c r="H220" s="16">
        <v>47019.5</v>
      </c>
      <c r="I220" s="16">
        <v>64414.6</v>
      </c>
      <c r="J220" s="16">
        <v>0</v>
      </c>
      <c r="K220" s="16">
        <v>603</v>
      </c>
      <c r="L220" s="16">
        <v>0</v>
      </c>
      <c r="M220" s="16">
        <v>229</v>
      </c>
      <c r="N220" s="16">
        <v>0</v>
      </c>
      <c r="O220" s="16">
        <v>28565</v>
      </c>
      <c r="P220" s="16">
        <v>1321</v>
      </c>
      <c r="Q220" s="16">
        <v>0</v>
      </c>
      <c r="R220" s="16">
        <v>526673.9</v>
      </c>
      <c r="S220" s="16">
        <v>30478.5</v>
      </c>
      <c r="T220" s="16">
        <v>0</v>
      </c>
      <c r="U220" s="16">
        <v>147148.1</v>
      </c>
      <c r="V220" s="16">
        <v>0</v>
      </c>
      <c r="W220" s="16">
        <v>0</v>
      </c>
      <c r="X220" s="16">
        <v>0</v>
      </c>
      <c r="Y220" s="16">
        <v>0</v>
      </c>
      <c r="Z220" s="16">
        <v>30154.5</v>
      </c>
      <c r="AA220" s="16">
        <v>0</v>
      </c>
      <c r="AB220" s="16">
        <v>1009819.8</v>
      </c>
      <c r="AC220" s="16">
        <v>1009820</v>
      </c>
      <c r="AD220" s="16">
        <v>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2124.5</v>
      </c>
      <c r="E221" s="16">
        <v>67</v>
      </c>
      <c r="F221" s="16">
        <v>131254.6</v>
      </c>
      <c r="G221" s="16">
        <v>0</v>
      </c>
      <c r="H221" s="16">
        <v>48244.5</v>
      </c>
      <c r="I221" s="16">
        <v>64414.6</v>
      </c>
      <c r="J221" s="16">
        <v>25165</v>
      </c>
      <c r="K221" s="16">
        <v>603</v>
      </c>
      <c r="L221" s="16">
        <v>2058.5</v>
      </c>
      <c r="M221" s="16">
        <v>229</v>
      </c>
      <c r="N221" s="16">
        <v>0</v>
      </c>
      <c r="O221" s="16">
        <v>64364.1</v>
      </c>
      <c r="P221" s="16">
        <v>1321</v>
      </c>
      <c r="Q221" s="16">
        <v>0</v>
      </c>
      <c r="R221" s="16">
        <v>526673.9</v>
      </c>
      <c r="S221" s="16">
        <v>30478.5</v>
      </c>
      <c r="T221" s="16">
        <v>0</v>
      </c>
      <c r="U221" s="16">
        <v>83435.100000000006</v>
      </c>
      <c r="V221" s="16">
        <v>0</v>
      </c>
      <c r="W221" s="16">
        <v>0</v>
      </c>
      <c r="X221" s="16">
        <v>0</v>
      </c>
      <c r="Y221" s="16">
        <v>0</v>
      </c>
      <c r="Z221" s="16">
        <v>30154.5</v>
      </c>
      <c r="AA221" s="16">
        <v>0</v>
      </c>
      <c r="AB221" s="16">
        <v>1010587.8</v>
      </c>
      <c r="AC221" s="16">
        <v>1010588</v>
      </c>
      <c r="AD221" s="16">
        <v>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1807251.3</v>
      </c>
    </row>
    <row r="224" spans="1:31" ht="21.75" thickBot="1" x14ac:dyDescent="0.3">
      <c r="A224" s="17" t="s">
        <v>168</v>
      </c>
      <c r="B224" s="18">
        <v>498803.4</v>
      </c>
    </row>
    <row r="225" spans="1:29" ht="21.75" thickBot="1" x14ac:dyDescent="0.3">
      <c r="A225" s="17" t="s">
        <v>169</v>
      </c>
      <c r="B225" s="18">
        <v>29296894.199999999</v>
      </c>
    </row>
    <row r="226" spans="1:29" ht="21.75" thickBot="1" x14ac:dyDescent="0.3">
      <c r="A226" s="17" t="s">
        <v>170</v>
      </c>
      <c r="B226" s="18">
        <v>29296894</v>
      </c>
    </row>
    <row r="227" spans="1:29" ht="32.25" thickBot="1" x14ac:dyDescent="0.3">
      <c r="A227" s="17" t="s">
        <v>171</v>
      </c>
      <c r="B227" s="18">
        <v>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276</v>
      </c>
    </row>
    <row r="236" spans="1:29" x14ac:dyDescent="0.25">
      <c r="AB236" s="21" t="s">
        <v>177</v>
      </c>
      <c r="AC236" s="21">
        <f>CORREL(AC193:AC221,AB193:AB221)</f>
        <v>0.99999998195882422</v>
      </c>
    </row>
  </sheetData>
  <hyperlinks>
    <hyperlink ref="A232" r:id="rId1" display="https://miau.my-x.hu/myx-free/coco/test/667113820220213205311.html" xr:uid="{1EE5DCAA-275E-49E5-B895-332C57CA387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A190" zoomScale="60" zoomScaleNormal="60" workbookViewId="0">
      <selection activeCell="A93" sqref="A93:AE235"/>
    </sheetView>
  </sheetViews>
  <sheetFormatPr defaultRowHeight="15" x14ac:dyDescent="0.25"/>
  <cols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Nukleáris medicina (izotóp-diagnosztika és 
-terápia)</v>
      </c>
      <c r="AD1" t="str">
        <f>'2015'!AD1</f>
        <v>Fizioterápia</v>
      </c>
      <c r="AE1" t="str">
        <f>'2015'!AE1</f>
        <v>Patológia és kórszövettan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172075</v>
      </c>
      <c r="W2">
        <f>nyers_adat!W60</f>
        <v>846907</v>
      </c>
      <c r="X2">
        <f>nyers_adat!X60</f>
        <v>247626</v>
      </c>
      <c r="Y2">
        <f>nyers_adat!Y60</f>
        <v>5648495</v>
      </c>
      <c r="Z2">
        <f>nyers_adat!Z60</f>
        <v>1272672</v>
      </c>
      <c r="AA2">
        <f>nyers_adat!AA60</f>
        <v>328828</v>
      </c>
      <c r="AB2">
        <f>nyers_adat!AB60</f>
        <v>605056</v>
      </c>
      <c r="AC2">
        <f>nyers_adat!AC60</f>
        <v>60389</v>
      </c>
      <c r="AD2">
        <f>nyers_adat!AD60</f>
        <v>2326016</v>
      </c>
      <c r="AE2">
        <f>nyers_adat!AE60</f>
        <v>329288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172075</v>
      </c>
      <c r="W3">
        <f>nyers_adat!W61</f>
        <v>846907</v>
      </c>
      <c r="X3">
        <f>nyers_adat!X61</f>
        <v>247626</v>
      </c>
      <c r="Y3">
        <f>nyers_adat!Y61</f>
        <v>5648495</v>
      </c>
      <c r="Z3">
        <f>nyers_adat!Z61</f>
        <v>1272672</v>
      </c>
      <c r="AA3">
        <f>nyers_adat!AA61</f>
        <v>328828</v>
      </c>
      <c r="AB3">
        <f>nyers_adat!AB61</f>
        <v>605056</v>
      </c>
      <c r="AC3">
        <f>nyers_adat!AC61</f>
        <v>60389</v>
      </c>
      <c r="AD3">
        <f>nyers_adat!AD61</f>
        <v>2326016</v>
      </c>
      <c r="AE3">
        <f>nyers_adat!AE61</f>
        <v>329288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3015</v>
      </c>
      <c r="W4">
        <f>nyers_adat!W62</f>
        <v>50660</v>
      </c>
      <c r="X4">
        <f>nyers_adat!X62</f>
        <v>80455</v>
      </c>
      <c r="Y4">
        <f>nyers_adat!Y62</f>
        <v>494353</v>
      </c>
      <c r="Z4">
        <f>nyers_adat!Z62</f>
        <v>173664</v>
      </c>
      <c r="AA4">
        <f>nyers_adat!AA62</f>
        <v>28766</v>
      </c>
      <c r="AB4">
        <f>nyers_adat!AB62</f>
        <v>96407</v>
      </c>
      <c r="AC4">
        <f>nyers_adat!AC62</f>
        <v>2739</v>
      </c>
      <c r="AD4">
        <f>nyers_adat!AD62</f>
        <v>296533</v>
      </c>
      <c r="AE4">
        <f>nyers_adat!AE62</f>
        <v>36440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1981</v>
      </c>
      <c r="W5">
        <f>nyers_adat!W63</f>
        <v>33550</v>
      </c>
      <c r="X5">
        <f>nyers_adat!X63</f>
        <v>31279</v>
      </c>
      <c r="Y5">
        <f>nyers_adat!Y63</f>
        <v>305852</v>
      </c>
      <c r="Z5">
        <f>nyers_adat!Z63</f>
        <v>114779</v>
      </c>
      <c r="AA5">
        <f>nyers_adat!AA63</f>
        <v>18784</v>
      </c>
      <c r="AB5">
        <f>nyers_adat!AB63</f>
        <v>52369</v>
      </c>
      <c r="AC5">
        <f>nyers_adat!AC63</f>
        <v>7382</v>
      </c>
      <c r="AD5">
        <f>nyers_adat!AD63</f>
        <v>288482</v>
      </c>
      <c r="AE5">
        <f>nyers_adat!AE63</f>
        <v>23269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30847</v>
      </c>
      <c r="W6">
        <f>nyers_adat!W64</f>
        <v>54172</v>
      </c>
      <c r="X6">
        <f>nyers_adat!X64</f>
        <v>28667</v>
      </c>
      <c r="Y6">
        <f>nyers_adat!Y64</f>
        <v>250664</v>
      </c>
      <c r="Z6">
        <f>nyers_adat!Z64</f>
        <v>118707</v>
      </c>
      <c r="AA6">
        <f>nyers_adat!AA64</f>
        <v>31123</v>
      </c>
      <c r="AB6">
        <f>nyers_adat!AB64</f>
        <v>61366</v>
      </c>
      <c r="AC6">
        <f>nyers_adat!AC64</f>
        <v>3751</v>
      </c>
      <c r="AD6">
        <f>nyers_adat!AD64</f>
        <v>250468</v>
      </c>
      <c r="AE6">
        <f>nyers_adat!AE64</f>
        <v>27166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35843</v>
      </c>
      <c r="W7">
        <f>nyers_adat!W65</f>
        <v>138382</v>
      </c>
      <c r="X7">
        <f>nyers_adat!X65</f>
        <v>140401</v>
      </c>
      <c r="Y7">
        <f>nyers_adat!Y65</f>
        <v>1050869</v>
      </c>
      <c r="Z7">
        <f>nyers_adat!Z65</f>
        <v>407150</v>
      </c>
      <c r="AA7">
        <f>nyers_adat!AA65</f>
        <v>78673</v>
      </c>
      <c r="AB7">
        <f>nyers_adat!AB65</f>
        <v>210142</v>
      </c>
      <c r="AC7">
        <f>nyers_adat!AC65</f>
        <v>13872</v>
      </c>
      <c r="AD7">
        <f>nyers_adat!AD65</f>
        <v>835483</v>
      </c>
      <c r="AE7">
        <f>nyers_adat!AE65</f>
        <v>86875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7768</v>
      </c>
      <c r="W8">
        <f>nyers_adat!W66</f>
        <v>49440</v>
      </c>
      <c r="X8">
        <f>nyers_adat!X66</f>
        <v>82951</v>
      </c>
      <c r="Y8">
        <f>nyers_adat!Y66</f>
        <v>438994</v>
      </c>
      <c r="Z8">
        <f>nyers_adat!Z66</f>
        <v>165509</v>
      </c>
      <c r="AA8">
        <f>nyers_adat!AA66</f>
        <v>23887</v>
      </c>
      <c r="AB8">
        <f>nyers_adat!AB66</f>
        <v>78980</v>
      </c>
      <c r="AC8">
        <f>nyers_adat!AC66</f>
        <v>3047</v>
      </c>
      <c r="AD8">
        <f>nyers_adat!AD66</f>
        <v>281797</v>
      </c>
      <c r="AE8">
        <f>nyers_adat!AE66</f>
        <v>66801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11991</v>
      </c>
      <c r="W9">
        <f>nyers_adat!W67</f>
        <v>14505</v>
      </c>
      <c r="X9">
        <f>nyers_adat!X67</f>
        <v>33490</v>
      </c>
      <c r="Y9">
        <f>nyers_adat!Y67</f>
        <v>313013</v>
      </c>
      <c r="Z9">
        <f>nyers_adat!Z67</f>
        <v>77714</v>
      </c>
      <c r="AA9">
        <f>nyers_adat!AA67</f>
        <v>20856</v>
      </c>
      <c r="AB9">
        <f>nyers_adat!AB67</f>
        <v>23005</v>
      </c>
      <c r="AC9">
        <f>nyers_adat!AC67</f>
        <v>1089</v>
      </c>
      <c r="AD9">
        <f>nyers_adat!AD67</f>
        <v>138635</v>
      </c>
      <c r="AE9">
        <f>nyers_adat!AE67</f>
        <v>23769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11150</v>
      </c>
      <c r="W10">
        <f>nyers_adat!W68</f>
        <v>44246</v>
      </c>
      <c r="X10">
        <f>nyers_adat!X68</f>
        <v>30103</v>
      </c>
      <c r="Y10">
        <f>nyers_adat!Y68</f>
        <v>355299</v>
      </c>
      <c r="Z10">
        <f>nyers_adat!Z68</f>
        <v>90770</v>
      </c>
      <c r="AA10">
        <f>nyers_adat!AA68</f>
        <v>26012</v>
      </c>
      <c r="AB10">
        <f>nyers_adat!AB68</f>
        <v>48992</v>
      </c>
      <c r="AC10">
        <f>nyers_adat!AC68</f>
        <v>2192</v>
      </c>
      <c r="AD10">
        <f>nyers_adat!AD68</f>
        <v>323992</v>
      </c>
      <c r="AE10">
        <f>nyers_adat!AE68</f>
        <v>25237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30909</v>
      </c>
      <c r="W11">
        <f>nyers_adat!W69</f>
        <v>108191</v>
      </c>
      <c r="X11">
        <f>nyers_adat!X69</f>
        <v>146544</v>
      </c>
      <c r="Y11">
        <f>nyers_adat!Y69</f>
        <v>1107306</v>
      </c>
      <c r="Z11">
        <f>nyers_adat!Z69</f>
        <v>333993</v>
      </c>
      <c r="AA11">
        <f>nyers_adat!AA69</f>
        <v>70755</v>
      </c>
      <c r="AB11">
        <f>nyers_adat!AB69</f>
        <v>150977</v>
      </c>
      <c r="AC11">
        <f>nyers_adat!AC69</f>
        <v>6328</v>
      </c>
      <c r="AD11">
        <f>nyers_adat!AD69</f>
        <v>744424</v>
      </c>
      <c r="AE11">
        <f>nyers_adat!AE69</f>
        <v>115807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8290</v>
      </c>
      <c r="W12">
        <f>nyers_adat!W70</f>
        <v>104942</v>
      </c>
      <c r="X12">
        <f>nyers_adat!X70</f>
        <v>52563</v>
      </c>
      <c r="Y12">
        <f>nyers_adat!Y70</f>
        <v>696049</v>
      </c>
      <c r="Z12">
        <f>nyers_adat!Z70</f>
        <v>140929</v>
      </c>
      <c r="AA12">
        <f>nyers_adat!AA70</f>
        <v>40039</v>
      </c>
      <c r="AB12">
        <f>nyers_adat!AB70</f>
        <v>107374</v>
      </c>
      <c r="AC12">
        <f>nyers_adat!AC70</f>
        <v>3495</v>
      </c>
      <c r="AD12">
        <f>nyers_adat!AD70</f>
        <v>220819</v>
      </c>
      <c r="AE12">
        <f>nyers_adat!AE70</f>
        <v>49186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2096</v>
      </c>
      <c r="W13">
        <f>nyers_adat!W71</f>
        <v>43924</v>
      </c>
      <c r="X13">
        <f>nyers_adat!X71</f>
        <v>55631</v>
      </c>
      <c r="Y13">
        <f>nyers_adat!Y71</f>
        <v>422431</v>
      </c>
      <c r="Z13">
        <f>nyers_adat!Z71</f>
        <v>112477</v>
      </c>
      <c r="AA13">
        <f>nyers_adat!AA71</f>
        <v>37492</v>
      </c>
      <c r="AB13">
        <f>nyers_adat!AB71</f>
        <v>61616</v>
      </c>
      <c r="AC13">
        <f>nyers_adat!AC71</f>
        <v>1688</v>
      </c>
      <c r="AD13">
        <f>nyers_adat!AD71</f>
        <v>177496</v>
      </c>
      <c r="AE13">
        <f>nyers_adat!AE71</f>
        <v>25542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3779</v>
      </c>
      <c r="W14">
        <f>nyers_adat!W72</f>
        <v>39993</v>
      </c>
      <c r="X14">
        <f>nyers_adat!X72</f>
        <v>20566</v>
      </c>
      <c r="Y14">
        <f>nyers_adat!Y72</f>
        <v>259642</v>
      </c>
      <c r="Z14">
        <f>nyers_adat!Z72</f>
        <v>70160</v>
      </c>
      <c r="AA14">
        <f>nyers_adat!AA72</f>
        <v>12701</v>
      </c>
      <c r="AB14">
        <f>nyers_adat!AB72</f>
        <v>34502</v>
      </c>
      <c r="AC14">
        <f>nyers_adat!AC72</f>
        <v>3463</v>
      </c>
      <c r="AD14">
        <f>nyers_adat!AD72</f>
        <v>94600</v>
      </c>
      <c r="AE14">
        <f>nyers_adat!AE72</f>
        <v>20144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14165</v>
      </c>
      <c r="W15">
        <f>nyers_adat!W73</f>
        <v>188859</v>
      </c>
      <c r="X15">
        <f>nyers_adat!X73</f>
        <v>128760</v>
      </c>
      <c r="Y15">
        <f>nyers_adat!Y73</f>
        <v>1378122</v>
      </c>
      <c r="Z15">
        <f>nyers_adat!Z73</f>
        <v>323566</v>
      </c>
      <c r="AA15">
        <f>nyers_adat!AA73</f>
        <v>90232</v>
      </c>
      <c r="AB15">
        <f>nyers_adat!AB73</f>
        <v>203492</v>
      </c>
      <c r="AC15">
        <f>nyers_adat!AC73</f>
        <v>8646</v>
      </c>
      <c r="AD15">
        <f>nyers_adat!AD73</f>
        <v>492915</v>
      </c>
      <c r="AE15">
        <f>nyers_adat!AE73</f>
        <v>94872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80917</v>
      </c>
      <c r="W16">
        <f>nyers_adat!W74</f>
        <v>435432</v>
      </c>
      <c r="X16">
        <f>nyers_adat!X74</f>
        <v>415705</v>
      </c>
      <c r="Y16">
        <f>nyers_adat!Y74</f>
        <v>3536297</v>
      </c>
      <c r="Z16">
        <f>nyers_adat!Z74</f>
        <v>1064709</v>
      </c>
      <c r="AA16">
        <f>nyers_adat!AA74</f>
        <v>239660</v>
      </c>
      <c r="AB16">
        <f>nyers_adat!AB74</f>
        <v>564611</v>
      </c>
      <c r="AC16">
        <f>nyers_adat!AC74</f>
        <v>28846</v>
      </c>
      <c r="AD16">
        <f>nyers_adat!AD74</f>
        <v>2072822</v>
      </c>
      <c r="AE16">
        <f>nyers_adat!AE74</f>
        <v>297554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27202</v>
      </c>
      <c r="W17">
        <f>nyers_adat!W75</f>
        <v>79757</v>
      </c>
      <c r="X17">
        <f>nyers_adat!X75</f>
        <v>36575</v>
      </c>
      <c r="Y17">
        <f>nyers_adat!Y75</f>
        <v>720113</v>
      </c>
      <c r="Z17">
        <f>nyers_adat!Z75</f>
        <v>249039</v>
      </c>
      <c r="AA17">
        <f>nyers_adat!AA75</f>
        <v>70794</v>
      </c>
      <c r="AB17">
        <f>nyers_adat!AB75</f>
        <v>188552</v>
      </c>
      <c r="AC17">
        <f>nyers_adat!AC75</f>
        <v>4626</v>
      </c>
      <c r="AD17">
        <f>nyers_adat!AD75</f>
        <v>608340</v>
      </c>
      <c r="AE17">
        <f>nyers_adat!AE75</f>
        <v>58395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7159</v>
      </c>
      <c r="W18">
        <f>nyers_adat!W76</f>
        <v>31281</v>
      </c>
      <c r="X18">
        <f>nyers_adat!X76</f>
        <v>80977</v>
      </c>
      <c r="Y18">
        <f>nyers_adat!Y76</f>
        <v>382168</v>
      </c>
      <c r="Z18">
        <f>nyers_adat!Z76</f>
        <v>118896</v>
      </c>
      <c r="AA18">
        <f>nyers_adat!AA76</f>
        <v>27826</v>
      </c>
      <c r="AB18">
        <f>nyers_adat!AB76</f>
        <v>51963</v>
      </c>
      <c r="AC18">
        <f>nyers_adat!AC76</f>
        <v>2383</v>
      </c>
      <c r="AD18">
        <f>nyers_adat!AD76</f>
        <v>129393</v>
      </c>
      <c r="AE18">
        <f>nyers_adat!AE76</f>
        <v>27159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1643</v>
      </c>
      <c r="W19">
        <f>nyers_adat!W77</f>
        <v>15314</v>
      </c>
      <c r="X19">
        <f>nyers_adat!X77</f>
        <v>30518</v>
      </c>
      <c r="Y19">
        <f>nyers_adat!Y77</f>
        <v>175342</v>
      </c>
      <c r="Z19">
        <f>nyers_adat!Z77</f>
        <v>61264</v>
      </c>
      <c r="AA19">
        <f>nyers_adat!AA77</f>
        <v>15106</v>
      </c>
      <c r="AB19">
        <f>nyers_adat!AB77</f>
        <v>39486</v>
      </c>
      <c r="AC19">
        <f>nyers_adat!AC77</f>
        <v>1609</v>
      </c>
      <c r="AD19">
        <f>nyers_adat!AD77</f>
        <v>105781</v>
      </c>
      <c r="AE19">
        <f>nyers_adat!AE77</f>
        <v>14214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36004</v>
      </c>
      <c r="W20">
        <f>nyers_adat!W78</f>
        <v>126352</v>
      </c>
      <c r="X20">
        <f>nyers_adat!X78</f>
        <v>148070</v>
      </c>
      <c r="Y20">
        <f>nyers_adat!Y78</f>
        <v>1277623</v>
      </c>
      <c r="Z20">
        <f>nyers_adat!Z78</f>
        <v>429199</v>
      </c>
      <c r="AA20">
        <f>nyers_adat!AA78</f>
        <v>113726</v>
      </c>
      <c r="AB20">
        <f>nyers_adat!AB78</f>
        <v>280001</v>
      </c>
      <c r="AC20">
        <f>nyers_adat!AC78</f>
        <v>8618</v>
      </c>
      <c r="AD20">
        <f>nyers_adat!AD78</f>
        <v>843514</v>
      </c>
      <c r="AE20">
        <f>nyers_adat!AE78</f>
        <v>99768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77298</v>
      </c>
      <c r="W21">
        <f>nyers_adat!W79</f>
        <v>92053</v>
      </c>
      <c r="X21">
        <f>nyers_adat!X79</f>
        <v>66770</v>
      </c>
      <c r="Y21">
        <f>nyers_adat!Y79</f>
        <v>995951</v>
      </c>
      <c r="Z21">
        <f>nyers_adat!Z79</f>
        <v>263804</v>
      </c>
      <c r="AA21">
        <f>nyers_adat!AA79</f>
        <v>50268</v>
      </c>
      <c r="AB21">
        <f>nyers_adat!AB79</f>
        <v>175256</v>
      </c>
      <c r="AC21">
        <f>nyers_adat!AC79</f>
        <v>6935</v>
      </c>
      <c r="AD21">
        <f>nyers_adat!AD79</f>
        <v>383131</v>
      </c>
      <c r="AE21">
        <f>nyers_adat!AE79</f>
        <v>53254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9376</v>
      </c>
      <c r="W22">
        <f>nyers_adat!W80</f>
        <v>49522</v>
      </c>
      <c r="X22">
        <f>nyers_adat!X80</f>
        <v>61179</v>
      </c>
      <c r="Y22">
        <f>nyers_adat!Y80</f>
        <v>508403</v>
      </c>
      <c r="Z22">
        <f>nyers_adat!Z80</f>
        <v>150551</v>
      </c>
      <c r="AA22">
        <f>nyers_adat!AA80</f>
        <v>6934</v>
      </c>
      <c r="AB22">
        <f>nyers_adat!AB80</f>
        <v>67167</v>
      </c>
      <c r="AC22">
        <f>nyers_adat!AC80</f>
        <v>2151</v>
      </c>
      <c r="AD22">
        <f>nyers_adat!AD80</f>
        <v>243812</v>
      </c>
      <c r="AE22">
        <f>nyers_adat!AE80</f>
        <v>23524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23580</v>
      </c>
      <c r="W23">
        <f>nyers_adat!W81</f>
        <v>61290</v>
      </c>
      <c r="X23">
        <f>nyers_adat!X81</f>
        <v>62516</v>
      </c>
      <c r="Y23">
        <f>nyers_adat!Y81</f>
        <v>777557</v>
      </c>
      <c r="Z23">
        <f>nyers_adat!Z81</f>
        <v>206027</v>
      </c>
      <c r="AA23">
        <f>nyers_adat!AA81</f>
        <v>44499</v>
      </c>
      <c r="AB23">
        <f>nyers_adat!AB81</f>
        <v>112663</v>
      </c>
      <c r="AC23">
        <f>nyers_adat!AC81</f>
        <v>7186</v>
      </c>
      <c r="AD23">
        <f>nyers_adat!AD81</f>
        <v>214471</v>
      </c>
      <c r="AE23">
        <f>nyers_adat!AE81</f>
        <v>51386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110254</v>
      </c>
      <c r="W24">
        <f>nyers_adat!W82</f>
        <v>202865</v>
      </c>
      <c r="X24">
        <f>nyers_adat!X82</f>
        <v>190465</v>
      </c>
      <c r="Y24">
        <f>nyers_adat!Y82</f>
        <v>2281911</v>
      </c>
      <c r="Z24">
        <f>nyers_adat!Z82</f>
        <v>620382</v>
      </c>
      <c r="AA24">
        <f>nyers_adat!AA82</f>
        <v>101701</v>
      </c>
      <c r="AB24">
        <f>nyers_adat!AB82</f>
        <v>355086</v>
      </c>
      <c r="AC24">
        <f>nyers_adat!AC82</f>
        <v>16272</v>
      </c>
      <c r="AD24">
        <f>nyers_adat!AD82</f>
        <v>841414</v>
      </c>
      <c r="AE24">
        <f>nyers_adat!AE82</f>
        <v>128164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1503</v>
      </c>
      <c r="W25">
        <f>nyers_adat!W83</f>
        <v>64116</v>
      </c>
      <c r="X25">
        <f>nyers_adat!X83</f>
        <v>77047</v>
      </c>
      <c r="Y25">
        <f>nyers_adat!Y83</f>
        <v>675181</v>
      </c>
      <c r="Z25">
        <f>nyers_adat!Z83</f>
        <v>201911</v>
      </c>
      <c r="AA25">
        <f>nyers_adat!AA83</f>
        <v>27374</v>
      </c>
      <c r="AB25">
        <f>nyers_adat!AB83</f>
        <v>90910</v>
      </c>
      <c r="AC25">
        <f>nyers_adat!AC83</f>
        <v>43478</v>
      </c>
      <c r="AD25">
        <f>nyers_adat!AD83</f>
        <v>332604</v>
      </c>
      <c r="AE25">
        <f>nyers_adat!AE83</f>
        <v>43356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3646</v>
      </c>
      <c r="W26">
        <f>nyers_adat!W84</f>
        <v>58280</v>
      </c>
      <c r="X26">
        <f>nyers_adat!X84</f>
        <v>58127</v>
      </c>
      <c r="Y26">
        <f>nyers_adat!Y84</f>
        <v>448531</v>
      </c>
      <c r="Z26">
        <f>nyers_adat!Z84</f>
        <v>131363</v>
      </c>
      <c r="AA26">
        <f>nyers_adat!AA84</f>
        <v>30253</v>
      </c>
      <c r="AB26">
        <f>nyers_adat!AB84</f>
        <v>83825</v>
      </c>
      <c r="AC26">
        <f>nyers_adat!AC84</f>
        <v>4996</v>
      </c>
      <c r="AD26">
        <f>nyers_adat!AD84</f>
        <v>202176</v>
      </c>
      <c r="AE26">
        <f>nyers_adat!AE84</f>
        <v>31920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9597</v>
      </c>
      <c r="W27">
        <f>nyers_adat!W85</f>
        <v>75574</v>
      </c>
      <c r="X27">
        <f>nyers_adat!X85</f>
        <v>66170</v>
      </c>
      <c r="Y27">
        <f>nyers_adat!Y85</f>
        <v>845361</v>
      </c>
      <c r="Z27">
        <f>nyers_adat!Z85</f>
        <v>143233</v>
      </c>
      <c r="AA27">
        <f>nyers_adat!AA85</f>
        <v>45222</v>
      </c>
      <c r="AB27">
        <f>nyers_adat!AB85</f>
        <v>100526</v>
      </c>
      <c r="AC27">
        <f>nyers_adat!AC85</f>
        <v>20746</v>
      </c>
      <c r="AD27">
        <f>nyers_adat!AD85</f>
        <v>331429</v>
      </c>
      <c r="AE27">
        <f>nyers_adat!AE85</f>
        <v>56094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14746</v>
      </c>
      <c r="W28">
        <f>nyers_adat!W86</f>
        <v>197970</v>
      </c>
      <c r="X28">
        <f>nyers_adat!X86</f>
        <v>201344</v>
      </c>
      <c r="Y28">
        <f>nyers_adat!Y86</f>
        <v>1969073</v>
      </c>
      <c r="Z28">
        <f>nyers_adat!Z86</f>
        <v>476507</v>
      </c>
      <c r="AA28">
        <f>nyers_adat!AA86</f>
        <v>102849</v>
      </c>
      <c r="AB28">
        <f>nyers_adat!AB86</f>
        <v>275261</v>
      </c>
      <c r="AC28">
        <f>nyers_adat!AC86</f>
        <v>69220</v>
      </c>
      <c r="AD28">
        <f>nyers_adat!AD86</f>
        <v>866209</v>
      </c>
      <c r="AE28">
        <f>nyers_adat!AE86</f>
        <v>131370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161004</v>
      </c>
      <c r="W29">
        <f>nyers_adat!W87</f>
        <v>527187</v>
      </c>
      <c r="X29">
        <f>nyers_adat!X87</f>
        <v>539879</v>
      </c>
      <c r="Y29">
        <f>nyers_adat!Y87</f>
        <v>5528607</v>
      </c>
      <c r="Z29">
        <f>nyers_adat!Z87</f>
        <v>1526088</v>
      </c>
      <c r="AA29">
        <f>nyers_adat!AA87</f>
        <v>318276</v>
      </c>
      <c r="AB29">
        <f>nyers_adat!AB87</f>
        <v>910348</v>
      </c>
      <c r="AC29">
        <f>nyers_adat!AC87</f>
        <v>94110</v>
      </c>
      <c r="AD29">
        <f>nyers_adat!AD87</f>
        <v>2551137</v>
      </c>
      <c r="AE29">
        <f>nyers_adat!AE87</f>
        <v>359302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413996</v>
      </c>
      <c r="W30">
        <f>nyers_adat!W88</f>
        <v>1809526</v>
      </c>
      <c r="X30">
        <f>nyers_adat!X88</f>
        <v>1203210</v>
      </c>
      <c r="Y30">
        <f>nyers_adat!Y88</f>
        <v>14713399</v>
      </c>
      <c r="Z30">
        <f>nyers_adat!Z88</f>
        <v>3863469</v>
      </c>
      <c r="AA30">
        <f>nyers_adat!AA88</f>
        <v>886764</v>
      </c>
      <c r="AB30">
        <f>nyers_adat!AB88</f>
        <v>2080015</v>
      </c>
      <c r="AC30">
        <f>nyers_adat!AC88</f>
        <v>183345</v>
      </c>
      <c r="AD30">
        <f>nyers_adat!AD88</f>
        <v>6949975</v>
      </c>
      <c r="AE30">
        <f>nyers_adat!AE88</f>
        <v>986144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5.7356880292365929E-2</v>
      </c>
      <c r="W32" s="9">
        <f t="shared" si="0"/>
        <v>0.28229518185539298</v>
      </c>
      <c r="X32" s="9">
        <f t="shared" si="0"/>
        <v>8.2539908988972274E-2</v>
      </c>
      <c r="Y32" s="9">
        <f t="shared" si="0"/>
        <v>1.8827839694727733</v>
      </c>
      <c r="Z32" s="9">
        <f t="shared" si="0"/>
        <v>0.42421325326425063</v>
      </c>
      <c r="AA32" s="9">
        <f t="shared" si="0"/>
        <v>0.10960655663389861</v>
      </c>
      <c r="AB32" s="9">
        <f t="shared" si="0"/>
        <v>0.20168022410098943</v>
      </c>
      <c r="AC32" s="9">
        <f t="shared" si="0"/>
        <v>2.0129156728029556E-2</v>
      </c>
      <c r="AD32" s="9">
        <f>AD2/$D2</f>
        <v>0.77531902525136032</v>
      </c>
      <c r="AE32" s="9">
        <f>AE2/$D2</f>
        <v>0.10975988608288589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5.7356880292365929E-2</v>
      </c>
      <c r="W33" s="9">
        <f t="shared" si="1"/>
        <v>0.28229518185539298</v>
      </c>
      <c r="X33" s="9">
        <f t="shared" si="1"/>
        <v>8.2539908988972274E-2</v>
      </c>
      <c r="Y33" s="9">
        <f t="shared" si="1"/>
        <v>1.8827839694727733</v>
      </c>
      <c r="Z33" s="9">
        <f t="shared" si="1"/>
        <v>0.42421325326425063</v>
      </c>
      <c r="AA33" s="9">
        <f t="shared" si="1"/>
        <v>0.10960655663389861</v>
      </c>
      <c r="AB33" s="9">
        <f t="shared" si="1"/>
        <v>0.20168022410098943</v>
      </c>
      <c r="AC33" s="9">
        <f t="shared" si="1"/>
        <v>2.0129156728029556E-2</v>
      </c>
      <c r="AD33" s="9">
        <f>AD3/$D3</f>
        <v>0.77531902525136032</v>
      </c>
      <c r="AE33" s="9">
        <f t="shared" si="1"/>
        <v>0.10975988608288589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7.2438523359321504E-3</v>
      </c>
      <c r="W34" s="9">
        <f t="shared" si="1"/>
        <v>0.12171594007904568</v>
      </c>
      <c r="X34" s="9">
        <f t="shared" si="1"/>
        <v>0.19330153886813306</v>
      </c>
      <c r="Y34" s="9">
        <f t="shared" si="1"/>
        <v>1.1877347044195907</v>
      </c>
      <c r="Z34" s="9">
        <f t="shared" si="1"/>
        <v>0.41724589454969185</v>
      </c>
      <c r="AA34" s="9">
        <f t="shared" si="1"/>
        <v>6.911331883761998E-2</v>
      </c>
      <c r="AB34" s="9">
        <f t="shared" si="1"/>
        <v>0.23162788462693559</v>
      </c>
      <c r="AC34" s="9">
        <f t="shared" si="1"/>
        <v>6.5807335151304011E-3</v>
      </c>
      <c r="AD34" s="9">
        <f t="shared" si="1"/>
        <v>0.71245149742320679</v>
      </c>
      <c r="AE34" s="9">
        <f>AE4/$D4</f>
        <v>8.7550905181216443E-2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6.6614881246616292E-3</v>
      </c>
      <c r="W35" s="9">
        <f t="shared" si="1"/>
        <v>0.1128182365383128</v>
      </c>
      <c r="X35" s="9">
        <f t="shared" si="1"/>
        <v>0.1051815684256896</v>
      </c>
      <c r="Y35" s="9">
        <f t="shared" si="1"/>
        <v>1.0284853437173189</v>
      </c>
      <c r="Z35" s="9">
        <f t="shared" si="1"/>
        <v>0.38596615116634891</v>
      </c>
      <c r="AA35" s="9">
        <f t="shared" si="1"/>
        <v>6.3164761703000533E-2</v>
      </c>
      <c r="AB35" s="9">
        <f t="shared" si="1"/>
        <v>0.17610069237779144</v>
      </c>
      <c r="AC35" s="9">
        <f t="shared" si="1"/>
        <v>2.4823374728042479E-2</v>
      </c>
      <c r="AD35" s="9">
        <f t="shared" si="1"/>
        <v>0.97007542512803435</v>
      </c>
      <c r="AE35" s="9">
        <f t="shared" si="1"/>
        <v>7.8246424620268276E-2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9.0063970616144184E-2</v>
      </c>
      <c r="W36" s="9">
        <f t="shared" si="1"/>
        <v>0.15816596155923632</v>
      </c>
      <c r="X36" s="9">
        <f t="shared" si="1"/>
        <v>8.3699025696275339E-2</v>
      </c>
      <c r="Y36" s="9">
        <f t="shared" si="1"/>
        <v>0.73186355660275448</v>
      </c>
      <c r="Z36" s="9">
        <f t="shared" si="1"/>
        <v>0.34658876908388586</v>
      </c>
      <c r="AA36" s="9">
        <f t="shared" si="1"/>
        <v>9.0869807679393635E-2</v>
      </c>
      <c r="AB36" s="9">
        <f t="shared" si="1"/>
        <v>0.17917027979480352</v>
      </c>
      <c r="AC36" s="9">
        <f t="shared" si="1"/>
        <v>1.0951792841480755E-2</v>
      </c>
      <c r="AD36" s="9">
        <f t="shared" si="1"/>
        <v>0.73129129549986716</v>
      </c>
      <c r="AE36" s="9">
        <f t="shared" si="1"/>
        <v>7.9316556739980323E-2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3.3939117334866022E-2</v>
      </c>
      <c r="W37" s="9">
        <f t="shared" si="1"/>
        <v>0.13103152456639874</v>
      </c>
      <c r="X37" s="9">
        <f t="shared" si="1"/>
        <v>0.1329432807781861</v>
      </c>
      <c r="Y37" s="9">
        <f t="shared" si="1"/>
        <v>0.99504969713956204</v>
      </c>
      <c r="Z37" s="9">
        <f t="shared" si="1"/>
        <v>0.38552329946965097</v>
      </c>
      <c r="AA37" s="9">
        <f t="shared" si="1"/>
        <v>7.4494104234743591E-2</v>
      </c>
      <c r="AB37" s="9">
        <f t="shared" si="1"/>
        <v>0.1989798285574147</v>
      </c>
      <c r="AC37" s="9">
        <f t="shared" si="1"/>
        <v>1.3135157092577671E-2</v>
      </c>
      <c r="AD37" s="9">
        <f t="shared" si="1"/>
        <v>0.79110441559818845</v>
      </c>
      <c r="AE37" s="9">
        <f t="shared" si="1"/>
        <v>8.2260436304619752E-2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1.6985026588301148E-2</v>
      </c>
      <c r="W38" s="9">
        <f t="shared" si="1"/>
        <v>0.10810243492863141</v>
      </c>
      <c r="X38" s="9">
        <f t="shared" si="1"/>
        <v>0.18137550727679821</v>
      </c>
      <c r="Y38" s="9">
        <f t="shared" si="1"/>
        <v>0.95987702910719286</v>
      </c>
      <c r="Z38" s="9">
        <f t="shared" si="1"/>
        <v>0.36189170514973412</v>
      </c>
      <c r="AA38" s="9">
        <f t="shared" si="1"/>
        <v>5.2229831374195353E-2</v>
      </c>
      <c r="AB38" s="9">
        <f t="shared" si="1"/>
        <v>0.17269276518331933</v>
      </c>
      <c r="AC38" s="9">
        <f t="shared" si="1"/>
        <v>6.6623810523369718E-3</v>
      </c>
      <c r="AD38" s="9">
        <f t="shared" si="1"/>
        <v>0.61615982717604256</v>
      </c>
      <c r="AE38" s="9">
        <f t="shared" si="1"/>
        <v>0.14606291981528127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4.7374846410044684E-2</v>
      </c>
      <c r="W39" s="9">
        <f t="shared" si="1"/>
        <v>5.7307326092711046E-2</v>
      </c>
      <c r="X39" s="9">
        <f t="shared" si="1"/>
        <v>0.13231453642501848</v>
      </c>
      <c r="Y39" s="9">
        <f t="shared" si="1"/>
        <v>1.2366727378323172</v>
      </c>
      <c r="Z39" s="9">
        <f t="shared" si="1"/>
        <v>0.30703767941874843</v>
      </c>
      <c r="AA39" s="9">
        <f t="shared" si="1"/>
        <v>8.2399282522549577E-2</v>
      </c>
      <c r="AB39" s="9">
        <f t="shared" si="1"/>
        <v>9.0889695743730958E-2</v>
      </c>
      <c r="AC39" s="9">
        <f t="shared" si="1"/>
        <v>4.3024941823483166E-3</v>
      </c>
      <c r="AD39" s="9">
        <f t="shared" si="1"/>
        <v>0.54772844900813489</v>
      </c>
      <c r="AE39" s="9">
        <f t="shared" si="1"/>
        <v>9.3908158145304982E-2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4.0872733671067966E-2</v>
      </c>
      <c r="W40" s="9">
        <f t="shared" si="1"/>
        <v>0.16219327121166577</v>
      </c>
      <c r="X40" s="9">
        <f t="shared" si="1"/>
        <v>0.1103490494798349</v>
      </c>
      <c r="Y40" s="9">
        <f t="shared" si="1"/>
        <v>1.3024252377216843</v>
      </c>
      <c r="Z40" s="9">
        <f t="shared" si="1"/>
        <v>0.33273704352671207</v>
      </c>
      <c r="AA40" s="9">
        <f t="shared" si="1"/>
        <v>9.5352605224378481E-2</v>
      </c>
      <c r="AB40" s="9">
        <f t="shared" si="1"/>
        <v>0.17959075946304592</v>
      </c>
      <c r="AC40" s="9">
        <f t="shared" si="1"/>
        <v>8.0352495252897747E-3</v>
      </c>
      <c r="AD40" s="9">
        <f t="shared" si="1"/>
        <v>1.1876626661485787</v>
      </c>
      <c r="AE40" s="9">
        <f t="shared" si="1"/>
        <v>9.251167530553743E-2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3.1435513414173999E-2</v>
      </c>
      <c r="W41" s="9">
        <f t="shared" si="1"/>
        <v>0.11003395877553138</v>
      </c>
      <c r="X41" s="9">
        <f t="shared" si="1"/>
        <v>0.149040275575616</v>
      </c>
      <c r="Y41" s="9">
        <f t="shared" si="1"/>
        <v>1.1261681910315882</v>
      </c>
      <c r="Z41" s="9">
        <f t="shared" si="1"/>
        <v>0.3396823395043585</v>
      </c>
      <c r="AA41" s="9">
        <f t="shared" si="1"/>
        <v>7.1960262435532732E-2</v>
      </c>
      <c r="AB41" s="9">
        <f t="shared" si="1"/>
        <v>0.1535487886612879</v>
      </c>
      <c r="AC41" s="9">
        <f t="shared" si="1"/>
        <v>6.4357930986085957E-3</v>
      </c>
      <c r="AD41" s="9">
        <f t="shared" si="1"/>
        <v>0.75710474741444456</v>
      </c>
      <c r="AE41" s="9">
        <f t="shared" si="1"/>
        <v>0.11777969206235234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2.2667242689882589E-2</v>
      </c>
      <c r="W42" s="9">
        <f t="shared" si="2"/>
        <v>0.28694159015219045</v>
      </c>
      <c r="X42" s="9">
        <f t="shared" si="2"/>
        <v>0.143722349518492</v>
      </c>
      <c r="Y42" s="9">
        <f t="shared" si="2"/>
        <v>1.9031980225633398</v>
      </c>
      <c r="Z42" s="9">
        <f t="shared" si="2"/>
        <v>0.38534039144058668</v>
      </c>
      <c r="AA42" s="9">
        <f t="shared" si="2"/>
        <v>0.1094781339035234</v>
      </c>
      <c r="AB42" s="9">
        <f t="shared" si="2"/>
        <v>0.29359137715120065</v>
      </c>
      <c r="AC42" s="9">
        <f t="shared" si="2"/>
        <v>9.5563345236597888E-3</v>
      </c>
      <c r="AD42" s="9">
        <f t="shared" si="2"/>
        <v>0.6037826132131705</v>
      </c>
      <c r="AE42" s="9">
        <f t="shared" si="2"/>
        <v>0.13448866091008022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6.8340843435562015E-3</v>
      </c>
      <c r="W43" s="9">
        <f t="shared" si="3"/>
        <v>0.14321580186372262</v>
      </c>
      <c r="X43" s="9">
        <f t="shared" si="3"/>
        <v>0.1813869017730797</v>
      </c>
      <c r="Y43" s="9">
        <f t="shared" si="3"/>
        <v>1.3773516618954151</v>
      </c>
      <c r="Z43" s="9">
        <f t="shared" si="3"/>
        <v>0.36673535530065404</v>
      </c>
      <c r="AA43" s="9">
        <f t="shared" si="3"/>
        <v>0.12224403158807687</v>
      </c>
      <c r="AB43" s="9">
        <f t="shared" si="3"/>
        <v>0.20090121226744223</v>
      </c>
      <c r="AC43" s="9">
        <f t="shared" si="3"/>
        <v>5.5037854827876282E-3</v>
      </c>
      <c r="AD43" s="9">
        <f t="shared" si="3"/>
        <v>0.57873217301710478</v>
      </c>
      <c r="AE43" s="9">
        <f t="shared" si="3"/>
        <v>8.3280621327820853E-2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1.7037948773439015E-2</v>
      </c>
      <c r="W44" s="9">
        <f t="shared" si="3"/>
        <v>0.18031190402120839</v>
      </c>
      <c r="X44" s="9">
        <f t="shared" si="3"/>
        <v>9.2723592081118494E-2</v>
      </c>
      <c r="Y44" s="9">
        <f t="shared" si="3"/>
        <v>1.1706184428243589</v>
      </c>
      <c r="Z44" s="9">
        <f t="shared" si="3"/>
        <v>0.31632243607951344</v>
      </c>
      <c r="AA44" s="9">
        <f t="shared" si="3"/>
        <v>5.7263558447062428E-2</v>
      </c>
      <c r="AB44" s="9">
        <f t="shared" si="3"/>
        <v>0.15555525498311534</v>
      </c>
      <c r="AC44" s="9">
        <f t="shared" si="3"/>
        <v>1.5613235406832312E-2</v>
      </c>
      <c r="AD44" s="9">
        <f t="shared" si="3"/>
        <v>0.42651229266137358</v>
      </c>
      <c r="AE44" s="9">
        <f t="shared" si="3"/>
        <v>9.0820968534574095E-2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1.5840567733104605E-2</v>
      </c>
      <c r="W45" s="9">
        <f t="shared" si="3"/>
        <v>0.21119899622353708</v>
      </c>
      <c r="X45" s="9">
        <f t="shared" si="3"/>
        <v>0.14399092843731373</v>
      </c>
      <c r="Y45" s="9">
        <f t="shared" si="3"/>
        <v>1.5411390671007119</v>
      </c>
      <c r="Z45" s="9">
        <f t="shared" si="3"/>
        <v>0.36184039104339744</v>
      </c>
      <c r="AA45" s="9">
        <f t="shared" si="3"/>
        <v>0.10090547883469783</v>
      </c>
      <c r="AB45" s="9">
        <f t="shared" si="3"/>
        <v>0.22756292334238776</v>
      </c>
      <c r="AC45" s="9">
        <f t="shared" si="3"/>
        <v>9.6687291648727448E-3</v>
      </c>
      <c r="AD45" s="9">
        <f t="shared" si="3"/>
        <v>0.55122156330132421</v>
      </c>
      <c r="AE45" s="9">
        <f t="shared" si="3"/>
        <v>0.10609434112072716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2.7583106050612035E-2</v>
      </c>
      <c r="W46" s="9">
        <f t="shared" si="3"/>
        <v>0.14843070101252023</v>
      </c>
      <c r="X46" s="9">
        <f t="shared" si="3"/>
        <v>0.14170613221905998</v>
      </c>
      <c r="Y46" s="9">
        <f t="shared" si="3"/>
        <v>1.205458125949568</v>
      </c>
      <c r="Z46" s="9">
        <f t="shared" si="3"/>
        <v>0.36293957091885626</v>
      </c>
      <c r="AA46" s="9">
        <f t="shared" si="3"/>
        <v>8.1695653522617998E-2</v>
      </c>
      <c r="AB46" s="9">
        <f t="shared" si="3"/>
        <v>0.19246542865333752</v>
      </c>
      <c r="AC46" s="9">
        <f t="shared" si="3"/>
        <v>9.8330669344631506E-3</v>
      </c>
      <c r="AD46" s="9">
        <f t="shared" si="3"/>
        <v>0.70658661406183798</v>
      </c>
      <c r="AE46" s="9">
        <f t="shared" si="3"/>
        <v>0.10143064544884034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4.1567721370044712E-2</v>
      </c>
      <c r="W47" s="9">
        <f t="shared" si="3"/>
        <v>0.1218776837479103</v>
      </c>
      <c r="X47" s="9">
        <f t="shared" si="3"/>
        <v>5.5890721605374068E-2</v>
      </c>
      <c r="Y47" s="9">
        <f t="shared" si="3"/>
        <v>1.1004138129162198</v>
      </c>
      <c r="Z47" s="9">
        <f t="shared" si="3"/>
        <v>0.38055965599127139</v>
      </c>
      <c r="AA47" s="9">
        <f t="shared" si="3"/>
        <v>0.10818120971512923</v>
      </c>
      <c r="AB47" s="9">
        <f t="shared" si="3"/>
        <v>0.28812870376313032</v>
      </c>
      <c r="AC47" s="9">
        <f t="shared" si="3"/>
        <v>7.0690492999715771E-3</v>
      </c>
      <c r="AD47" s="9">
        <f t="shared" si="3"/>
        <v>0.92961207331273432</v>
      </c>
      <c r="AE47" s="9">
        <f t="shared" si="3"/>
        <v>8.9234140482455732E-2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2.4110303205838471E-2</v>
      </c>
      <c r="W48" s="9">
        <f t="shared" si="3"/>
        <v>0.10534912621620802</v>
      </c>
      <c r="X48" s="9">
        <f t="shared" si="3"/>
        <v>0.27271686306735327</v>
      </c>
      <c r="Y48" s="9">
        <f t="shared" si="3"/>
        <v>1.2870772950927332</v>
      </c>
      <c r="Z48" s="9">
        <f t="shared" si="3"/>
        <v>0.40042165246003225</v>
      </c>
      <c r="AA48" s="9">
        <f t="shared" si="3"/>
        <v>9.3713269591515755E-2</v>
      </c>
      <c r="AB48" s="9">
        <f t="shared" si="3"/>
        <v>0.17500261006914158</v>
      </c>
      <c r="AC48" s="9">
        <f t="shared" si="3"/>
        <v>8.0255416314447652E-3</v>
      </c>
      <c r="AD48" s="9">
        <f t="shared" si="3"/>
        <v>0.43577377604596418</v>
      </c>
      <c r="AE48" s="9">
        <f t="shared" si="3"/>
        <v>9.1466926214187325E-2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8.5318294880383019E-3</v>
      </c>
      <c r="W49" s="9">
        <f t="shared" si="3"/>
        <v>7.952308994511173E-2</v>
      </c>
      <c r="X49" s="9">
        <f t="shared" si="3"/>
        <v>0.15847496793423793</v>
      </c>
      <c r="Y49" s="9">
        <f t="shared" si="3"/>
        <v>0.91052224351284972</v>
      </c>
      <c r="Z49" s="9">
        <f t="shared" si="3"/>
        <v>0.31813390246815493</v>
      </c>
      <c r="AA49" s="9">
        <f t="shared" si="3"/>
        <v>7.8442980064702739E-2</v>
      </c>
      <c r="AB49" s="9">
        <f t="shared" si="3"/>
        <v>0.2050443208549485</v>
      </c>
      <c r="AC49" s="9">
        <f t="shared" si="3"/>
        <v>8.3552730652791413E-3</v>
      </c>
      <c r="AD49" s="9">
        <f t="shared" si="3"/>
        <v>0.54930338105549581</v>
      </c>
      <c r="AE49" s="9">
        <f t="shared" si="3"/>
        <v>7.3810970385256497E-2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3.1474724233369639E-2</v>
      </c>
      <c r="W50" s="9">
        <f t="shared" si="3"/>
        <v>0.11045701467433398</v>
      </c>
      <c r="X50" s="9">
        <f t="shared" si="3"/>
        <v>0.12944290682243759</v>
      </c>
      <c r="Y50" s="9">
        <f t="shared" si="3"/>
        <v>1.1168990000891685</v>
      </c>
      <c r="Z50" s="9">
        <f t="shared" si="3"/>
        <v>0.37520609282963052</v>
      </c>
      <c r="AA50" s="9">
        <f t="shared" si="3"/>
        <v>9.9419355853910568E-2</v>
      </c>
      <c r="AB50" s="9">
        <f t="shared" si="3"/>
        <v>0.24477708754770949</v>
      </c>
      <c r="AC50" s="9">
        <f t="shared" si="3"/>
        <v>7.5338621665142647E-3</v>
      </c>
      <c r="AD50" s="9">
        <f t="shared" si="3"/>
        <v>0.73740058151834686</v>
      </c>
      <c r="AE50" s="9">
        <f t="shared" si="3"/>
        <v>8.7217261618565231E-2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0.14518810140514915</v>
      </c>
      <c r="W51" s="9">
        <f t="shared" si="3"/>
        <v>0.17290227817858411</v>
      </c>
      <c r="X51" s="9">
        <f t="shared" si="3"/>
        <v>0.12541345870296525</v>
      </c>
      <c r="Y51" s="9">
        <f t="shared" si="3"/>
        <v>1.8706853318657624</v>
      </c>
      <c r="Z51" s="9">
        <f t="shared" si="3"/>
        <v>0.49550055503485169</v>
      </c>
      <c r="AA51" s="9">
        <f t="shared" si="3"/>
        <v>9.4417908373231357E-2</v>
      </c>
      <c r="AB51" s="9">
        <f t="shared" si="3"/>
        <v>0.32918168516469792</v>
      </c>
      <c r="AC51" s="9">
        <f t="shared" si="3"/>
        <v>1.3025944827093966E-2</v>
      </c>
      <c r="AD51" s="9">
        <f t="shared" si="3"/>
        <v>0.71963132913472794</v>
      </c>
      <c r="AE51" s="9">
        <f t="shared" si="3"/>
        <v>0.10002648389647614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2.5094277509093196E-2</v>
      </c>
      <c r="W52" s="9">
        <f t="shared" si="4"/>
        <v>0.13254253528213666</v>
      </c>
      <c r="X52" s="9">
        <f t="shared" si="4"/>
        <v>0.1637417666093017</v>
      </c>
      <c r="Y52" s="9">
        <f t="shared" si="4"/>
        <v>1.3607088276936337</v>
      </c>
      <c r="Z52" s="9">
        <f t="shared" si="4"/>
        <v>0.40294033417997971</v>
      </c>
      <c r="AA52" s="9">
        <f t="shared" si="4"/>
        <v>1.8558417261950962E-2</v>
      </c>
      <c r="AB52" s="9">
        <f t="shared" si="4"/>
        <v>0.17976827404578313</v>
      </c>
      <c r="AC52" s="9">
        <f t="shared" si="4"/>
        <v>5.7570169498783559E-3</v>
      </c>
      <c r="AD52" s="9">
        <f t="shared" si="4"/>
        <v>0.6525475669845382</v>
      </c>
      <c r="AE52" s="9">
        <f t="shared" si="4"/>
        <v>6.296051451833494E-2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4.1952965708165348E-2</v>
      </c>
      <c r="W53" s="9">
        <f t="shared" si="5"/>
        <v>0.10904568567656718</v>
      </c>
      <c r="X53" s="9">
        <f t="shared" si="5"/>
        <v>0.11122695522526145</v>
      </c>
      <c r="Y53" s="9">
        <f t="shared" si="5"/>
        <v>1.3834106088695473</v>
      </c>
      <c r="Z53" s="9">
        <f t="shared" si="5"/>
        <v>0.36655825555369731</v>
      </c>
      <c r="AA53" s="9">
        <f t="shared" si="5"/>
        <v>7.9171544573691688E-2</v>
      </c>
      <c r="AB53" s="9">
        <f t="shared" si="5"/>
        <v>0.20044728479978935</v>
      </c>
      <c r="AC53" s="9">
        <f t="shared" si="5"/>
        <v>1.2785157403684317E-2</v>
      </c>
      <c r="AD53" s="9">
        <f t="shared" si="5"/>
        <v>0.38158161613214292</v>
      </c>
      <c r="AE53" s="9">
        <f t="shared" si="5"/>
        <v>9.1424728408811898E-2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7.5100402700655544E-2</v>
      </c>
      <c r="W54" s="9">
        <f t="shared" si="5"/>
        <v>0.1381831334361428</v>
      </c>
      <c r="X54" s="9">
        <f t="shared" si="5"/>
        <v>0.12973677327244687</v>
      </c>
      <c r="Y54" s="9">
        <f t="shared" si="5"/>
        <v>1.5543421102822175</v>
      </c>
      <c r="Z54" s="9">
        <f t="shared" si="5"/>
        <v>0.4225782105704835</v>
      </c>
      <c r="AA54" s="9">
        <f t="shared" si="5"/>
        <v>6.9274457661938516E-2</v>
      </c>
      <c r="AB54" s="9">
        <f t="shared" si="5"/>
        <v>0.24186969718436496</v>
      </c>
      <c r="AC54" s="9">
        <f t="shared" si="5"/>
        <v>1.1083804240617728E-2</v>
      </c>
      <c r="AD54" s="9">
        <f t="shared" si="5"/>
        <v>0.57313594280451852</v>
      </c>
      <c r="AE54" s="9">
        <f t="shared" si="5"/>
        <v>8.7299943872574393E-2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2.9585624103130406E-3</v>
      </c>
      <c r="W55" s="9">
        <f t="shared" si="5"/>
        <v>0.12620837491658743</v>
      </c>
      <c r="X55" s="9">
        <f t="shared" si="5"/>
        <v>0.15166224752321281</v>
      </c>
      <c r="Y55" s="9">
        <f t="shared" si="5"/>
        <v>1.3290519805439582</v>
      </c>
      <c r="Z55" s="9">
        <f t="shared" si="5"/>
        <v>0.39744929795656442</v>
      </c>
      <c r="AA55" s="9">
        <f t="shared" si="5"/>
        <v>5.3884023566140506E-2</v>
      </c>
      <c r="AB55" s="9">
        <f t="shared" si="5"/>
        <v>0.17895070440556124</v>
      </c>
      <c r="AC55" s="9">
        <f t="shared" si="5"/>
        <v>8.5583750150093396E-2</v>
      </c>
      <c r="AD55" s="9">
        <f t="shared" si="5"/>
        <v>0.65471037386544151</v>
      </c>
      <c r="AE55" s="9">
        <f t="shared" si="5"/>
        <v>8.5343600706275571E-2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1.0647182847697978E-2</v>
      </c>
      <c r="W56" s="9">
        <f t="shared" si="5"/>
        <v>0.17019139231043284</v>
      </c>
      <c r="X56" s="9">
        <f t="shared" si="5"/>
        <v>0.1697445961020681</v>
      </c>
      <c r="Y56" s="9">
        <f t="shared" si="5"/>
        <v>1.3098166675427376</v>
      </c>
      <c r="Z56" s="9">
        <f t="shared" si="5"/>
        <v>0.38361104783931688</v>
      </c>
      <c r="AA56" s="9">
        <f t="shared" si="5"/>
        <v>8.8345919553320607E-2</v>
      </c>
      <c r="AB56" s="9">
        <f t="shared" si="5"/>
        <v>0.2447888376874062</v>
      </c>
      <c r="AC56" s="9">
        <f t="shared" si="5"/>
        <v>1.4589502333269088E-2</v>
      </c>
      <c r="AD56" s="9">
        <f t="shared" si="5"/>
        <v>0.59040176615912954</v>
      </c>
      <c r="AE56" s="9">
        <f t="shared" si="5"/>
        <v>9.3213954058836923E-2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2.3904709952698715E-2</v>
      </c>
      <c r="W57" s="9">
        <f t="shared" si="5"/>
        <v>0.18824367510318357</v>
      </c>
      <c r="X57" s="9">
        <f t="shared" si="5"/>
        <v>0.16481969965302426</v>
      </c>
      <c r="Y57" s="9">
        <f t="shared" si="5"/>
        <v>2.1056694290219169</v>
      </c>
      <c r="Z57" s="9">
        <f t="shared" si="5"/>
        <v>0.35677225389756123</v>
      </c>
      <c r="AA57" s="9">
        <f t="shared" si="5"/>
        <v>0.11264132473491104</v>
      </c>
      <c r="AB57" s="9">
        <f t="shared" si="5"/>
        <v>0.25039542280973126</v>
      </c>
      <c r="AC57" s="9">
        <f t="shared" si="5"/>
        <v>5.1675222744470929E-2</v>
      </c>
      <c r="AD57" s="9">
        <f t="shared" si="5"/>
        <v>0.82554070177273964</v>
      </c>
      <c r="AE57" s="9">
        <f t="shared" si="5"/>
        <v>0.13972187142718367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1.177867027071931E-2</v>
      </c>
      <c r="W58" s="9">
        <f t="shared" si="5"/>
        <v>0.15813260229854209</v>
      </c>
      <c r="X58" s="9">
        <f t="shared" si="5"/>
        <v>0.160827654074848</v>
      </c>
      <c r="Y58" s="9">
        <f t="shared" si="5"/>
        <v>1.5728374885376428</v>
      </c>
      <c r="Z58" s="9">
        <f t="shared" si="5"/>
        <v>0.38061975008067583</v>
      </c>
      <c r="AA58" s="9">
        <f t="shared" si="5"/>
        <v>8.2152750486451251E-2</v>
      </c>
      <c r="AB58" s="9">
        <f t="shared" si="5"/>
        <v>0.2198703755180027</v>
      </c>
      <c r="AC58" s="9">
        <f t="shared" si="5"/>
        <v>5.5290896252488168E-2</v>
      </c>
      <c r="AD58" s="9">
        <f t="shared" si="5"/>
        <v>0.69190222409667046</v>
      </c>
      <c r="AE58" s="9">
        <f t="shared" si="5"/>
        <v>0.10493448484093283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4.1668629270734288E-2</v>
      </c>
      <c r="W59" s="9">
        <f t="shared" si="5"/>
        <v>0.13643859568303021</v>
      </c>
      <c r="X59" s="9">
        <f t="shared" si="5"/>
        <v>0.13972334787989588</v>
      </c>
      <c r="Y59" s="9">
        <f t="shared" si="5"/>
        <v>1.4308307586556015</v>
      </c>
      <c r="Z59" s="9">
        <f t="shared" si="5"/>
        <v>0.39495910105659704</v>
      </c>
      <c r="AA59" s="9">
        <f t="shared" si="5"/>
        <v>8.2371398535267606E-2</v>
      </c>
      <c r="AB59" s="9">
        <f t="shared" si="5"/>
        <v>0.23560255223071735</v>
      </c>
      <c r="AC59" s="9">
        <f t="shared" si="5"/>
        <v>2.4356132149939154E-2</v>
      </c>
      <c r="AD59" s="9">
        <f t="shared" si="5"/>
        <v>0.66024683779193838</v>
      </c>
      <c r="AE59" s="9">
        <f t="shared" si="5"/>
        <v>9.298912967524639E-2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4.2255006118359459E-2</v>
      </c>
      <c r="W60" s="9">
        <f t="shared" si="5"/>
        <v>0.18469147576626468</v>
      </c>
      <c r="X60" s="9">
        <f t="shared" si="5"/>
        <v>0.12280709454118224</v>
      </c>
      <c r="Y60" s="9">
        <f t="shared" si="5"/>
        <v>1.5017409945189419</v>
      </c>
      <c r="Z60" s="9">
        <f t="shared" si="5"/>
        <v>0.39432967041491246</v>
      </c>
      <c r="AA60" s="9">
        <f t="shared" si="5"/>
        <v>9.0508648019644894E-2</v>
      </c>
      <c r="AB60" s="9">
        <f t="shared" si="5"/>
        <v>0.21229926509260824</v>
      </c>
      <c r="AC60" s="9">
        <f t="shared" si="5"/>
        <v>1.871333079732803E-2</v>
      </c>
      <c r="AD60" s="9">
        <f>AD30/$D30</f>
        <v>0.7093576656476035</v>
      </c>
      <c r="AE60" s="9">
        <f t="shared" si="5"/>
        <v>0.10065198879598708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2</v>
      </c>
      <c r="X63">
        <f t="shared" si="6"/>
        <v>27</v>
      </c>
      <c r="Y63">
        <f t="shared" si="6"/>
        <v>3</v>
      </c>
      <c r="Z63">
        <f t="shared" si="6"/>
        <v>2</v>
      </c>
      <c r="AA63">
        <f t="shared" si="6"/>
        <v>3</v>
      </c>
      <c r="AB63">
        <f t="shared" si="6"/>
        <v>14</v>
      </c>
      <c r="AC63">
        <f t="shared" si="6"/>
        <v>6</v>
      </c>
      <c r="AD63">
        <f>RANK(AD32,AD$32:AD$60,AD$61)</f>
        <v>6</v>
      </c>
      <c r="AE63" s="10">
        <f>(AE32*$AF$62)+$AF$63</f>
        <v>1010975.9886082886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2</v>
      </c>
      <c r="X64">
        <f t="shared" si="7"/>
        <v>27</v>
      </c>
      <c r="Y64">
        <f t="shared" si="7"/>
        <v>3</v>
      </c>
      <c r="Z64">
        <f t="shared" si="7"/>
        <v>2</v>
      </c>
      <c r="AA64">
        <f>RANK(AA33,AA$32:AA$60,AA$61)</f>
        <v>3</v>
      </c>
      <c r="AB64">
        <f t="shared" si="7"/>
        <v>14</v>
      </c>
      <c r="AC64">
        <f t="shared" si="7"/>
        <v>6</v>
      </c>
      <c r="AD64">
        <f t="shared" si="7"/>
        <v>6</v>
      </c>
      <c r="AE64" s="10">
        <f t="shared" ref="AE64:AE91" si="8">(AE33*$AF$62)+$AF$63</f>
        <v>1010975.9886082886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26</v>
      </c>
      <c r="W65">
        <f t="shared" si="7"/>
        <v>21</v>
      </c>
      <c r="X65">
        <f t="shared" si="7"/>
        <v>2</v>
      </c>
      <c r="Y65">
        <f t="shared" si="7"/>
        <v>20</v>
      </c>
      <c r="Z65">
        <f t="shared" si="7"/>
        <v>5</v>
      </c>
      <c r="AA65">
        <f>RANK(AA34,AA$32:AA$60,AA$61)</f>
        <v>24</v>
      </c>
      <c r="AB65">
        <f t="shared" si="7"/>
        <v>9</v>
      </c>
      <c r="AC65">
        <f t="shared" si="7"/>
        <v>25</v>
      </c>
      <c r="AD65">
        <f t="shared" si="7"/>
        <v>12</v>
      </c>
      <c r="AE65" s="10">
        <f t="shared" si="8"/>
        <v>1008755.0905181216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28</v>
      </c>
      <c r="W66">
        <f t="shared" si="7"/>
        <v>22</v>
      </c>
      <c r="X66">
        <f t="shared" si="7"/>
        <v>24</v>
      </c>
      <c r="Y66">
        <f t="shared" si="7"/>
        <v>25</v>
      </c>
      <c r="Z66">
        <f t="shared" si="7"/>
        <v>11</v>
      </c>
      <c r="AA66">
        <f t="shared" si="7"/>
        <v>25</v>
      </c>
      <c r="AB66">
        <f t="shared" si="7"/>
        <v>24</v>
      </c>
      <c r="AC66">
        <f t="shared" si="7"/>
        <v>4</v>
      </c>
      <c r="AD66">
        <f t="shared" si="7"/>
        <v>2</v>
      </c>
      <c r="AE66" s="10">
        <f t="shared" si="8"/>
        <v>1007824.6424620268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2</v>
      </c>
      <c r="W67">
        <f t="shared" si="7"/>
        <v>11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22</v>
      </c>
      <c r="AC67">
        <f t="shared" si="7"/>
        <v>15</v>
      </c>
      <c r="AD67">
        <f t="shared" si="7"/>
        <v>10</v>
      </c>
      <c r="AE67" s="10">
        <f t="shared" si="8"/>
        <v>1007931.6556739981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12</v>
      </c>
      <c r="W68">
        <f t="shared" si="7"/>
        <v>18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21</v>
      </c>
      <c r="AB68">
        <f t="shared" si="7"/>
        <v>18</v>
      </c>
      <c r="AC68">
        <f t="shared" si="7"/>
        <v>11</v>
      </c>
      <c r="AD68">
        <f t="shared" si="7"/>
        <v>5</v>
      </c>
      <c r="AE68" s="10">
        <f t="shared" si="8"/>
        <v>1008226.043630462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21</v>
      </c>
      <c r="W69">
        <f t="shared" si="7"/>
        <v>26</v>
      </c>
      <c r="X69">
        <f t="shared" si="7"/>
        <v>4</v>
      </c>
      <c r="Y69">
        <f t="shared" si="7"/>
        <v>27</v>
      </c>
      <c r="Z69">
        <f t="shared" si="7"/>
        <v>21</v>
      </c>
      <c r="AA69">
        <f t="shared" si="7"/>
        <v>28</v>
      </c>
      <c r="AB69">
        <f t="shared" si="7"/>
        <v>26</v>
      </c>
      <c r="AC69">
        <f t="shared" si="7"/>
        <v>24</v>
      </c>
      <c r="AD69">
        <f t="shared" si="7"/>
        <v>19</v>
      </c>
      <c r="AE69" s="10">
        <f t="shared" si="8"/>
        <v>1014606.2919815282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17</v>
      </c>
      <c r="Y70">
        <f t="shared" si="7"/>
        <v>18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29</v>
      </c>
      <c r="AD70">
        <f t="shared" si="7"/>
        <v>26</v>
      </c>
      <c r="AE70" s="10">
        <f t="shared" si="8"/>
        <v>1009390.8158145305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11</v>
      </c>
      <c r="W71">
        <f t="shared" si="7"/>
        <v>10</v>
      </c>
      <c r="X71">
        <f t="shared" si="7"/>
        <v>23</v>
      </c>
      <c r="Y71">
        <f t="shared" si="7"/>
        <v>16</v>
      </c>
      <c r="Z71">
        <f t="shared" si="7"/>
        <v>26</v>
      </c>
      <c r="AA71">
        <f t="shared" si="7"/>
        <v>9</v>
      </c>
      <c r="AB71">
        <f t="shared" si="7"/>
        <v>21</v>
      </c>
      <c r="AC71">
        <f t="shared" si="7"/>
        <v>20</v>
      </c>
      <c r="AD71">
        <f t="shared" si="7"/>
        <v>1</v>
      </c>
      <c r="AE71" s="10">
        <f t="shared" si="8"/>
        <v>1009251.1675305538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14</v>
      </c>
      <c r="W72">
        <f t="shared" si="7"/>
        <v>24</v>
      </c>
      <c r="X72">
        <f t="shared" si="7"/>
        <v>11</v>
      </c>
      <c r="Y72">
        <f t="shared" si="7"/>
        <v>22</v>
      </c>
      <c r="Z72">
        <f t="shared" si="7"/>
        <v>25</v>
      </c>
      <c r="AA72">
        <f t="shared" si="7"/>
        <v>22</v>
      </c>
      <c r="AB72">
        <f t="shared" si="7"/>
        <v>28</v>
      </c>
      <c r="AC72">
        <f t="shared" si="7"/>
        <v>26</v>
      </c>
      <c r="AD72">
        <f t="shared" si="7"/>
        <v>8</v>
      </c>
      <c r="AE72" s="10">
        <f t="shared" si="8"/>
        <v>1011777.9692062353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13</v>
      </c>
      <c r="Y73">
        <f t="shared" si="7"/>
        <v>2</v>
      </c>
      <c r="Z73">
        <f t="shared" si="7"/>
        <v>13</v>
      </c>
      <c r="AA73">
        <f t="shared" si="7"/>
        <v>5</v>
      </c>
      <c r="AB73">
        <f t="shared" si="7"/>
        <v>2</v>
      </c>
      <c r="AC73">
        <f t="shared" ref="AC73:AD73" si="9">RANK(AC42,AC$32:AC$60,AC$61)</f>
        <v>18</v>
      </c>
      <c r="AD73">
        <f t="shared" si="9"/>
        <v>20</v>
      </c>
      <c r="AE73" s="10">
        <f t="shared" si="8"/>
        <v>1013448.8660910081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27</v>
      </c>
      <c r="W74">
        <f t="shared" si="10"/>
        <v>14</v>
      </c>
      <c r="X74">
        <f t="shared" si="10"/>
        <v>3</v>
      </c>
      <c r="Y74">
        <f t="shared" si="10"/>
        <v>12</v>
      </c>
      <c r="Z74">
        <f t="shared" si="10"/>
        <v>18</v>
      </c>
      <c r="AA74">
        <f t="shared" si="10"/>
        <v>1</v>
      </c>
      <c r="AB74">
        <f t="shared" si="10"/>
        <v>16</v>
      </c>
      <c r="AC74">
        <f t="shared" si="10"/>
        <v>28</v>
      </c>
      <c r="AD74">
        <f t="shared" si="10"/>
        <v>22</v>
      </c>
      <c r="AE74" s="10">
        <f t="shared" si="8"/>
        <v>1008328.0621327821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20</v>
      </c>
      <c r="W75">
        <f t="shared" si="10"/>
        <v>7</v>
      </c>
      <c r="X75">
        <f t="shared" si="10"/>
        <v>25</v>
      </c>
      <c r="Y75">
        <f t="shared" si="10"/>
        <v>21</v>
      </c>
      <c r="Z75">
        <f t="shared" si="10"/>
        <v>28</v>
      </c>
      <c r="AA75">
        <f t="shared" si="10"/>
        <v>26</v>
      </c>
      <c r="AB75">
        <f t="shared" si="10"/>
        <v>27</v>
      </c>
      <c r="AC75">
        <f t="shared" si="10"/>
        <v>9</v>
      </c>
      <c r="AD75">
        <f t="shared" si="10"/>
        <v>28</v>
      </c>
      <c r="AE75" s="10">
        <f t="shared" si="8"/>
        <v>1009082.0968534574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8</v>
      </c>
      <c r="Z76">
        <f t="shared" si="10"/>
        <v>22</v>
      </c>
      <c r="AA76">
        <f t="shared" si="10"/>
        <v>7</v>
      </c>
      <c r="AB76">
        <f t="shared" si="10"/>
        <v>10</v>
      </c>
      <c r="AC76">
        <f t="shared" si="10"/>
        <v>17</v>
      </c>
      <c r="AD76">
        <f>RANK(AD45,AD$32:AD$60,AD$61)</f>
        <v>24</v>
      </c>
      <c r="AE76" s="10">
        <f t="shared" si="8"/>
        <v>1010609.4341120727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15</v>
      </c>
      <c r="W77">
        <f t="shared" si="10"/>
        <v>13</v>
      </c>
      <c r="X77">
        <f t="shared" si="10"/>
        <v>14</v>
      </c>
      <c r="Y77">
        <f t="shared" si="10"/>
        <v>19</v>
      </c>
      <c r="Z77">
        <f t="shared" si="10"/>
        <v>20</v>
      </c>
      <c r="AA77">
        <f t="shared" si="10"/>
        <v>18</v>
      </c>
      <c r="AB77">
        <f t="shared" si="10"/>
        <v>19</v>
      </c>
      <c r="AC77">
        <f t="shared" si="10"/>
        <v>16</v>
      </c>
      <c r="AD77">
        <f t="shared" si="10"/>
        <v>14</v>
      </c>
      <c r="AE77" s="10">
        <f t="shared" si="8"/>
        <v>1010143.064544884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20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6</v>
      </c>
      <c r="AB78">
        <f t="shared" si="10"/>
        <v>3</v>
      </c>
      <c r="AC78">
        <f t="shared" si="10"/>
        <v>23</v>
      </c>
      <c r="AD78">
        <f t="shared" si="10"/>
        <v>3</v>
      </c>
      <c r="AE78" s="10">
        <f t="shared" si="8"/>
        <v>1008923.4140482455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17</v>
      </c>
      <c r="W79">
        <f t="shared" si="10"/>
        <v>27</v>
      </c>
      <c r="X79">
        <f t="shared" si="10"/>
        <v>1</v>
      </c>
      <c r="Y79">
        <f t="shared" si="10"/>
        <v>17</v>
      </c>
      <c r="Z79">
        <f t="shared" si="10"/>
        <v>7</v>
      </c>
      <c r="AA79">
        <f t="shared" si="10"/>
        <v>11</v>
      </c>
      <c r="AB79">
        <f t="shared" si="10"/>
        <v>25</v>
      </c>
      <c r="AC79">
        <f t="shared" si="10"/>
        <v>21</v>
      </c>
      <c r="AD79">
        <f t="shared" si="10"/>
        <v>27</v>
      </c>
      <c r="AE79" s="10">
        <f t="shared" si="8"/>
        <v>1009146.6926214187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27</v>
      </c>
      <c r="AA80">
        <f t="shared" si="10"/>
        <v>20</v>
      </c>
      <c r="AB80">
        <f t="shared" si="10"/>
        <v>13</v>
      </c>
      <c r="AC80">
        <f t="shared" si="10"/>
        <v>19</v>
      </c>
      <c r="AD80">
        <f t="shared" si="10"/>
        <v>25</v>
      </c>
      <c r="AE80" s="10">
        <f t="shared" si="8"/>
        <v>1007381.0970385256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13</v>
      </c>
      <c r="W81">
        <f t="shared" si="10"/>
        <v>23</v>
      </c>
      <c r="X81">
        <f t="shared" si="10"/>
        <v>19</v>
      </c>
      <c r="Y81">
        <f t="shared" si="10"/>
        <v>23</v>
      </c>
      <c r="Z81">
        <f t="shared" si="10"/>
        <v>17</v>
      </c>
      <c r="AA81">
        <f t="shared" si="10"/>
        <v>8</v>
      </c>
      <c r="AB81">
        <f t="shared" si="10"/>
        <v>6</v>
      </c>
      <c r="AC81">
        <f t="shared" si="10"/>
        <v>22</v>
      </c>
      <c r="AD81">
        <f t="shared" si="10"/>
        <v>9</v>
      </c>
      <c r="AE81" s="10">
        <f t="shared" si="8"/>
        <v>1008721.7261618566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10</v>
      </c>
      <c r="AB82">
        <f t="shared" si="10"/>
        <v>1</v>
      </c>
      <c r="AC82">
        <f t="shared" si="10"/>
        <v>12</v>
      </c>
      <c r="AD82">
        <f t="shared" si="10"/>
        <v>11</v>
      </c>
      <c r="AE82" s="10">
        <f t="shared" si="8"/>
        <v>1010002.6483896476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17</v>
      </c>
      <c r="X83">
        <f t="shared" si="10"/>
        <v>7</v>
      </c>
      <c r="Y83">
        <f t="shared" si="10"/>
        <v>13</v>
      </c>
      <c r="Z83">
        <f t="shared" si="10"/>
        <v>6</v>
      </c>
      <c r="AA83">
        <f t="shared" ref="AA83:AD83" si="11">RANK(AA52,AA$32:AA$60,AA$61)</f>
        <v>29</v>
      </c>
      <c r="AB83">
        <f t="shared" si="11"/>
        <v>20</v>
      </c>
      <c r="AC83">
        <f t="shared" si="11"/>
        <v>27</v>
      </c>
      <c r="AD83">
        <f t="shared" si="11"/>
        <v>18</v>
      </c>
      <c r="AE83" s="10">
        <f t="shared" si="8"/>
        <v>1006296.0514518335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8</v>
      </c>
      <c r="W84">
        <f t="shared" si="12"/>
        <v>25</v>
      </c>
      <c r="X84">
        <f t="shared" si="12"/>
        <v>22</v>
      </c>
      <c r="Y84">
        <f t="shared" si="12"/>
        <v>11</v>
      </c>
      <c r="Z84">
        <f t="shared" si="12"/>
        <v>19</v>
      </c>
      <c r="AA84">
        <f t="shared" si="12"/>
        <v>19</v>
      </c>
      <c r="AB84">
        <f t="shared" si="12"/>
        <v>17</v>
      </c>
      <c r="AC84">
        <f t="shared" si="12"/>
        <v>13</v>
      </c>
      <c r="AD84">
        <f t="shared" si="12"/>
        <v>29</v>
      </c>
      <c r="AE84" s="10">
        <f t="shared" si="8"/>
        <v>1009142.4728408812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15</v>
      </c>
      <c r="X85">
        <f t="shared" si="12"/>
        <v>18</v>
      </c>
      <c r="Y85">
        <f t="shared" si="12"/>
        <v>7</v>
      </c>
      <c r="Z85">
        <f t="shared" si="12"/>
        <v>4</v>
      </c>
      <c r="AA85">
        <f t="shared" si="12"/>
        <v>23</v>
      </c>
      <c r="AB85">
        <f t="shared" si="12"/>
        <v>7</v>
      </c>
      <c r="AC85">
        <f t="shared" si="12"/>
        <v>14</v>
      </c>
      <c r="AD85">
        <f t="shared" si="12"/>
        <v>23</v>
      </c>
      <c r="AE85" s="10">
        <f t="shared" si="8"/>
        <v>1008729.9943872575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14</v>
      </c>
      <c r="Z86">
        <f t="shared" si="12"/>
        <v>8</v>
      </c>
      <c r="AA86">
        <f t="shared" si="12"/>
        <v>27</v>
      </c>
      <c r="AB86">
        <f t="shared" si="12"/>
        <v>23</v>
      </c>
      <c r="AC86">
        <f t="shared" si="12"/>
        <v>1</v>
      </c>
      <c r="AD86">
        <f t="shared" si="12"/>
        <v>17</v>
      </c>
      <c r="AE86" s="10">
        <f t="shared" si="8"/>
        <v>1008534.3600706275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15</v>
      </c>
      <c r="Z87">
        <f t="shared" si="12"/>
        <v>14</v>
      </c>
      <c r="AA87">
        <f t="shared" si="12"/>
        <v>14</v>
      </c>
      <c r="AB87">
        <f t="shared" si="12"/>
        <v>5</v>
      </c>
      <c r="AC87">
        <f t="shared" si="12"/>
        <v>10</v>
      </c>
      <c r="AD87">
        <f t="shared" si="12"/>
        <v>21</v>
      </c>
      <c r="AE87" s="10">
        <f t="shared" si="8"/>
        <v>1009321.3954058837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18</v>
      </c>
      <c r="W88">
        <f t="shared" si="12"/>
        <v>5</v>
      </c>
      <c r="X88">
        <f t="shared" si="12"/>
        <v>6</v>
      </c>
      <c r="Y88">
        <f t="shared" si="12"/>
        <v>1</v>
      </c>
      <c r="Z88">
        <f t="shared" si="12"/>
        <v>23</v>
      </c>
      <c r="AA88">
        <f t="shared" si="12"/>
        <v>2</v>
      </c>
      <c r="AB88">
        <f t="shared" si="12"/>
        <v>4</v>
      </c>
      <c r="AC88">
        <f t="shared" si="12"/>
        <v>3</v>
      </c>
      <c r="AD88">
        <f t="shared" si="12"/>
        <v>4</v>
      </c>
      <c r="AE88" s="10">
        <f t="shared" si="8"/>
        <v>1013972.1871427184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12</v>
      </c>
      <c r="X89">
        <f t="shared" si="12"/>
        <v>8</v>
      </c>
      <c r="Y89">
        <f t="shared" si="12"/>
        <v>6</v>
      </c>
      <c r="Z89">
        <f t="shared" si="12"/>
        <v>15</v>
      </c>
      <c r="AA89">
        <f t="shared" si="12"/>
        <v>17</v>
      </c>
      <c r="AB89">
        <f t="shared" si="12"/>
        <v>11</v>
      </c>
      <c r="AC89">
        <f t="shared" si="12"/>
        <v>2</v>
      </c>
      <c r="AD89">
        <f t="shared" si="12"/>
        <v>15</v>
      </c>
      <c r="AE89" s="10">
        <f t="shared" si="8"/>
        <v>1010493.4484840933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9</v>
      </c>
      <c r="W90">
        <f t="shared" si="12"/>
        <v>16</v>
      </c>
      <c r="X90">
        <f t="shared" si="12"/>
        <v>15</v>
      </c>
      <c r="Y90">
        <f t="shared" si="12"/>
        <v>10</v>
      </c>
      <c r="Z90">
        <f t="shared" si="12"/>
        <v>9</v>
      </c>
      <c r="AA90">
        <f t="shared" si="12"/>
        <v>16</v>
      </c>
      <c r="AB90">
        <f t="shared" si="12"/>
        <v>8</v>
      </c>
      <c r="AC90">
        <f t="shared" si="12"/>
        <v>5</v>
      </c>
      <c r="AD90">
        <f t="shared" si="12"/>
        <v>16</v>
      </c>
      <c r="AE90" s="10">
        <f t="shared" si="8"/>
        <v>1009298.9129675246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7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13</v>
      </c>
      <c r="AB91">
        <f t="shared" si="12"/>
        <v>12</v>
      </c>
      <c r="AC91">
        <f t="shared" si="12"/>
        <v>8</v>
      </c>
      <c r="AD91">
        <f>RANK(AD60,AD$32:AD$60,AD$61)</f>
        <v>13</v>
      </c>
      <c r="AE91" s="10">
        <f t="shared" si="8"/>
        <v>1010065.1988795988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5052381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277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4</v>
      </c>
      <c r="T100" s="16">
        <v>2</v>
      </c>
      <c r="U100" s="16">
        <v>27</v>
      </c>
      <c r="V100" s="16">
        <v>3</v>
      </c>
      <c r="W100" s="16">
        <v>2</v>
      </c>
      <c r="X100" s="16">
        <v>3</v>
      </c>
      <c r="Y100" s="16">
        <v>14</v>
      </c>
      <c r="Z100" s="16">
        <v>6</v>
      </c>
      <c r="AA100" s="16">
        <v>6</v>
      </c>
      <c r="AB100" s="16">
        <v>1010976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4</v>
      </c>
      <c r="T101" s="16">
        <v>2</v>
      </c>
      <c r="U101" s="16">
        <v>27</v>
      </c>
      <c r="V101" s="16">
        <v>3</v>
      </c>
      <c r="W101" s="16">
        <v>2</v>
      </c>
      <c r="X101" s="16">
        <v>3</v>
      </c>
      <c r="Y101" s="16">
        <v>14</v>
      </c>
      <c r="Z101" s="16">
        <v>6</v>
      </c>
      <c r="AA101" s="16">
        <v>6</v>
      </c>
      <c r="AB101" s="16">
        <v>1010976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26</v>
      </c>
      <c r="T102" s="16">
        <v>21</v>
      </c>
      <c r="U102" s="16">
        <v>2</v>
      </c>
      <c r="V102" s="16">
        <v>20</v>
      </c>
      <c r="W102" s="16">
        <v>5</v>
      </c>
      <c r="X102" s="16">
        <v>24</v>
      </c>
      <c r="Y102" s="16">
        <v>9</v>
      </c>
      <c r="Z102" s="16">
        <v>25</v>
      </c>
      <c r="AA102" s="16">
        <v>12</v>
      </c>
      <c r="AB102" s="16">
        <v>1008755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28</v>
      </c>
      <c r="T103" s="16">
        <v>22</v>
      </c>
      <c r="U103" s="16">
        <v>24</v>
      </c>
      <c r="V103" s="16">
        <v>25</v>
      </c>
      <c r="W103" s="16">
        <v>11</v>
      </c>
      <c r="X103" s="16">
        <v>25</v>
      </c>
      <c r="Y103" s="16">
        <v>24</v>
      </c>
      <c r="Z103" s="16">
        <v>4</v>
      </c>
      <c r="AA103" s="16">
        <v>2</v>
      </c>
      <c r="AB103" s="16">
        <v>1007825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2</v>
      </c>
      <c r="T104" s="16">
        <v>11</v>
      </c>
      <c r="U104" s="16">
        <v>26</v>
      </c>
      <c r="V104" s="16">
        <v>29</v>
      </c>
      <c r="W104" s="16">
        <v>24</v>
      </c>
      <c r="X104" s="16">
        <v>12</v>
      </c>
      <c r="Y104" s="16">
        <v>22</v>
      </c>
      <c r="Z104" s="16">
        <v>15</v>
      </c>
      <c r="AA104" s="16">
        <v>10</v>
      </c>
      <c r="AB104" s="16">
        <v>1007932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12</v>
      </c>
      <c r="T105" s="16">
        <v>18</v>
      </c>
      <c r="U105" s="16">
        <v>16</v>
      </c>
      <c r="V105" s="16">
        <v>26</v>
      </c>
      <c r="W105" s="16">
        <v>12</v>
      </c>
      <c r="X105" s="16">
        <v>21</v>
      </c>
      <c r="Y105" s="16">
        <v>18</v>
      </c>
      <c r="Z105" s="16">
        <v>11</v>
      </c>
      <c r="AA105" s="16">
        <v>5</v>
      </c>
      <c r="AB105" s="16">
        <v>1008226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21</v>
      </c>
      <c r="T106" s="16">
        <v>26</v>
      </c>
      <c r="U106" s="16">
        <v>4</v>
      </c>
      <c r="V106" s="16">
        <v>27</v>
      </c>
      <c r="W106" s="16">
        <v>21</v>
      </c>
      <c r="X106" s="16">
        <v>28</v>
      </c>
      <c r="Y106" s="16">
        <v>26</v>
      </c>
      <c r="Z106" s="16">
        <v>24</v>
      </c>
      <c r="AA106" s="16">
        <v>19</v>
      </c>
      <c r="AB106" s="16">
        <v>1014606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6</v>
      </c>
      <c r="T107" s="16">
        <v>29</v>
      </c>
      <c r="U107" s="16">
        <v>17</v>
      </c>
      <c r="V107" s="16">
        <v>18</v>
      </c>
      <c r="W107" s="16">
        <v>29</v>
      </c>
      <c r="X107" s="16">
        <v>15</v>
      </c>
      <c r="Y107" s="16">
        <v>29</v>
      </c>
      <c r="Z107" s="16">
        <v>29</v>
      </c>
      <c r="AA107" s="16">
        <v>26</v>
      </c>
      <c r="AB107" s="16">
        <v>1009391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11</v>
      </c>
      <c r="T108" s="16">
        <v>10</v>
      </c>
      <c r="U108" s="16">
        <v>23</v>
      </c>
      <c r="V108" s="16">
        <v>16</v>
      </c>
      <c r="W108" s="16">
        <v>26</v>
      </c>
      <c r="X108" s="16">
        <v>9</v>
      </c>
      <c r="Y108" s="16">
        <v>21</v>
      </c>
      <c r="Z108" s="16">
        <v>20</v>
      </c>
      <c r="AA108" s="16">
        <v>1</v>
      </c>
      <c r="AB108" s="16">
        <v>1009251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14</v>
      </c>
      <c r="T109" s="16">
        <v>24</v>
      </c>
      <c r="U109" s="16">
        <v>11</v>
      </c>
      <c r="V109" s="16">
        <v>22</v>
      </c>
      <c r="W109" s="16">
        <v>25</v>
      </c>
      <c r="X109" s="16">
        <v>22</v>
      </c>
      <c r="Y109" s="16">
        <v>28</v>
      </c>
      <c r="Z109" s="16">
        <v>26</v>
      </c>
      <c r="AA109" s="16">
        <v>8</v>
      </c>
      <c r="AB109" s="16">
        <v>1011778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19</v>
      </c>
      <c r="T110" s="16">
        <v>1</v>
      </c>
      <c r="U110" s="16">
        <v>13</v>
      </c>
      <c r="V110" s="16">
        <v>2</v>
      </c>
      <c r="W110" s="16">
        <v>13</v>
      </c>
      <c r="X110" s="16">
        <v>5</v>
      </c>
      <c r="Y110" s="16">
        <v>2</v>
      </c>
      <c r="Z110" s="16">
        <v>18</v>
      </c>
      <c r="AA110" s="16">
        <v>20</v>
      </c>
      <c r="AB110" s="16">
        <v>1013449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27</v>
      </c>
      <c r="T111" s="16">
        <v>14</v>
      </c>
      <c r="U111" s="16">
        <v>3</v>
      </c>
      <c r="V111" s="16">
        <v>12</v>
      </c>
      <c r="W111" s="16">
        <v>18</v>
      </c>
      <c r="X111" s="16">
        <v>1</v>
      </c>
      <c r="Y111" s="16">
        <v>16</v>
      </c>
      <c r="Z111" s="16">
        <v>28</v>
      </c>
      <c r="AA111" s="16">
        <v>22</v>
      </c>
      <c r="AB111" s="16">
        <v>1008328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20</v>
      </c>
      <c r="T112" s="16">
        <v>7</v>
      </c>
      <c r="U112" s="16">
        <v>25</v>
      </c>
      <c r="V112" s="16">
        <v>21</v>
      </c>
      <c r="W112" s="16">
        <v>28</v>
      </c>
      <c r="X112" s="16">
        <v>26</v>
      </c>
      <c r="Y112" s="16">
        <v>27</v>
      </c>
      <c r="Z112" s="16">
        <v>9</v>
      </c>
      <c r="AA112" s="16">
        <v>28</v>
      </c>
      <c r="AB112" s="16">
        <v>1009082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22</v>
      </c>
      <c r="T113" s="16">
        <v>4</v>
      </c>
      <c r="U113" s="16">
        <v>12</v>
      </c>
      <c r="V113" s="16">
        <v>8</v>
      </c>
      <c r="W113" s="16">
        <v>22</v>
      </c>
      <c r="X113" s="16">
        <v>7</v>
      </c>
      <c r="Y113" s="16">
        <v>10</v>
      </c>
      <c r="Z113" s="16">
        <v>17</v>
      </c>
      <c r="AA113" s="16">
        <v>24</v>
      </c>
      <c r="AB113" s="16">
        <v>1010609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15</v>
      </c>
      <c r="T114" s="16">
        <v>13</v>
      </c>
      <c r="U114" s="16">
        <v>14</v>
      </c>
      <c r="V114" s="16">
        <v>19</v>
      </c>
      <c r="W114" s="16">
        <v>20</v>
      </c>
      <c r="X114" s="16">
        <v>18</v>
      </c>
      <c r="Y114" s="16">
        <v>19</v>
      </c>
      <c r="Z114" s="16">
        <v>16</v>
      </c>
      <c r="AA114" s="16">
        <v>14</v>
      </c>
      <c r="AB114" s="16">
        <v>1010143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10</v>
      </c>
      <c r="T115" s="16">
        <v>20</v>
      </c>
      <c r="U115" s="16">
        <v>29</v>
      </c>
      <c r="V115" s="16">
        <v>24</v>
      </c>
      <c r="W115" s="16">
        <v>16</v>
      </c>
      <c r="X115" s="16">
        <v>6</v>
      </c>
      <c r="Y115" s="16">
        <v>3</v>
      </c>
      <c r="Z115" s="16">
        <v>23</v>
      </c>
      <c r="AA115" s="16">
        <v>3</v>
      </c>
      <c r="AB115" s="16">
        <v>1008923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17</v>
      </c>
      <c r="T116" s="16">
        <v>27</v>
      </c>
      <c r="U116" s="16">
        <v>1</v>
      </c>
      <c r="V116" s="16">
        <v>17</v>
      </c>
      <c r="W116" s="16">
        <v>7</v>
      </c>
      <c r="X116" s="16">
        <v>11</v>
      </c>
      <c r="Y116" s="16">
        <v>25</v>
      </c>
      <c r="Z116" s="16">
        <v>21</v>
      </c>
      <c r="AA116" s="16">
        <v>27</v>
      </c>
      <c r="AB116" s="16">
        <v>1009147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25</v>
      </c>
      <c r="T117" s="16">
        <v>28</v>
      </c>
      <c r="U117" s="16">
        <v>9</v>
      </c>
      <c r="V117" s="16">
        <v>28</v>
      </c>
      <c r="W117" s="16">
        <v>27</v>
      </c>
      <c r="X117" s="16">
        <v>20</v>
      </c>
      <c r="Y117" s="16">
        <v>13</v>
      </c>
      <c r="Z117" s="16">
        <v>19</v>
      </c>
      <c r="AA117" s="16">
        <v>25</v>
      </c>
      <c r="AB117" s="16">
        <v>1007381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13</v>
      </c>
      <c r="T118" s="16">
        <v>23</v>
      </c>
      <c r="U118" s="16">
        <v>19</v>
      </c>
      <c r="V118" s="16">
        <v>23</v>
      </c>
      <c r="W118" s="16">
        <v>17</v>
      </c>
      <c r="X118" s="16">
        <v>8</v>
      </c>
      <c r="Y118" s="16">
        <v>6</v>
      </c>
      <c r="Z118" s="16">
        <v>22</v>
      </c>
      <c r="AA118" s="16">
        <v>9</v>
      </c>
      <c r="AB118" s="16">
        <v>1008722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10</v>
      </c>
      <c r="Y119" s="16">
        <v>1</v>
      </c>
      <c r="Z119" s="16">
        <v>12</v>
      </c>
      <c r="AA119" s="16">
        <v>11</v>
      </c>
      <c r="AB119" s="16">
        <v>1010003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16</v>
      </c>
      <c r="T120" s="16">
        <v>17</v>
      </c>
      <c r="U120" s="16">
        <v>7</v>
      </c>
      <c r="V120" s="16">
        <v>13</v>
      </c>
      <c r="W120" s="16">
        <v>6</v>
      </c>
      <c r="X120" s="16">
        <v>29</v>
      </c>
      <c r="Y120" s="16">
        <v>20</v>
      </c>
      <c r="Z120" s="16">
        <v>27</v>
      </c>
      <c r="AA120" s="16">
        <v>18</v>
      </c>
      <c r="AB120" s="16">
        <v>1006296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8</v>
      </c>
      <c r="T121" s="16">
        <v>25</v>
      </c>
      <c r="U121" s="16">
        <v>22</v>
      </c>
      <c r="V121" s="16">
        <v>11</v>
      </c>
      <c r="W121" s="16">
        <v>19</v>
      </c>
      <c r="X121" s="16">
        <v>19</v>
      </c>
      <c r="Y121" s="16">
        <v>17</v>
      </c>
      <c r="Z121" s="16">
        <v>13</v>
      </c>
      <c r="AA121" s="16">
        <v>29</v>
      </c>
      <c r="AB121" s="16">
        <v>1009142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15</v>
      </c>
      <c r="U122" s="16">
        <v>18</v>
      </c>
      <c r="V122" s="16">
        <v>7</v>
      </c>
      <c r="W122" s="16">
        <v>4</v>
      </c>
      <c r="X122" s="16">
        <v>23</v>
      </c>
      <c r="Y122" s="16">
        <v>7</v>
      </c>
      <c r="Z122" s="16">
        <v>14</v>
      </c>
      <c r="AA122" s="16">
        <v>23</v>
      </c>
      <c r="AB122" s="16">
        <v>1008730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14</v>
      </c>
      <c r="W123" s="16">
        <v>8</v>
      </c>
      <c r="X123" s="16">
        <v>27</v>
      </c>
      <c r="Y123" s="16">
        <v>23</v>
      </c>
      <c r="Z123" s="16">
        <v>1</v>
      </c>
      <c r="AA123" s="16">
        <v>17</v>
      </c>
      <c r="AB123" s="16">
        <v>1008534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24</v>
      </c>
      <c r="T124" s="16">
        <v>9</v>
      </c>
      <c r="U124" s="16">
        <v>5</v>
      </c>
      <c r="V124" s="16">
        <v>15</v>
      </c>
      <c r="W124" s="16">
        <v>14</v>
      </c>
      <c r="X124" s="16">
        <v>14</v>
      </c>
      <c r="Y124" s="16">
        <v>5</v>
      </c>
      <c r="Z124" s="16">
        <v>10</v>
      </c>
      <c r="AA124" s="16">
        <v>21</v>
      </c>
      <c r="AB124" s="16">
        <v>1009321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18</v>
      </c>
      <c r="T125" s="16">
        <v>5</v>
      </c>
      <c r="U125" s="16">
        <v>6</v>
      </c>
      <c r="V125" s="16">
        <v>1</v>
      </c>
      <c r="W125" s="16">
        <v>23</v>
      </c>
      <c r="X125" s="16">
        <v>2</v>
      </c>
      <c r="Y125" s="16">
        <v>4</v>
      </c>
      <c r="Z125" s="16">
        <v>3</v>
      </c>
      <c r="AA125" s="16">
        <v>4</v>
      </c>
      <c r="AB125" s="16">
        <v>1013972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23</v>
      </c>
      <c r="T126" s="16">
        <v>12</v>
      </c>
      <c r="U126" s="16">
        <v>8</v>
      </c>
      <c r="V126" s="16">
        <v>6</v>
      </c>
      <c r="W126" s="16">
        <v>15</v>
      </c>
      <c r="X126" s="16">
        <v>17</v>
      </c>
      <c r="Y126" s="16">
        <v>11</v>
      </c>
      <c r="Z126" s="16">
        <v>2</v>
      </c>
      <c r="AA126" s="16">
        <v>15</v>
      </c>
      <c r="AB126" s="16">
        <v>1010493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9</v>
      </c>
      <c r="T127" s="16">
        <v>16</v>
      </c>
      <c r="U127" s="16">
        <v>15</v>
      </c>
      <c r="V127" s="16">
        <v>10</v>
      </c>
      <c r="W127" s="16">
        <v>9</v>
      </c>
      <c r="X127" s="16">
        <v>16</v>
      </c>
      <c r="Y127" s="16">
        <v>8</v>
      </c>
      <c r="Z127" s="16">
        <v>5</v>
      </c>
      <c r="AA127" s="16">
        <v>16</v>
      </c>
      <c r="AB127" s="16">
        <v>1009299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7</v>
      </c>
      <c r="T128" s="16">
        <v>6</v>
      </c>
      <c r="U128" s="16">
        <v>21</v>
      </c>
      <c r="V128" s="16">
        <v>9</v>
      </c>
      <c r="W128" s="16">
        <v>10</v>
      </c>
      <c r="X128" s="16">
        <v>13</v>
      </c>
      <c r="Y128" s="16">
        <v>12</v>
      </c>
      <c r="Z128" s="16">
        <v>8</v>
      </c>
      <c r="AA128" s="16">
        <v>13</v>
      </c>
      <c r="AB128" s="16">
        <v>1010065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278</v>
      </c>
      <c r="E131" s="16" t="s">
        <v>279</v>
      </c>
      <c r="F131" s="16" t="s">
        <v>280</v>
      </c>
      <c r="G131" s="16" t="s">
        <v>132</v>
      </c>
      <c r="H131" s="16" t="s">
        <v>281</v>
      </c>
      <c r="I131" s="16" t="s">
        <v>282</v>
      </c>
      <c r="J131" s="16" t="s">
        <v>283</v>
      </c>
      <c r="K131" s="16" t="s">
        <v>284</v>
      </c>
      <c r="L131" s="16" t="s">
        <v>285</v>
      </c>
      <c r="M131" s="16" t="s">
        <v>132</v>
      </c>
      <c r="N131" s="16" t="s">
        <v>132</v>
      </c>
      <c r="O131" s="16" t="s">
        <v>132</v>
      </c>
      <c r="P131" s="16" t="s">
        <v>132</v>
      </c>
      <c r="Q131" s="16" t="s">
        <v>132</v>
      </c>
      <c r="R131" s="16" t="s">
        <v>286</v>
      </c>
      <c r="S131" s="16" t="s">
        <v>287</v>
      </c>
      <c r="T131" s="16" t="s">
        <v>132</v>
      </c>
      <c r="U131" s="16" t="s">
        <v>288</v>
      </c>
      <c r="V131" s="16" t="s">
        <v>132</v>
      </c>
      <c r="W131" s="16" t="s">
        <v>132</v>
      </c>
      <c r="X131" s="16" t="s">
        <v>289</v>
      </c>
      <c r="Y131" s="16" t="s">
        <v>132</v>
      </c>
      <c r="Z131" s="16" t="s">
        <v>290</v>
      </c>
      <c r="AA131" s="16" t="s">
        <v>291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278</v>
      </c>
      <c r="E132" s="16" t="s">
        <v>279</v>
      </c>
      <c r="F132" s="16" t="s">
        <v>280</v>
      </c>
      <c r="G132" s="16" t="s">
        <v>132</v>
      </c>
      <c r="H132" s="16" t="s">
        <v>281</v>
      </c>
      <c r="I132" s="16" t="s">
        <v>282</v>
      </c>
      <c r="J132" s="16" t="s">
        <v>283</v>
      </c>
      <c r="K132" s="16" t="s">
        <v>284</v>
      </c>
      <c r="L132" s="16" t="s">
        <v>285</v>
      </c>
      <c r="M132" s="16" t="s">
        <v>132</v>
      </c>
      <c r="N132" s="16" t="s">
        <v>132</v>
      </c>
      <c r="O132" s="16" t="s">
        <v>132</v>
      </c>
      <c r="P132" s="16" t="s">
        <v>132</v>
      </c>
      <c r="Q132" s="16" t="s">
        <v>132</v>
      </c>
      <c r="R132" s="16" t="s">
        <v>292</v>
      </c>
      <c r="S132" s="16" t="s">
        <v>287</v>
      </c>
      <c r="T132" s="16" t="s">
        <v>132</v>
      </c>
      <c r="U132" s="16" t="s">
        <v>288</v>
      </c>
      <c r="V132" s="16" t="s">
        <v>132</v>
      </c>
      <c r="W132" s="16" t="s">
        <v>132</v>
      </c>
      <c r="X132" s="16" t="s">
        <v>132</v>
      </c>
      <c r="Y132" s="16" t="s">
        <v>132</v>
      </c>
      <c r="Z132" s="16" t="s">
        <v>290</v>
      </c>
      <c r="AA132" s="16" t="s">
        <v>291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278</v>
      </c>
      <c r="E133" s="16" t="s">
        <v>279</v>
      </c>
      <c r="F133" s="16" t="s">
        <v>280</v>
      </c>
      <c r="G133" s="16" t="s">
        <v>132</v>
      </c>
      <c r="H133" s="16" t="s">
        <v>281</v>
      </c>
      <c r="I133" s="16" t="s">
        <v>282</v>
      </c>
      <c r="J133" s="16" t="s">
        <v>293</v>
      </c>
      <c r="K133" s="16" t="s">
        <v>284</v>
      </c>
      <c r="L133" s="16" t="s">
        <v>285</v>
      </c>
      <c r="M133" s="16" t="s">
        <v>132</v>
      </c>
      <c r="N133" s="16" t="s">
        <v>132</v>
      </c>
      <c r="O133" s="16" t="s">
        <v>132</v>
      </c>
      <c r="P133" s="16" t="s">
        <v>132</v>
      </c>
      <c r="Q133" s="16" t="s">
        <v>132</v>
      </c>
      <c r="R133" s="16" t="s">
        <v>292</v>
      </c>
      <c r="S133" s="16" t="s">
        <v>287</v>
      </c>
      <c r="T133" s="16" t="s">
        <v>132</v>
      </c>
      <c r="U133" s="16" t="s">
        <v>288</v>
      </c>
      <c r="V133" s="16" t="s">
        <v>132</v>
      </c>
      <c r="W133" s="16" t="s">
        <v>132</v>
      </c>
      <c r="X133" s="16" t="s">
        <v>132</v>
      </c>
      <c r="Y133" s="16" t="s">
        <v>132</v>
      </c>
      <c r="Z133" s="16" t="s">
        <v>290</v>
      </c>
      <c r="AA133" s="16" t="s">
        <v>294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278</v>
      </c>
      <c r="E134" s="16" t="s">
        <v>279</v>
      </c>
      <c r="F134" s="16" t="s">
        <v>280</v>
      </c>
      <c r="G134" s="16" t="s">
        <v>132</v>
      </c>
      <c r="H134" s="16" t="s">
        <v>281</v>
      </c>
      <c r="I134" s="16" t="s">
        <v>282</v>
      </c>
      <c r="J134" s="16" t="s">
        <v>293</v>
      </c>
      <c r="K134" s="16" t="s">
        <v>284</v>
      </c>
      <c r="L134" s="16" t="s">
        <v>295</v>
      </c>
      <c r="M134" s="16" t="s">
        <v>132</v>
      </c>
      <c r="N134" s="16" t="s">
        <v>132</v>
      </c>
      <c r="O134" s="16" t="s">
        <v>132</v>
      </c>
      <c r="P134" s="16" t="s">
        <v>132</v>
      </c>
      <c r="Q134" s="16" t="s">
        <v>132</v>
      </c>
      <c r="R134" s="16" t="s">
        <v>296</v>
      </c>
      <c r="S134" s="16" t="s">
        <v>287</v>
      </c>
      <c r="T134" s="16" t="s">
        <v>132</v>
      </c>
      <c r="U134" s="16" t="s">
        <v>288</v>
      </c>
      <c r="V134" s="16" t="s">
        <v>132</v>
      </c>
      <c r="W134" s="16" t="s">
        <v>132</v>
      </c>
      <c r="X134" s="16" t="s">
        <v>132</v>
      </c>
      <c r="Y134" s="16" t="s">
        <v>132</v>
      </c>
      <c r="Z134" s="16" t="s">
        <v>290</v>
      </c>
      <c r="AA134" s="16" t="s">
        <v>294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278</v>
      </c>
      <c r="E135" s="16" t="s">
        <v>279</v>
      </c>
      <c r="F135" s="16" t="s">
        <v>280</v>
      </c>
      <c r="G135" s="16" t="s">
        <v>132</v>
      </c>
      <c r="H135" s="16" t="s">
        <v>281</v>
      </c>
      <c r="I135" s="16" t="s">
        <v>282</v>
      </c>
      <c r="J135" s="16" t="s">
        <v>293</v>
      </c>
      <c r="K135" s="16" t="s">
        <v>284</v>
      </c>
      <c r="L135" s="16" t="s">
        <v>295</v>
      </c>
      <c r="M135" s="16" t="s">
        <v>132</v>
      </c>
      <c r="N135" s="16" t="s">
        <v>132</v>
      </c>
      <c r="O135" s="16" t="s">
        <v>132</v>
      </c>
      <c r="P135" s="16" t="s">
        <v>132</v>
      </c>
      <c r="Q135" s="16" t="s">
        <v>132</v>
      </c>
      <c r="R135" s="16" t="s">
        <v>296</v>
      </c>
      <c r="S135" s="16" t="s">
        <v>287</v>
      </c>
      <c r="T135" s="16" t="s">
        <v>132</v>
      </c>
      <c r="U135" s="16" t="s">
        <v>297</v>
      </c>
      <c r="V135" s="16" t="s">
        <v>132</v>
      </c>
      <c r="W135" s="16" t="s">
        <v>132</v>
      </c>
      <c r="X135" s="16" t="s">
        <v>132</v>
      </c>
      <c r="Y135" s="16" t="s">
        <v>132</v>
      </c>
      <c r="Z135" s="16" t="s">
        <v>290</v>
      </c>
      <c r="AA135" s="16" t="s">
        <v>294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278</v>
      </c>
      <c r="E136" s="16" t="s">
        <v>279</v>
      </c>
      <c r="F136" s="16" t="s">
        <v>280</v>
      </c>
      <c r="G136" s="16" t="s">
        <v>132</v>
      </c>
      <c r="H136" s="16" t="s">
        <v>281</v>
      </c>
      <c r="I136" s="16" t="s">
        <v>282</v>
      </c>
      <c r="J136" s="16" t="s">
        <v>293</v>
      </c>
      <c r="K136" s="16" t="s">
        <v>284</v>
      </c>
      <c r="L136" s="16" t="s">
        <v>298</v>
      </c>
      <c r="M136" s="16" t="s">
        <v>132</v>
      </c>
      <c r="N136" s="16" t="s">
        <v>132</v>
      </c>
      <c r="O136" s="16" t="s">
        <v>132</v>
      </c>
      <c r="P136" s="16" t="s">
        <v>132</v>
      </c>
      <c r="Q136" s="16" t="s">
        <v>132</v>
      </c>
      <c r="R136" s="16" t="s">
        <v>132</v>
      </c>
      <c r="S136" s="16" t="s">
        <v>287</v>
      </c>
      <c r="T136" s="16" t="s">
        <v>132</v>
      </c>
      <c r="U136" s="16" t="s">
        <v>299</v>
      </c>
      <c r="V136" s="16" t="s">
        <v>132</v>
      </c>
      <c r="W136" s="16" t="s">
        <v>132</v>
      </c>
      <c r="X136" s="16" t="s">
        <v>132</v>
      </c>
      <c r="Y136" s="16" t="s">
        <v>132</v>
      </c>
      <c r="Z136" s="16" t="s">
        <v>290</v>
      </c>
      <c r="AA136" s="16" t="s">
        <v>294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278</v>
      </c>
      <c r="E137" s="16" t="s">
        <v>279</v>
      </c>
      <c r="F137" s="16" t="s">
        <v>300</v>
      </c>
      <c r="G137" s="16" t="s">
        <v>132</v>
      </c>
      <c r="H137" s="16" t="s">
        <v>281</v>
      </c>
      <c r="I137" s="16" t="s">
        <v>282</v>
      </c>
      <c r="J137" s="16" t="s">
        <v>293</v>
      </c>
      <c r="K137" s="16" t="s">
        <v>284</v>
      </c>
      <c r="L137" s="16" t="s">
        <v>301</v>
      </c>
      <c r="M137" s="16" t="s">
        <v>132</v>
      </c>
      <c r="N137" s="16" t="s">
        <v>132</v>
      </c>
      <c r="O137" s="16" t="s">
        <v>132</v>
      </c>
      <c r="P137" s="16" t="s">
        <v>132</v>
      </c>
      <c r="Q137" s="16" t="s">
        <v>132</v>
      </c>
      <c r="R137" s="16" t="s">
        <v>132</v>
      </c>
      <c r="S137" s="16" t="s">
        <v>287</v>
      </c>
      <c r="T137" s="16" t="s">
        <v>132</v>
      </c>
      <c r="U137" s="16" t="s">
        <v>299</v>
      </c>
      <c r="V137" s="16" t="s">
        <v>132</v>
      </c>
      <c r="W137" s="16" t="s">
        <v>132</v>
      </c>
      <c r="X137" s="16" t="s">
        <v>132</v>
      </c>
      <c r="Y137" s="16" t="s">
        <v>132</v>
      </c>
      <c r="Z137" s="16" t="s">
        <v>290</v>
      </c>
      <c r="AA137" s="16" t="s">
        <v>294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302</v>
      </c>
      <c r="E138" s="16" t="s">
        <v>279</v>
      </c>
      <c r="F138" s="16" t="s">
        <v>303</v>
      </c>
      <c r="G138" s="16" t="s">
        <v>132</v>
      </c>
      <c r="H138" s="16" t="s">
        <v>281</v>
      </c>
      <c r="I138" s="16" t="s">
        <v>282</v>
      </c>
      <c r="J138" s="16" t="s">
        <v>293</v>
      </c>
      <c r="K138" s="16" t="s">
        <v>284</v>
      </c>
      <c r="L138" s="16" t="s">
        <v>301</v>
      </c>
      <c r="M138" s="16" t="s">
        <v>132</v>
      </c>
      <c r="N138" s="16" t="s">
        <v>132</v>
      </c>
      <c r="O138" s="16" t="s">
        <v>132</v>
      </c>
      <c r="P138" s="16" t="s">
        <v>132</v>
      </c>
      <c r="Q138" s="16" t="s">
        <v>132</v>
      </c>
      <c r="R138" s="16" t="s">
        <v>132</v>
      </c>
      <c r="S138" s="16" t="s">
        <v>287</v>
      </c>
      <c r="T138" s="16" t="s">
        <v>132</v>
      </c>
      <c r="U138" s="16" t="s">
        <v>304</v>
      </c>
      <c r="V138" s="16" t="s">
        <v>132</v>
      </c>
      <c r="W138" s="16" t="s">
        <v>132</v>
      </c>
      <c r="X138" s="16" t="s">
        <v>132</v>
      </c>
      <c r="Y138" s="16" t="s">
        <v>132</v>
      </c>
      <c r="Z138" s="16" t="s">
        <v>290</v>
      </c>
      <c r="AA138" s="16" t="s">
        <v>294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302</v>
      </c>
      <c r="E139" s="16" t="s">
        <v>279</v>
      </c>
      <c r="F139" s="16" t="s">
        <v>303</v>
      </c>
      <c r="G139" s="16" t="s">
        <v>132</v>
      </c>
      <c r="H139" s="16" t="s">
        <v>281</v>
      </c>
      <c r="I139" s="16" t="s">
        <v>282</v>
      </c>
      <c r="J139" s="16" t="s">
        <v>293</v>
      </c>
      <c r="K139" s="16" t="s">
        <v>284</v>
      </c>
      <c r="L139" s="16" t="s">
        <v>301</v>
      </c>
      <c r="M139" s="16" t="s">
        <v>132</v>
      </c>
      <c r="N139" s="16" t="s">
        <v>132</v>
      </c>
      <c r="O139" s="16" t="s">
        <v>132</v>
      </c>
      <c r="P139" s="16" t="s">
        <v>132</v>
      </c>
      <c r="Q139" s="16" t="s">
        <v>132</v>
      </c>
      <c r="R139" s="16" t="s">
        <v>132</v>
      </c>
      <c r="S139" s="16" t="s">
        <v>305</v>
      </c>
      <c r="T139" s="16" t="s">
        <v>132</v>
      </c>
      <c r="U139" s="16" t="s">
        <v>304</v>
      </c>
      <c r="V139" s="16" t="s">
        <v>132</v>
      </c>
      <c r="W139" s="16" t="s">
        <v>132</v>
      </c>
      <c r="X139" s="16" t="s">
        <v>132</v>
      </c>
      <c r="Y139" s="16" t="s">
        <v>132</v>
      </c>
      <c r="Z139" s="16" t="s">
        <v>290</v>
      </c>
      <c r="AA139" s="16" t="s">
        <v>294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306</v>
      </c>
      <c r="E140" s="16" t="s">
        <v>279</v>
      </c>
      <c r="F140" s="16" t="s">
        <v>303</v>
      </c>
      <c r="G140" s="16" t="s">
        <v>132</v>
      </c>
      <c r="H140" s="16" t="s">
        <v>281</v>
      </c>
      <c r="I140" s="16" t="s">
        <v>282</v>
      </c>
      <c r="J140" s="16" t="s">
        <v>293</v>
      </c>
      <c r="K140" s="16" t="s">
        <v>284</v>
      </c>
      <c r="L140" s="16" t="s">
        <v>307</v>
      </c>
      <c r="M140" s="16" t="s">
        <v>132</v>
      </c>
      <c r="N140" s="16" t="s">
        <v>132</v>
      </c>
      <c r="O140" s="16" t="s">
        <v>132</v>
      </c>
      <c r="P140" s="16" t="s">
        <v>132</v>
      </c>
      <c r="Q140" s="16" t="s">
        <v>132</v>
      </c>
      <c r="R140" s="16" t="s">
        <v>132</v>
      </c>
      <c r="S140" s="16" t="s">
        <v>305</v>
      </c>
      <c r="T140" s="16" t="s">
        <v>132</v>
      </c>
      <c r="U140" s="16" t="s">
        <v>304</v>
      </c>
      <c r="V140" s="16" t="s">
        <v>132</v>
      </c>
      <c r="W140" s="16" t="s">
        <v>132</v>
      </c>
      <c r="X140" s="16" t="s">
        <v>132</v>
      </c>
      <c r="Y140" s="16" t="s">
        <v>132</v>
      </c>
      <c r="Z140" s="16" t="s">
        <v>290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279</v>
      </c>
      <c r="F141" s="16" t="s">
        <v>303</v>
      </c>
      <c r="G141" s="16" t="s">
        <v>132</v>
      </c>
      <c r="H141" s="16" t="s">
        <v>281</v>
      </c>
      <c r="I141" s="16" t="s">
        <v>282</v>
      </c>
      <c r="J141" s="16" t="s">
        <v>293</v>
      </c>
      <c r="K141" s="16" t="s">
        <v>284</v>
      </c>
      <c r="L141" s="16" t="s">
        <v>308</v>
      </c>
      <c r="M141" s="16" t="s">
        <v>132</v>
      </c>
      <c r="N141" s="16" t="s">
        <v>132</v>
      </c>
      <c r="O141" s="16" t="s">
        <v>132</v>
      </c>
      <c r="P141" s="16" t="s">
        <v>132</v>
      </c>
      <c r="Q141" s="16" t="s">
        <v>132</v>
      </c>
      <c r="R141" s="16" t="s">
        <v>132</v>
      </c>
      <c r="S141" s="16" t="s">
        <v>305</v>
      </c>
      <c r="T141" s="16" t="s">
        <v>132</v>
      </c>
      <c r="U141" s="16" t="s">
        <v>304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309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279</v>
      </c>
      <c r="F142" s="16" t="s">
        <v>303</v>
      </c>
      <c r="G142" s="16" t="s">
        <v>132</v>
      </c>
      <c r="H142" s="16" t="s">
        <v>281</v>
      </c>
      <c r="I142" s="16" t="s">
        <v>282</v>
      </c>
      <c r="J142" s="16" t="s">
        <v>310</v>
      </c>
      <c r="K142" s="16" t="s">
        <v>284</v>
      </c>
      <c r="L142" s="16" t="s">
        <v>308</v>
      </c>
      <c r="M142" s="16" t="s">
        <v>132</v>
      </c>
      <c r="N142" s="16" t="s">
        <v>132</v>
      </c>
      <c r="O142" s="16" t="s">
        <v>132</v>
      </c>
      <c r="P142" s="16" t="s">
        <v>132</v>
      </c>
      <c r="Q142" s="16" t="s">
        <v>132</v>
      </c>
      <c r="R142" s="16" t="s">
        <v>132</v>
      </c>
      <c r="S142" s="16" t="s">
        <v>305</v>
      </c>
      <c r="T142" s="16" t="s">
        <v>132</v>
      </c>
      <c r="U142" s="16" t="s">
        <v>304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309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279</v>
      </c>
      <c r="F143" s="16" t="s">
        <v>303</v>
      </c>
      <c r="G143" s="16" t="s">
        <v>132</v>
      </c>
      <c r="H143" s="16" t="s">
        <v>281</v>
      </c>
      <c r="I143" s="16" t="s">
        <v>132</v>
      </c>
      <c r="J143" s="16" t="s">
        <v>310</v>
      </c>
      <c r="K143" s="16" t="s">
        <v>284</v>
      </c>
      <c r="L143" s="16" t="s">
        <v>308</v>
      </c>
      <c r="M143" s="16" t="s">
        <v>132</v>
      </c>
      <c r="N143" s="16" t="s">
        <v>132</v>
      </c>
      <c r="O143" s="16" t="s">
        <v>132</v>
      </c>
      <c r="P143" s="16" t="s">
        <v>132</v>
      </c>
      <c r="Q143" s="16" t="s">
        <v>132</v>
      </c>
      <c r="R143" s="16" t="s">
        <v>132</v>
      </c>
      <c r="S143" s="16" t="s">
        <v>305</v>
      </c>
      <c r="T143" s="16" t="s">
        <v>132</v>
      </c>
      <c r="U143" s="16" t="s">
        <v>304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309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279</v>
      </c>
      <c r="F144" s="16" t="s">
        <v>303</v>
      </c>
      <c r="G144" s="16" t="s">
        <v>132</v>
      </c>
      <c r="H144" s="16" t="s">
        <v>281</v>
      </c>
      <c r="I144" s="16" t="s">
        <v>132</v>
      </c>
      <c r="J144" s="16" t="s">
        <v>310</v>
      </c>
      <c r="K144" s="16" t="s">
        <v>284</v>
      </c>
      <c r="L144" s="16" t="s">
        <v>311</v>
      </c>
      <c r="M144" s="16" t="s">
        <v>132</v>
      </c>
      <c r="N144" s="16" t="s">
        <v>132</v>
      </c>
      <c r="O144" s="16" t="s">
        <v>132</v>
      </c>
      <c r="P144" s="16" t="s">
        <v>132</v>
      </c>
      <c r="Q144" s="16" t="s">
        <v>132</v>
      </c>
      <c r="R144" s="16" t="s">
        <v>132</v>
      </c>
      <c r="S144" s="16" t="s">
        <v>305</v>
      </c>
      <c r="T144" s="16" t="s">
        <v>132</v>
      </c>
      <c r="U144" s="16" t="s">
        <v>312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309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279</v>
      </c>
      <c r="F145" s="16" t="s">
        <v>303</v>
      </c>
      <c r="G145" s="16" t="s">
        <v>132</v>
      </c>
      <c r="H145" s="16" t="s">
        <v>281</v>
      </c>
      <c r="I145" s="16" t="s">
        <v>132</v>
      </c>
      <c r="J145" s="16" t="s">
        <v>313</v>
      </c>
      <c r="K145" s="16" t="s">
        <v>284</v>
      </c>
      <c r="L145" s="16" t="s">
        <v>311</v>
      </c>
      <c r="M145" s="16" t="s">
        <v>132</v>
      </c>
      <c r="N145" s="16" t="s">
        <v>132</v>
      </c>
      <c r="O145" s="16" t="s">
        <v>132</v>
      </c>
      <c r="P145" s="16" t="s">
        <v>132</v>
      </c>
      <c r="Q145" s="16" t="s">
        <v>132</v>
      </c>
      <c r="R145" s="16" t="s">
        <v>132</v>
      </c>
      <c r="S145" s="16" t="s">
        <v>314</v>
      </c>
      <c r="T145" s="16" t="s">
        <v>132</v>
      </c>
      <c r="U145" s="16" t="s">
        <v>315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309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279</v>
      </c>
      <c r="F146" s="16" t="s">
        <v>303</v>
      </c>
      <c r="G146" s="16" t="s">
        <v>132</v>
      </c>
      <c r="H146" s="16" t="s">
        <v>281</v>
      </c>
      <c r="I146" s="16" t="s">
        <v>132</v>
      </c>
      <c r="J146" s="16" t="s">
        <v>313</v>
      </c>
      <c r="K146" s="16" t="s">
        <v>284</v>
      </c>
      <c r="L146" s="16" t="s">
        <v>311</v>
      </c>
      <c r="M146" s="16" t="s">
        <v>132</v>
      </c>
      <c r="N146" s="16" t="s">
        <v>132</v>
      </c>
      <c r="O146" s="16" t="s">
        <v>132</v>
      </c>
      <c r="P146" s="16" t="s">
        <v>132</v>
      </c>
      <c r="Q146" s="16" t="s">
        <v>132</v>
      </c>
      <c r="R146" s="16" t="s">
        <v>132</v>
      </c>
      <c r="S146" s="16" t="s">
        <v>314</v>
      </c>
      <c r="T146" s="16" t="s">
        <v>132</v>
      </c>
      <c r="U146" s="16" t="s">
        <v>316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309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279</v>
      </c>
      <c r="F147" s="16" t="s">
        <v>303</v>
      </c>
      <c r="G147" s="16" t="s">
        <v>132</v>
      </c>
      <c r="H147" s="16" t="s">
        <v>281</v>
      </c>
      <c r="I147" s="16" t="s">
        <v>132</v>
      </c>
      <c r="J147" s="16" t="s">
        <v>313</v>
      </c>
      <c r="K147" s="16" t="s">
        <v>284</v>
      </c>
      <c r="L147" s="16" t="s">
        <v>311</v>
      </c>
      <c r="M147" s="16" t="s">
        <v>132</v>
      </c>
      <c r="N147" s="16" t="s">
        <v>132</v>
      </c>
      <c r="O147" s="16" t="s">
        <v>132</v>
      </c>
      <c r="P147" s="16" t="s">
        <v>132</v>
      </c>
      <c r="Q147" s="16" t="s">
        <v>132</v>
      </c>
      <c r="R147" s="16" t="s">
        <v>132</v>
      </c>
      <c r="S147" s="16" t="s">
        <v>314</v>
      </c>
      <c r="T147" s="16" t="s">
        <v>132</v>
      </c>
      <c r="U147" s="16" t="s">
        <v>316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309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279</v>
      </c>
      <c r="F148" s="16" t="s">
        <v>303</v>
      </c>
      <c r="G148" s="16" t="s">
        <v>132</v>
      </c>
      <c r="H148" s="16" t="s">
        <v>281</v>
      </c>
      <c r="I148" s="16" t="s">
        <v>132</v>
      </c>
      <c r="J148" s="16" t="s">
        <v>313</v>
      </c>
      <c r="K148" s="16" t="s">
        <v>284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314</v>
      </c>
      <c r="T148" s="16" t="s">
        <v>132</v>
      </c>
      <c r="U148" s="16" t="s">
        <v>317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309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279</v>
      </c>
      <c r="F149" s="16" t="s">
        <v>303</v>
      </c>
      <c r="G149" s="16" t="s">
        <v>132</v>
      </c>
      <c r="H149" s="16" t="s">
        <v>281</v>
      </c>
      <c r="I149" s="16" t="s">
        <v>132</v>
      </c>
      <c r="J149" s="16" t="s">
        <v>313</v>
      </c>
      <c r="K149" s="16" t="s">
        <v>284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314</v>
      </c>
      <c r="T149" s="16" t="s">
        <v>132</v>
      </c>
      <c r="U149" s="16" t="s">
        <v>317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309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279</v>
      </c>
      <c r="F150" s="16" t="s">
        <v>303</v>
      </c>
      <c r="G150" s="16" t="s">
        <v>132</v>
      </c>
      <c r="H150" s="16" t="s">
        <v>281</v>
      </c>
      <c r="I150" s="16" t="s">
        <v>132</v>
      </c>
      <c r="J150" s="16" t="s">
        <v>313</v>
      </c>
      <c r="K150" s="16" t="s">
        <v>284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314</v>
      </c>
      <c r="T150" s="16" t="s">
        <v>132</v>
      </c>
      <c r="U150" s="16" t="s">
        <v>318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309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319</v>
      </c>
      <c r="F151" s="16" t="s">
        <v>303</v>
      </c>
      <c r="G151" s="16" t="s">
        <v>132</v>
      </c>
      <c r="H151" s="16" t="s">
        <v>281</v>
      </c>
      <c r="I151" s="16" t="s">
        <v>132</v>
      </c>
      <c r="J151" s="16" t="s">
        <v>313</v>
      </c>
      <c r="K151" s="16" t="s">
        <v>284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314</v>
      </c>
      <c r="T151" s="16" t="s">
        <v>132</v>
      </c>
      <c r="U151" s="16" t="s">
        <v>318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309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319</v>
      </c>
      <c r="F152" s="16" t="s">
        <v>303</v>
      </c>
      <c r="G152" s="16" t="s">
        <v>132</v>
      </c>
      <c r="H152" s="16" t="s">
        <v>281</v>
      </c>
      <c r="I152" s="16" t="s">
        <v>132</v>
      </c>
      <c r="J152" s="16" t="s">
        <v>313</v>
      </c>
      <c r="K152" s="16" t="s">
        <v>284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320</v>
      </c>
      <c r="T152" s="16" t="s">
        <v>132</v>
      </c>
      <c r="U152" s="16" t="s">
        <v>318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309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303</v>
      </c>
      <c r="G153" s="16" t="s">
        <v>132</v>
      </c>
      <c r="H153" s="16" t="s">
        <v>281</v>
      </c>
      <c r="I153" s="16" t="s">
        <v>132</v>
      </c>
      <c r="J153" s="16" t="s">
        <v>313</v>
      </c>
      <c r="K153" s="16" t="s">
        <v>284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321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309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303</v>
      </c>
      <c r="G154" s="16" t="s">
        <v>132</v>
      </c>
      <c r="H154" s="16" t="s">
        <v>281</v>
      </c>
      <c r="I154" s="16" t="s">
        <v>132</v>
      </c>
      <c r="J154" s="16" t="s">
        <v>313</v>
      </c>
      <c r="K154" s="16" t="s">
        <v>284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321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309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303</v>
      </c>
      <c r="G155" s="16" t="s">
        <v>132</v>
      </c>
      <c r="H155" s="16" t="s">
        <v>322</v>
      </c>
      <c r="I155" s="16" t="s">
        <v>132</v>
      </c>
      <c r="J155" s="16" t="s">
        <v>313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321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322</v>
      </c>
      <c r="I156" s="16" t="s">
        <v>132</v>
      </c>
      <c r="J156" s="16" t="s">
        <v>313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322</v>
      </c>
      <c r="I157" s="16" t="s">
        <v>132</v>
      </c>
      <c r="J157" s="16" t="s">
        <v>313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323</v>
      </c>
      <c r="I158" s="16" t="s">
        <v>132</v>
      </c>
      <c r="J158" s="16" t="s">
        <v>313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313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1460</v>
      </c>
      <c r="E162" s="16">
        <v>1022.5</v>
      </c>
      <c r="F162" s="16">
        <v>2076.5</v>
      </c>
      <c r="G162" s="16">
        <v>0</v>
      </c>
      <c r="H162" s="16">
        <v>502553.7</v>
      </c>
      <c r="I162" s="16">
        <v>415</v>
      </c>
      <c r="J162" s="16">
        <v>499001.2</v>
      </c>
      <c r="K162" s="16">
        <v>40</v>
      </c>
      <c r="L162" s="16">
        <v>2680.5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500502.2</v>
      </c>
      <c r="S162" s="16">
        <v>2304</v>
      </c>
      <c r="T162" s="16">
        <v>0</v>
      </c>
      <c r="U162" s="16">
        <v>4845.5</v>
      </c>
      <c r="V162" s="16">
        <v>0</v>
      </c>
      <c r="W162" s="16">
        <v>0</v>
      </c>
      <c r="X162" s="16">
        <v>22</v>
      </c>
      <c r="Y162" s="16">
        <v>0</v>
      </c>
      <c r="Z162" s="16">
        <v>590</v>
      </c>
      <c r="AA162" s="16">
        <v>2153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1460</v>
      </c>
      <c r="E163" s="16">
        <v>1022.5</v>
      </c>
      <c r="F163" s="16">
        <v>2076.5</v>
      </c>
      <c r="G163" s="16">
        <v>0</v>
      </c>
      <c r="H163" s="16">
        <v>502553.7</v>
      </c>
      <c r="I163" s="16">
        <v>415</v>
      </c>
      <c r="J163" s="16">
        <v>499001.2</v>
      </c>
      <c r="K163" s="16">
        <v>40</v>
      </c>
      <c r="L163" s="16">
        <v>2680.5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2059.5</v>
      </c>
      <c r="S163" s="16">
        <v>2304</v>
      </c>
      <c r="T163" s="16">
        <v>0</v>
      </c>
      <c r="U163" s="16">
        <v>4845.5</v>
      </c>
      <c r="V163" s="16">
        <v>0</v>
      </c>
      <c r="W163" s="16">
        <v>0</v>
      </c>
      <c r="X163" s="16">
        <v>0</v>
      </c>
      <c r="Y163" s="16">
        <v>0</v>
      </c>
      <c r="Z163" s="16">
        <v>590</v>
      </c>
      <c r="AA163" s="16">
        <v>2153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1460</v>
      </c>
      <c r="E164" s="16">
        <v>1022.5</v>
      </c>
      <c r="F164" s="16">
        <v>2076.5</v>
      </c>
      <c r="G164" s="16">
        <v>0</v>
      </c>
      <c r="H164" s="16">
        <v>502553.7</v>
      </c>
      <c r="I164" s="16">
        <v>415</v>
      </c>
      <c r="J164" s="16">
        <v>498948.7</v>
      </c>
      <c r="K164" s="16">
        <v>40</v>
      </c>
      <c r="L164" s="16">
        <v>2680.5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2059.5</v>
      </c>
      <c r="S164" s="16">
        <v>2304</v>
      </c>
      <c r="T164" s="16">
        <v>0</v>
      </c>
      <c r="U164" s="16">
        <v>4845.5</v>
      </c>
      <c r="V164" s="16">
        <v>0</v>
      </c>
      <c r="W164" s="16">
        <v>0</v>
      </c>
      <c r="X164" s="16">
        <v>0</v>
      </c>
      <c r="Y164" s="16">
        <v>0</v>
      </c>
      <c r="Z164" s="16">
        <v>590</v>
      </c>
      <c r="AA164" s="16">
        <v>344.5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1460</v>
      </c>
      <c r="E165" s="16">
        <v>1022.5</v>
      </c>
      <c r="F165" s="16">
        <v>2076.5</v>
      </c>
      <c r="G165" s="16">
        <v>0</v>
      </c>
      <c r="H165" s="16">
        <v>502553.7</v>
      </c>
      <c r="I165" s="16">
        <v>415</v>
      </c>
      <c r="J165" s="16">
        <v>498948.7</v>
      </c>
      <c r="K165" s="16">
        <v>40</v>
      </c>
      <c r="L165" s="16">
        <v>2654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248</v>
      </c>
      <c r="S165" s="16">
        <v>2304</v>
      </c>
      <c r="T165" s="16">
        <v>0</v>
      </c>
      <c r="U165" s="16">
        <v>4845.5</v>
      </c>
      <c r="V165" s="16">
        <v>0</v>
      </c>
      <c r="W165" s="16">
        <v>0</v>
      </c>
      <c r="X165" s="16">
        <v>0</v>
      </c>
      <c r="Y165" s="16">
        <v>0</v>
      </c>
      <c r="Z165" s="16">
        <v>590</v>
      </c>
      <c r="AA165" s="16">
        <v>344.5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1460</v>
      </c>
      <c r="E166" s="16">
        <v>1022.5</v>
      </c>
      <c r="F166" s="16">
        <v>2076.5</v>
      </c>
      <c r="G166" s="16">
        <v>0</v>
      </c>
      <c r="H166" s="16">
        <v>502553.7</v>
      </c>
      <c r="I166" s="16">
        <v>415</v>
      </c>
      <c r="J166" s="16">
        <v>498948.7</v>
      </c>
      <c r="K166" s="16">
        <v>40</v>
      </c>
      <c r="L166" s="16">
        <v>2654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248</v>
      </c>
      <c r="S166" s="16">
        <v>2304</v>
      </c>
      <c r="T166" s="16">
        <v>0</v>
      </c>
      <c r="U166" s="16">
        <v>4578.5</v>
      </c>
      <c r="V166" s="16">
        <v>0</v>
      </c>
      <c r="W166" s="16">
        <v>0</v>
      </c>
      <c r="X166" s="16">
        <v>0</v>
      </c>
      <c r="Y166" s="16">
        <v>0</v>
      </c>
      <c r="Z166" s="16">
        <v>590</v>
      </c>
      <c r="AA166" s="16">
        <v>344.5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1460</v>
      </c>
      <c r="E167" s="16">
        <v>1022.5</v>
      </c>
      <c r="F167" s="16">
        <v>2076.5</v>
      </c>
      <c r="G167" s="16">
        <v>0</v>
      </c>
      <c r="H167" s="16">
        <v>502553.7</v>
      </c>
      <c r="I167" s="16">
        <v>415</v>
      </c>
      <c r="J167" s="16">
        <v>498948.7</v>
      </c>
      <c r="K167" s="16">
        <v>40</v>
      </c>
      <c r="L167" s="16">
        <v>1866.5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2304</v>
      </c>
      <c r="T167" s="16">
        <v>0</v>
      </c>
      <c r="U167" s="16">
        <v>3876.5</v>
      </c>
      <c r="V167" s="16">
        <v>0</v>
      </c>
      <c r="W167" s="16">
        <v>0</v>
      </c>
      <c r="X167" s="16">
        <v>0</v>
      </c>
      <c r="Y167" s="16">
        <v>0</v>
      </c>
      <c r="Z167" s="16">
        <v>590</v>
      </c>
      <c r="AA167" s="16">
        <v>344.5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1460</v>
      </c>
      <c r="E168" s="16">
        <v>1022.5</v>
      </c>
      <c r="F168" s="16">
        <v>1758.5</v>
      </c>
      <c r="G168" s="16">
        <v>0</v>
      </c>
      <c r="H168" s="16">
        <v>502553.7</v>
      </c>
      <c r="I168" s="16">
        <v>415</v>
      </c>
      <c r="J168" s="16">
        <v>498948.7</v>
      </c>
      <c r="K168" s="16">
        <v>40</v>
      </c>
      <c r="L168" s="16">
        <v>1739.5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2304</v>
      </c>
      <c r="T168" s="16">
        <v>0</v>
      </c>
      <c r="U168" s="16">
        <v>3876.5</v>
      </c>
      <c r="V168" s="16">
        <v>0</v>
      </c>
      <c r="W168" s="16">
        <v>0</v>
      </c>
      <c r="X168" s="16">
        <v>0</v>
      </c>
      <c r="Y168" s="16">
        <v>0</v>
      </c>
      <c r="Z168" s="16">
        <v>590</v>
      </c>
      <c r="AA168" s="16">
        <v>344.5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76</v>
      </c>
      <c r="E169" s="16">
        <v>1022.5</v>
      </c>
      <c r="F169" s="16">
        <v>1503</v>
      </c>
      <c r="G169" s="16">
        <v>0</v>
      </c>
      <c r="H169" s="16">
        <v>502553.7</v>
      </c>
      <c r="I169" s="16">
        <v>415</v>
      </c>
      <c r="J169" s="16">
        <v>498948.7</v>
      </c>
      <c r="K169" s="16">
        <v>40</v>
      </c>
      <c r="L169" s="16">
        <v>1739.5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2304</v>
      </c>
      <c r="T169" s="16">
        <v>0</v>
      </c>
      <c r="U169" s="16">
        <v>3839</v>
      </c>
      <c r="V169" s="16">
        <v>0</v>
      </c>
      <c r="W169" s="16">
        <v>0</v>
      </c>
      <c r="X169" s="16">
        <v>0</v>
      </c>
      <c r="Y169" s="16">
        <v>0</v>
      </c>
      <c r="Z169" s="16">
        <v>590</v>
      </c>
      <c r="AA169" s="16">
        <v>344.5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76</v>
      </c>
      <c r="E170" s="16">
        <v>1022.5</v>
      </c>
      <c r="F170" s="16">
        <v>1503</v>
      </c>
      <c r="G170" s="16">
        <v>0</v>
      </c>
      <c r="H170" s="16">
        <v>502553.7</v>
      </c>
      <c r="I170" s="16">
        <v>415</v>
      </c>
      <c r="J170" s="16">
        <v>498948.7</v>
      </c>
      <c r="K170" s="16">
        <v>40</v>
      </c>
      <c r="L170" s="16">
        <v>1739.5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1869</v>
      </c>
      <c r="T170" s="16">
        <v>0</v>
      </c>
      <c r="U170" s="16">
        <v>3839</v>
      </c>
      <c r="V170" s="16">
        <v>0</v>
      </c>
      <c r="W170" s="16">
        <v>0</v>
      </c>
      <c r="X170" s="16">
        <v>0</v>
      </c>
      <c r="Y170" s="16">
        <v>0</v>
      </c>
      <c r="Z170" s="16">
        <v>590</v>
      </c>
      <c r="AA170" s="16">
        <v>344.5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61</v>
      </c>
      <c r="E171" s="16">
        <v>1022.5</v>
      </c>
      <c r="F171" s="16">
        <v>1503</v>
      </c>
      <c r="G171" s="16">
        <v>0</v>
      </c>
      <c r="H171" s="16">
        <v>502553.7</v>
      </c>
      <c r="I171" s="16">
        <v>415</v>
      </c>
      <c r="J171" s="16">
        <v>498948.7</v>
      </c>
      <c r="K171" s="16">
        <v>40</v>
      </c>
      <c r="L171" s="16">
        <v>1192.5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1869</v>
      </c>
      <c r="T171" s="16">
        <v>0</v>
      </c>
      <c r="U171" s="16">
        <v>3839</v>
      </c>
      <c r="V171" s="16">
        <v>0</v>
      </c>
      <c r="W171" s="16">
        <v>0</v>
      </c>
      <c r="X171" s="16">
        <v>0</v>
      </c>
      <c r="Y171" s="16">
        <v>0</v>
      </c>
      <c r="Z171" s="16">
        <v>590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1022.5</v>
      </c>
      <c r="F172" s="16">
        <v>1503</v>
      </c>
      <c r="G172" s="16">
        <v>0</v>
      </c>
      <c r="H172" s="16">
        <v>502553.7</v>
      </c>
      <c r="I172" s="16">
        <v>415</v>
      </c>
      <c r="J172" s="16">
        <v>498948.7</v>
      </c>
      <c r="K172" s="16">
        <v>40</v>
      </c>
      <c r="L172" s="16">
        <v>836.5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1869</v>
      </c>
      <c r="T172" s="16">
        <v>0</v>
      </c>
      <c r="U172" s="16">
        <v>3839</v>
      </c>
      <c r="V172" s="16">
        <v>0</v>
      </c>
      <c r="W172" s="16">
        <v>0</v>
      </c>
      <c r="X172" s="16">
        <v>0</v>
      </c>
      <c r="Y172" s="16">
        <v>0</v>
      </c>
      <c r="Z172" s="16">
        <v>484.5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1022.5</v>
      </c>
      <c r="F173" s="16">
        <v>1503</v>
      </c>
      <c r="G173" s="16">
        <v>0</v>
      </c>
      <c r="H173" s="16">
        <v>502553.7</v>
      </c>
      <c r="I173" s="16">
        <v>415</v>
      </c>
      <c r="J173" s="16">
        <v>498827.7</v>
      </c>
      <c r="K173" s="16">
        <v>40</v>
      </c>
      <c r="L173" s="16">
        <v>836.5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1869</v>
      </c>
      <c r="T173" s="16">
        <v>0</v>
      </c>
      <c r="U173" s="16">
        <v>3839</v>
      </c>
      <c r="V173" s="16">
        <v>0</v>
      </c>
      <c r="W173" s="16">
        <v>0</v>
      </c>
      <c r="X173" s="16">
        <v>0</v>
      </c>
      <c r="Y173" s="16">
        <v>0</v>
      </c>
      <c r="Z173" s="16">
        <v>484.5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1022.5</v>
      </c>
      <c r="F174" s="16">
        <v>1503</v>
      </c>
      <c r="G174" s="16">
        <v>0</v>
      </c>
      <c r="H174" s="16">
        <v>502553.7</v>
      </c>
      <c r="I174" s="16">
        <v>0</v>
      </c>
      <c r="J174" s="16">
        <v>498827.7</v>
      </c>
      <c r="K174" s="16">
        <v>40</v>
      </c>
      <c r="L174" s="16">
        <v>836.5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1869</v>
      </c>
      <c r="T174" s="16">
        <v>0</v>
      </c>
      <c r="U174" s="16">
        <v>3839</v>
      </c>
      <c r="V174" s="16">
        <v>0</v>
      </c>
      <c r="W174" s="16">
        <v>0</v>
      </c>
      <c r="X174" s="16">
        <v>0</v>
      </c>
      <c r="Y174" s="16">
        <v>0</v>
      </c>
      <c r="Z174" s="16">
        <v>484.5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1022.5</v>
      </c>
      <c r="F175" s="16">
        <v>1503</v>
      </c>
      <c r="G175" s="16">
        <v>0</v>
      </c>
      <c r="H175" s="16">
        <v>502553.7</v>
      </c>
      <c r="I175" s="16">
        <v>0</v>
      </c>
      <c r="J175" s="16">
        <v>498827.7</v>
      </c>
      <c r="K175" s="16">
        <v>40</v>
      </c>
      <c r="L175" s="16">
        <v>813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1869</v>
      </c>
      <c r="T175" s="16">
        <v>0</v>
      </c>
      <c r="U175" s="16">
        <v>3547.5</v>
      </c>
      <c r="V175" s="16">
        <v>0</v>
      </c>
      <c r="W175" s="16">
        <v>0</v>
      </c>
      <c r="X175" s="16">
        <v>0</v>
      </c>
      <c r="Y175" s="16">
        <v>0</v>
      </c>
      <c r="Z175" s="16">
        <v>484.5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1022.5</v>
      </c>
      <c r="F176" s="16">
        <v>1503</v>
      </c>
      <c r="G176" s="16">
        <v>0</v>
      </c>
      <c r="H176" s="16">
        <v>502553.7</v>
      </c>
      <c r="I176" s="16">
        <v>0</v>
      </c>
      <c r="J176" s="16">
        <v>498790.2</v>
      </c>
      <c r="K176" s="16">
        <v>40</v>
      </c>
      <c r="L176" s="16">
        <v>813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1389</v>
      </c>
      <c r="T176" s="16">
        <v>0</v>
      </c>
      <c r="U176" s="16">
        <v>2893</v>
      </c>
      <c r="V176" s="16">
        <v>0</v>
      </c>
      <c r="W176" s="16">
        <v>0</v>
      </c>
      <c r="X176" s="16">
        <v>0</v>
      </c>
      <c r="Y176" s="16">
        <v>0</v>
      </c>
      <c r="Z176" s="16">
        <v>484.5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1022.5</v>
      </c>
      <c r="F177" s="16">
        <v>1503</v>
      </c>
      <c r="G177" s="16">
        <v>0</v>
      </c>
      <c r="H177" s="16">
        <v>502553.7</v>
      </c>
      <c r="I177" s="16">
        <v>0</v>
      </c>
      <c r="J177" s="16">
        <v>498790.2</v>
      </c>
      <c r="K177" s="16">
        <v>40</v>
      </c>
      <c r="L177" s="16">
        <v>813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1389</v>
      </c>
      <c r="T177" s="16">
        <v>0</v>
      </c>
      <c r="U177" s="16">
        <v>2405</v>
      </c>
      <c r="V177" s="16">
        <v>0</v>
      </c>
      <c r="W177" s="16">
        <v>0</v>
      </c>
      <c r="X177" s="16">
        <v>0</v>
      </c>
      <c r="Y177" s="16">
        <v>0</v>
      </c>
      <c r="Z177" s="16">
        <v>484.5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1022.5</v>
      </c>
      <c r="F178" s="16">
        <v>1503</v>
      </c>
      <c r="G178" s="16">
        <v>0</v>
      </c>
      <c r="H178" s="16">
        <v>502553.7</v>
      </c>
      <c r="I178" s="16">
        <v>0</v>
      </c>
      <c r="J178" s="16">
        <v>498790.2</v>
      </c>
      <c r="K178" s="16">
        <v>40</v>
      </c>
      <c r="L178" s="16">
        <v>813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1389</v>
      </c>
      <c r="T178" s="16">
        <v>0</v>
      </c>
      <c r="U178" s="16">
        <v>2405</v>
      </c>
      <c r="V178" s="16">
        <v>0</v>
      </c>
      <c r="W178" s="16">
        <v>0</v>
      </c>
      <c r="X178" s="16">
        <v>0</v>
      </c>
      <c r="Y178" s="16">
        <v>0</v>
      </c>
      <c r="Z178" s="16">
        <v>484.5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1022.5</v>
      </c>
      <c r="F179" s="16">
        <v>1503</v>
      </c>
      <c r="G179" s="16">
        <v>0</v>
      </c>
      <c r="H179" s="16">
        <v>502553.7</v>
      </c>
      <c r="I179" s="16">
        <v>0</v>
      </c>
      <c r="J179" s="16">
        <v>498790.2</v>
      </c>
      <c r="K179" s="16">
        <v>40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1389</v>
      </c>
      <c r="T179" s="16">
        <v>0</v>
      </c>
      <c r="U179" s="16">
        <v>1708</v>
      </c>
      <c r="V179" s="16">
        <v>0</v>
      </c>
      <c r="W179" s="16">
        <v>0</v>
      </c>
      <c r="X179" s="16">
        <v>0</v>
      </c>
      <c r="Y179" s="16">
        <v>0</v>
      </c>
      <c r="Z179" s="16">
        <v>484.5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1022.5</v>
      </c>
      <c r="F180" s="16">
        <v>1503</v>
      </c>
      <c r="G180" s="16">
        <v>0</v>
      </c>
      <c r="H180" s="16">
        <v>502553.7</v>
      </c>
      <c r="I180" s="16">
        <v>0</v>
      </c>
      <c r="J180" s="16">
        <v>498790.2</v>
      </c>
      <c r="K180" s="16">
        <v>40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1389</v>
      </c>
      <c r="T180" s="16">
        <v>0</v>
      </c>
      <c r="U180" s="16">
        <v>1708</v>
      </c>
      <c r="V180" s="16">
        <v>0</v>
      </c>
      <c r="W180" s="16">
        <v>0</v>
      </c>
      <c r="X180" s="16">
        <v>0</v>
      </c>
      <c r="Y180" s="16">
        <v>0</v>
      </c>
      <c r="Z180" s="16">
        <v>484.5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1022.5</v>
      </c>
      <c r="F181" s="16">
        <v>1503</v>
      </c>
      <c r="G181" s="16">
        <v>0</v>
      </c>
      <c r="H181" s="16">
        <v>502553.7</v>
      </c>
      <c r="I181" s="16">
        <v>0</v>
      </c>
      <c r="J181" s="16">
        <v>498790.2</v>
      </c>
      <c r="K181" s="16">
        <v>40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1389</v>
      </c>
      <c r="T181" s="16">
        <v>0</v>
      </c>
      <c r="U181" s="16">
        <v>821.5</v>
      </c>
      <c r="V181" s="16">
        <v>0</v>
      </c>
      <c r="W181" s="16">
        <v>0</v>
      </c>
      <c r="X181" s="16">
        <v>0</v>
      </c>
      <c r="Y181" s="16">
        <v>0</v>
      </c>
      <c r="Z181" s="16">
        <v>484.5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235.5</v>
      </c>
      <c r="F182" s="16">
        <v>1503</v>
      </c>
      <c r="G182" s="16">
        <v>0</v>
      </c>
      <c r="H182" s="16">
        <v>502553.7</v>
      </c>
      <c r="I182" s="16">
        <v>0</v>
      </c>
      <c r="J182" s="16">
        <v>498790.2</v>
      </c>
      <c r="K182" s="16">
        <v>40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1389</v>
      </c>
      <c r="T182" s="16">
        <v>0</v>
      </c>
      <c r="U182" s="16">
        <v>821.5</v>
      </c>
      <c r="V182" s="16">
        <v>0</v>
      </c>
      <c r="W182" s="16">
        <v>0</v>
      </c>
      <c r="X182" s="16">
        <v>0</v>
      </c>
      <c r="Y182" s="16">
        <v>0</v>
      </c>
      <c r="Z182" s="16">
        <v>484.5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235.5</v>
      </c>
      <c r="F183" s="16">
        <v>1503</v>
      </c>
      <c r="G183" s="16">
        <v>0</v>
      </c>
      <c r="H183" s="16">
        <v>502553.7</v>
      </c>
      <c r="I183" s="16">
        <v>0</v>
      </c>
      <c r="J183" s="16">
        <v>498790.2</v>
      </c>
      <c r="K183" s="16">
        <v>40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393</v>
      </c>
      <c r="T183" s="16">
        <v>0</v>
      </c>
      <c r="U183" s="16">
        <v>821.5</v>
      </c>
      <c r="V183" s="16">
        <v>0</v>
      </c>
      <c r="W183" s="16">
        <v>0</v>
      </c>
      <c r="X183" s="16">
        <v>0</v>
      </c>
      <c r="Y183" s="16">
        <v>0</v>
      </c>
      <c r="Z183" s="16">
        <v>484.5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1503</v>
      </c>
      <c r="G184" s="16">
        <v>0</v>
      </c>
      <c r="H184" s="16">
        <v>502553.7</v>
      </c>
      <c r="I184" s="16">
        <v>0</v>
      </c>
      <c r="J184" s="16">
        <v>498790.2</v>
      </c>
      <c r="K184" s="16">
        <v>40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707.5</v>
      </c>
      <c r="V184" s="16">
        <v>0</v>
      </c>
      <c r="W184" s="16">
        <v>0</v>
      </c>
      <c r="X184" s="16">
        <v>0</v>
      </c>
      <c r="Y184" s="16">
        <v>0</v>
      </c>
      <c r="Z184" s="16">
        <v>484.5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1503</v>
      </c>
      <c r="G185" s="16">
        <v>0</v>
      </c>
      <c r="H185" s="16">
        <v>502553.7</v>
      </c>
      <c r="I185" s="16">
        <v>0</v>
      </c>
      <c r="J185" s="16">
        <v>498790.2</v>
      </c>
      <c r="K185" s="16">
        <v>40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707.5</v>
      </c>
      <c r="V185" s="16">
        <v>0</v>
      </c>
      <c r="W185" s="16">
        <v>0</v>
      </c>
      <c r="X185" s="16">
        <v>0</v>
      </c>
      <c r="Y185" s="16">
        <v>0</v>
      </c>
      <c r="Z185" s="16">
        <v>484.5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1503</v>
      </c>
      <c r="G186" s="16">
        <v>0</v>
      </c>
      <c r="H186" s="16">
        <v>502418.7</v>
      </c>
      <c r="I186" s="16">
        <v>0</v>
      </c>
      <c r="J186" s="16">
        <v>498790.2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707.5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502418.7</v>
      </c>
      <c r="I187" s="16">
        <v>0</v>
      </c>
      <c r="J187" s="16">
        <v>498790.2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502418.7</v>
      </c>
      <c r="I188" s="16">
        <v>0</v>
      </c>
      <c r="J188" s="16">
        <v>498790.2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501678.7</v>
      </c>
      <c r="I189" s="16">
        <v>0</v>
      </c>
      <c r="J189" s="16">
        <v>498790.2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498790.2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1022.5</v>
      </c>
      <c r="F193" s="16">
        <v>2076.5</v>
      </c>
      <c r="G193" s="16">
        <v>0</v>
      </c>
      <c r="H193" s="16">
        <v>502553.7</v>
      </c>
      <c r="I193" s="16">
        <v>415</v>
      </c>
      <c r="J193" s="16">
        <v>498948.7</v>
      </c>
      <c r="K193" s="16">
        <v>40</v>
      </c>
      <c r="L193" s="16">
        <v>2680.5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2304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590</v>
      </c>
      <c r="AA193" s="16">
        <v>344.5</v>
      </c>
      <c r="AB193" s="16">
        <v>1010975.3</v>
      </c>
      <c r="AC193" s="16">
        <v>1010976</v>
      </c>
      <c r="AD193" s="16">
        <v>0.7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1022.5</v>
      </c>
      <c r="F194" s="16">
        <v>2076.5</v>
      </c>
      <c r="G194" s="16">
        <v>0</v>
      </c>
      <c r="H194" s="16">
        <v>502553.7</v>
      </c>
      <c r="I194" s="16">
        <v>415</v>
      </c>
      <c r="J194" s="16">
        <v>498948.7</v>
      </c>
      <c r="K194" s="16">
        <v>40</v>
      </c>
      <c r="L194" s="16">
        <v>2680.5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2304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590</v>
      </c>
      <c r="AA194" s="16">
        <v>344.5</v>
      </c>
      <c r="AB194" s="16">
        <v>1010975.3</v>
      </c>
      <c r="AC194" s="16">
        <v>1010976</v>
      </c>
      <c r="AD194" s="16">
        <v>0.7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1022.5</v>
      </c>
      <c r="F195" s="16">
        <v>1503</v>
      </c>
      <c r="G195" s="16">
        <v>0</v>
      </c>
      <c r="H195" s="16">
        <v>502553.7</v>
      </c>
      <c r="I195" s="16">
        <v>0</v>
      </c>
      <c r="J195" s="16">
        <v>498790.2</v>
      </c>
      <c r="K195" s="16">
        <v>40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4845.5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1008754.8</v>
      </c>
      <c r="AC195" s="16">
        <v>1008755</v>
      </c>
      <c r="AD195" s="16">
        <v>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235.5</v>
      </c>
      <c r="F196" s="16">
        <v>1503</v>
      </c>
      <c r="G196" s="16">
        <v>0</v>
      </c>
      <c r="H196" s="16">
        <v>502553.7</v>
      </c>
      <c r="I196" s="16">
        <v>415</v>
      </c>
      <c r="J196" s="16">
        <v>498790.2</v>
      </c>
      <c r="K196" s="16">
        <v>40</v>
      </c>
      <c r="L196" s="16">
        <v>836.5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707.5</v>
      </c>
      <c r="V196" s="16">
        <v>0</v>
      </c>
      <c r="W196" s="16">
        <v>0</v>
      </c>
      <c r="X196" s="16">
        <v>0</v>
      </c>
      <c r="Y196" s="16">
        <v>0</v>
      </c>
      <c r="Z196" s="16">
        <v>590</v>
      </c>
      <c r="AA196" s="16">
        <v>2153</v>
      </c>
      <c r="AB196" s="16">
        <v>1007824.3</v>
      </c>
      <c r="AC196" s="16">
        <v>1007825</v>
      </c>
      <c r="AD196" s="16">
        <v>0.7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1460</v>
      </c>
      <c r="E197" s="16">
        <v>0</v>
      </c>
      <c r="F197" s="16">
        <v>1503</v>
      </c>
      <c r="G197" s="16">
        <v>0</v>
      </c>
      <c r="H197" s="16">
        <v>502553.7</v>
      </c>
      <c r="I197" s="16">
        <v>0</v>
      </c>
      <c r="J197" s="16">
        <v>498790.2</v>
      </c>
      <c r="K197" s="16">
        <v>0</v>
      </c>
      <c r="L197" s="16">
        <v>836.5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2304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484.5</v>
      </c>
      <c r="AA197" s="16">
        <v>0</v>
      </c>
      <c r="AB197" s="16">
        <v>1007931.8</v>
      </c>
      <c r="AC197" s="16">
        <v>1007932</v>
      </c>
      <c r="AD197" s="16">
        <v>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235.5</v>
      </c>
      <c r="F198" s="16">
        <v>1503</v>
      </c>
      <c r="G198" s="16">
        <v>0</v>
      </c>
      <c r="H198" s="16">
        <v>502553.7</v>
      </c>
      <c r="I198" s="16">
        <v>0</v>
      </c>
      <c r="J198" s="16">
        <v>498790.2</v>
      </c>
      <c r="K198" s="16">
        <v>40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1869</v>
      </c>
      <c r="T198" s="16">
        <v>0</v>
      </c>
      <c r="U198" s="16">
        <v>2405</v>
      </c>
      <c r="V198" s="16">
        <v>0</v>
      </c>
      <c r="W198" s="16">
        <v>0</v>
      </c>
      <c r="X198" s="16">
        <v>0</v>
      </c>
      <c r="Y198" s="16">
        <v>0</v>
      </c>
      <c r="Z198" s="16">
        <v>484.5</v>
      </c>
      <c r="AA198" s="16">
        <v>344.5</v>
      </c>
      <c r="AB198" s="16">
        <v>1008225.3</v>
      </c>
      <c r="AC198" s="16">
        <v>1008226</v>
      </c>
      <c r="AD198" s="16">
        <v>0.7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1460</v>
      </c>
      <c r="E199" s="16">
        <v>1022.5</v>
      </c>
      <c r="F199" s="16">
        <v>1503</v>
      </c>
      <c r="G199" s="16">
        <v>0</v>
      </c>
      <c r="H199" s="16">
        <v>502418.7</v>
      </c>
      <c r="I199" s="16">
        <v>0</v>
      </c>
      <c r="J199" s="16">
        <v>498790.2</v>
      </c>
      <c r="K199" s="16">
        <v>40</v>
      </c>
      <c r="L199" s="16">
        <v>2654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1389</v>
      </c>
      <c r="T199" s="16">
        <v>0</v>
      </c>
      <c r="U199" s="16">
        <v>4845.5</v>
      </c>
      <c r="V199" s="16">
        <v>0</v>
      </c>
      <c r="W199" s="16">
        <v>0</v>
      </c>
      <c r="X199" s="16">
        <v>0</v>
      </c>
      <c r="Y199" s="16">
        <v>0</v>
      </c>
      <c r="Z199" s="16">
        <v>484.5</v>
      </c>
      <c r="AA199" s="16">
        <v>0</v>
      </c>
      <c r="AB199" s="16">
        <v>1014607.3</v>
      </c>
      <c r="AC199" s="16">
        <v>1014606</v>
      </c>
      <c r="AD199" s="16">
        <v>-1.3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1022.5</v>
      </c>
      <c r="F200" s="16">
        <v>1503</v>
      </c>
      <c r="G200" s="16">
        <v>0</v>
      </c>
      <c r="H200" s="16">
        <v>502553.7</v>
      </c>
      <c r="I200" s="16">
        <v>0</v>
      </c>
      <c r="J200" s="16">
        <v>498790.2</v>
      </c>
      <c r="K200" s="16">
        <v>0</v>
      </c>
      <c r="L200" s="16">
        <v>813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2304</v>
      </c>
      <c r="T200" s="16">
        <v>0</v>
      </c>
      <c r="U200" s="16">
        <v>2405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1009391.3</v>
      </c>
      <c r="AC200" s="16">
        <v>1009391</v>
      </c>
      <c r="AD200" s="16">
        <v>-0.3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1460</v>
      </c>
      <c r="E201" s="16">
        <v>0</v>
      </c>
      <c r="F201" s="16">
        <v>0</v>
      </c>
      <c r="G201" s="16">
        <v>0</v>
      </c>
      <c r="H201" s="16">
        <v>502553.7</v>
      </c>
      <c r="I201" s="16">
        <v>0</v>
      </c>
      <c r="J201" s="16">
        <v>498790.2</v>
      </c>
      <c r="K201" s="16">
        <v>40</v>
      </c>
      <c r="L201" s="16">
        <v>1192.5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1869</v>
      </c>
      <c r="T201" s="16">
        <v>0</v>
      </c>
      <c r="U201" s="16">
        <v>707.5</v>
      </c>
      <c r="V201" s="16">
        <v>0</v>
      </c>
      <c r="W201" s="16">
        <v>0</v>
      </c>
      <c r="X201" s="16">
        <v>0</v>
      </c>
      <c r="Y201" s="16">
        <v>0</v>
      </c>
      <c r="Z201" s="16">
        <v>484.5</v>
      </c>
      <c r="AA201" s="16">
        <v>2153</v>
      </c>
      <c r="AB201" s="16">
        <v>1009250.3</v>
      </c>
      <c r="AC201" s="16">
        <v>1009251</v>
      </c>
      <c r="AD201" s="16">
        <v>0.7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76</v>
      </c>
      <c r="E202" s="16">
        <v>1022.5</v>
      </c>
      <c r="F202" s="16">
        <v>1503</v>
      </c>
      <c r="G202" s="16">
        <v>0</v>
      </c>
      <c r="H202" s="16">
        <v>502553.7</v>
      </c>
      <c r="I202" s="16">
        <v>0</v>
      </c>
      <c r="J202" s="16">
        <v>498790.2</v>
      </c>
      <c r="K202" s="16">
        <v>40</v>
      </c>
      <c r="L202" s="16">
        <v>1739.5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1869</v>
      </c>
      <c r="T202" s="16">
        <v>0</v>
      </c>
      <c r="U202" s="16">
        <v>3839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344.5</v>
      </c>
      <c r="AB202" s="16">
        <v>1011777.3</v>
      </c>
      <c r="AC202" s="16">
        <v>1011778</v>
      </c>
      <c r="AD202" s="16">
        <v>0.7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1022.5</v>
      </c>
      <c r="F203" s="16">
        <v>2076.5</v>
      </c>
      <c r="G203" s="16">
        <v>0</v>
      </c>
      <c r="H203" s="16">
        <v>502553.7</v>
      </c>
      <c r="I203" s="16">
        <v>415</v>
      </c>
      <c r="J203" s="16">
        <v>498948.7</v>
      </c>
      <c r="K203" s="16">
        <v>40</v>
      </c>
      <c r="L203" s="16">
        <v>2680.5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1389</v>
      </c>
      <c r="T203" s="16">
        <v>0</v>
      </c>
      <c r="U203" s="16">
        <v>3839</v>
      </c>
      <c r="V203" s="16">
        <v>0</v>
      </c>
      <c r="W203" s="16">
        <v>0</v>
      </c>
      <c r="X203" s="16">
        <v>0</v>
      </c>
      <c r="Y203" s="16">
        <v>0</v>
      </c>
      <c r="Z203" s="16">
        <v>484.5</v>
      </c>
      <c r="AA203" s="16">
        <v>0</v>
      </c>
      <c r="AB203" s="16">
        <v>1013449.3</v>
      </c>
      <c r="AC203" s="16">
        <v>1013449</v>
      </c>
      <c r="AD203" s="16">
        <v>-0.3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1503</v>
      </c>
      <c r="G204" s="16">
        <v>0</v>
      </c>
      <c r="H204" s="16">
        <v>502553.7</v>
      </c>
      <c r="I204" s="16">
        <v>415</v>
      </c>
      <c r="J204" s="16">
        <v>498948.7</v>
      </c>
      <c r="K204" s="16">
        <v>40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4845.5</v>
      </c>
      <c r="V204" s="16">
        <v>0</v>
      </c>
      <c r="W204" s="16">
        <v>0</v>
      </c>
      <c r="X204" s="16">
        <v>22</v>
      </c>
      <c r="Y204" s="16">
        <v>0</v>
      </c>
      <c r="Z204" s="16">
        <v>0</v>
      </c>
      <c r="AA204" s="16">
        <v>0</v>
      </c>
      <c r="AB204" s="16">
        <v>1008327.8</v>
      </c>
      <c r="AC204" s="16">
        <v>1008328</v>
      </c>
      <c r="AD204" s="16">
        <v>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1460</v>
      </c>
      <c r="E205" s="16">
        <v>1022.5</v>
      </c>
      <c r="F205" s="16">
        <v>2076.5</v>
      </c>
      <c r="G205" s="16">
        <v>0</v>
      </c>
      <c r="H205" s="16">
        <v>502553.7</v>
      </c>
      <c r="I205" s="16">
        <v>415</v>
      </c>
      <c r="J205" s="16">
        <v>498827.7</v>
      </c>
      <c r="K205" s="16">
        <v>40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1389</v>
      </c>
      <c r="T205" s="16">
        <v>0</v>
      </c>
      <c r="U205" s="16">
        <v>707.5</v>
      </c>
      <c r="V205" s="16">
        <v>0</v>
      </c>
      <c r="W205" s="16">
        <v>0</v>
      </c>
      <c r="X205" s="16">
        <v>0</v>
      </c>
      <c r="Y205" s="16">
        <v>0</v>
      </c>
      <c r="Z205" s="16">
        <v>590</v>
      </c>
      <c r="AA205" s="16">
        <v>0</v>
      </c>
      <c r="AB205" s="16">
        <v>1009081.8</v>
      </c>
      <c r="AC205" s="16">
        <v>1009082</v>
      </c>
      <c r="AD205" s="16">
        <v>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1022.5</v>
      </c>
      <c r="F206" s="16">
        <v>2076.5</v>
      </c>
      <c r="G206" s="16">
        <v>0</v>
      </c>
      <c r="H206" s="16">
        <v>502553.7</v>
      </c>
      <c r="I206" s="16">
        <v>415</v>
      </c>
      <c r="J206" s="16">
        <v>498948.7</v>
      </c>
      <c r="K206" s="16">
        <v>40</v>
      </c>
      <c r="L206" s="16">
        <v>836.5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393</v>
      </c>
      <c r="T206" s="16">
        <v>0</v>
      </c>
      <c r="U206" s="16">
        <v>3839</v>
      </c>
      <c r="V206" s="16">
        <v>0</v>
      </c>
      <c r="W206" s="16">
        <v>0</v>
      </c>
      <c r="X206" s="16">
        <v>0</v>
      </c>
      <c r="Y206" s="16">
        <v>0</v>
      </c>
      <c r="Z206" s="16">
        <v>484.5</v>
      </c>
      <c r="AA206" s="16">
        <v>0</v>
      </c>
      <c r="AB206" s="16">
        <v>1010609.3</v>
      </c>
      <c r="AC206" s="16">
        <v>1010609</v>
      </c>
      <c r="AD206" s="16">
        <v>-0.3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1022.5</v>
      </c>
      <c r="F207" s="16">
        <v>1503</v>
      </c>
      <c r="G207" s="16">
        <v>0</v>
      </c>
      <c r="H207" s="16">
        <v>502553.7</v>
      </c>
      <c r="I207" s="16">
        <v>0</v>
      </c>
      <c r="J207" s="16">
        <v>498790.2</v>
      </c>
      <c r="K207" s="16">
        <v>40</v>
      </c>
      <c r="L207" s="16">
        <v>813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1389</v>
      </c>
      <c r="T207" s="16">
        <v>0</v>
      </c>
      <c r="U207" s="16">
        <v>3547.5</v>
      </c>
      <c r="V207" s="16">
        <v>0</v>
      </c>
      <c r="W207" s="16">
        <v>0</v>
      </c>
      <c r="X207" s="16">
        <v>0</v>
      </c>
      <c r="Y207" s="16">
        <v>0</v>
      </c>
      <c r="Z207" s="16">
        <v>484.5</v>
      </c>
      <c r="AA207" s="16">
        <v>0</v>
      </c>
      <c r="AB207" s="16">
        <v>1010143.3</v>
      </c>
      <c r="AC207" s="16">
        <v>1010143</v>
      </c>
      <c r="AD207" s="16">
        <v>-0.3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1022.5</v>
      </c>
      <c r="F208" s="16">
        <v>1758.5</v>
      </c>
      <c r="G208" s="16">
        <v>0</v>
      </c>
      <c r="H208" s="16">
        <v>502553.7</v>
      </c>
      <c r="I208" s="16">
        <v>0</v>
      </c>
      <c r="J208" s="16">
        <v>498790.2</v>
      </c>
      <c r="K208" s="16">
        <v>40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2059.5</v>
      </c>
      <c r="S208" s="16">
        <v>1869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484.5</v>
      </c>
      <c r="AA208" s="16">
        <v>344.5</v>
      </c>
      <c r="AB208" s="16">
        <v>1008922.3</v>
      </c>
      <c r="AC208" s="16">
        <v>1008923</v>
      </c>
      <c r="AD208" s="16">
        <v>0.7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1022.5</v>
      </c>
      <c r="F209" s="16">
        <v>0</v>
      </c>
      <c r="G209" s="16">
        <v>0</v>
      </c>
      <c r="H209" s="16">
        <v>502418.7</v>
      </c>
      <c r="I209" s="16">
        <v>0</v>
      </c>
      <c r="J209" s="16">
        <v>498948.7</v>
      </c>
      <c r="K209" s="16">
        <v>40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1389</v>
      </c>
      <c r="T209" s="16">
        <v>0</v>
      </c>
      <c r="U209" s="16">
        <v>4845.5</v>
      </c>
      <c r="V209" s="16">
        <v>0</v>
      </c>
      <c r="W209" s="16">
        <v>0</v>
      </c>
      <c r="X209" s="16">
        <v>0</v>
      </c>
      <c r="Y209" s="16">
        <v>0</v>
      </c>
      <c r="Z209" s="16">
        <v>484.5</v>
      </c>
      <c r="AA209" s="16">
        <v>0</v>
      </c>
      <c r="AB209" s="16">
        <v>1009148.8</v>
      </c>
      <c r="AC209" s="16">
        <v>1009147</v>
      </c>
      <c r="AD209" s="16">
        <v>-1.8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1503</v>
      </c>
      <c r="G210" s="16">
        <v>0</v>
      </c>
      <c r="H210" s="16">
        <v>502553.7</v>
      </c>
      <c r="I210" s="16">
        <v>0</v>
      </c>
      <c r="J210" s="16">
        <v>499001.2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3839</v>
      </c>
      <c r="V210" s="16">
        <v>0</v>
      </c>
      <c r="W210" s="16">
        <v>0</v>
      </c>
      <c r="X210" s="16">
        <v>0</v>
      </c>
      <c r="Y210" s="16">
        <v>0</v>
      </c>
      <c r="Z210" s="16">
        <v>484.5</v>
      </c>
      <c r="AA210" s="16">
        <v>0</v>
      </c>
      <c r="AB210" s="16">
        <v>1007381.3</v>
      </c>
      <c r="AC210" s="16">
        <v>1007381</v>
      </c>
      <c r="AD210" s="16">
        <v>-0.3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1022.5</v>
      </c>
      <c r="F211" s="16">
        <v>1503</v>
      </c>
      <c r="G211" s="16">
        <v>0</v>
      </c>
      <c r="H211" s="16">
        <v>502553.7</v>
      </c>
      <c r="I211" s="16">
        <v>0</v>
      </c>
      <c r="J211" s="16">
        <v>498948.7</v>
      </c>
      <c r="K211" s="16">
        <v>40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248</v>
      </c>
      <c r="S211" s="16">
        <v>1869</v>
      </c>
      <c r="T211" s="16">
        <v>0</v>
      </c>
      <c r="U211" s="16">
        <v>1708</v>
      </c>
      <c r="V211" s="16">
        <v>0</v>
      </c>
      <c r="W211" s="16">
        <v>0</v>
      </c>
      <c r="X211" s="16">
        <v>0</v>
      </c>
      <c r="Y211" s="16">
        <v>0</v>
      </c>
      <c r="Z211" s="16">
        <v>484.5</v>
      </c>
      <c r="AA211" s="16">
        <v>344.5</v>
      </c>
      <c r="AB211" s="16">
        <v>1008721.8</v>
      </c>
      <c r="AC211" s="16">
        <v>1008722</v>
      </c>
      <c r="AD211" s="16">
        <v>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1460</v>
      </c>
      <c r="E212" s="16">
        <v>1022.5</v>
      </c>
      <c r="F212" s="16">
        <v>1503</v>
      </c>
      <c r="G212" s="16">
        <v>0</v>
      </c>
      <c r="H212" s="16">
        <v>502553.7</v>
      </c>
      <c r="I212" s="16">
        <v>0</v>
      </c>
      <c r="J212" s="16">
        <v>499001.2</v>
      </c>
      <c r="K212" s="16">
        <v>40</v>
      </c>
      <c r="L212" s="16">
        <v>813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2304</v>
      </c>
      <c r="T212" s="16">
        <v>0</v>
      </c>
      <c r="U212" s="16">
        <v>821.5</v>
      </c>
      <c r="V212" s="16">
        <v>0</v>
      </c>
      <c r="W212" s="16">
        <v>0</v>
      </c>
      <c r="X212" s="16">
        <v>0</v>
      </c>
      <c r="Y212" s="16">
        <v>0</v>
      </c>
      <c r="Z212" s="16">
        <v>484.5</v>
      </c>
      <c r="AA212" s="16">
        <v>0</v>
      </c>
      <c r="AB212" s="16">
        <v>1010003.3</v>
      </c>
      <c r="AC212" s="16">
        <v>1010003</v>
      </c>
      <c r="AD212" s="16">
        <v>-0.3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498790.2</v>
      </c>
      <c r="K213" s="16">
        <v>0</v>
      </c>
      <c r="L213" s="16">
        <v>1739.5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500502.2</v>
      </c>
      <c r="S213" s="16">
        <v>1389</v>
      </c>
      <c r="T213" s="16">
        <v>0</v>
      </c>
      <c r="U213" s="16">
        <v>3876.5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1006297.3</v>
      </c>
      <c r="AC213" s="16">
        <v>1006296</v>
      </c>
      <c r="AD213" s="16">
        <v>-1.3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1460</v>
      </c>
      <c r="E214" s="16">
        <v>0</v>
      </c>
      <c r="F214" s="16">
        <v>1503</v>
      </c>
      <c r="G214" s="16">
        <v>0</v>
      </c>
      <c r="H214" s="16">
        <v>501678.7</v>
      </c>
      <c r="I214" s="16">
        <v>0</v>
      </c>
      <c r="J214" s="16">
        <v>498790.2</v>
      </c>
      <c r="K214" s="16">
        <v>40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2059.5</v>
      </c>
      <c r="S214" s="16">
        <v>2304</v>
      </c>
      <c r="T214" s="16">
        <v>0</v>
      </c>
      <c r="U214" s="16">
        <v>821.5</v>
      </c>
      <c r="V214" s="16">
        <v>0</v>
      </c>
      <c r="W214" s="16">
        <v>0</v>
      </c>
      <c r="X214" s="16">
        <v>0</v>
      </c>
      <c r="Y214" s="16">
        <v>0</v>
      </c>
      <c r="Z214" s="16">
        <v>484.5</v>
      </c>
      <c r="AA214" s="16">
        <v>0</v>
      </c>
      <c r="AB214" s="16">
        <v>1009141.3</v>
      </c>
      <c r="AC214" s="16">
        <v>1009142</v>
      </c>
      <c r="AD214" s="16">
        <v>0.7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76</v>
      </c>
      <c r="E215" s="16">
        <v>1022.5</v>
      </c>
      <c r="F215" s="16">
        <v>1503</v>
      </c>
      <c r="G215" s="16">
        <v>0</v>
      </c>
      <c r="H215" s="16">
        <v>502553.7</v>
      </c>
      <c r="I215" s="16">
        <v>0</v>
      </c>
      <c r="J215" s="16">
        <v>498790.2</v>
      </c>
      <c r="K215" s="16">
        <v>40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248</v>
      </c>
      <c r="S215" s="16">
        <v>2304</v>
      </c>
      <c r="T215" s="16">
        <v>0</v>
      </c>
      <c r="U215" s="16">
        <v>1708</v>
      </c>
      <c r="V215" s="16">
        <v>0</v>
      </c>
      <c r="W215" s="16">
        <v>0</v>
      </c>
      <c r="X215" s="16">
        <v>0</v>
      </c>
      <c r="Y215" s="16">
        <v>0</v>
      </c>
      <c r="Z215" s="16">
        <v>484.5</v>
      </c>
      <c r="AA215" s="16">
        <v>0</v>
      </c>
      <c r="AB215" s="16">
        <v>1008729.8</v>
      </c>
      <c r="AC215" s="16">
        <v>1008730</v>
      </c>
      <c r="AD215" s="16">
        <v>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1460</v>
      </c>
      <c r="E216" s="16">
        <v>1022.5</v>
      </c>
      <c r="F216" s="16">
        <v>0</v>
      </c>
      <c r="G216" s="16">
        <v>0</v>
      </c>
      <c r="H216" s="16">
        <v>502418.7</v>
      </c>
      <c r="I216" s="16">
        <v>415</v>
      </c>
      <c r="J216" s="16">
        <v>498790.2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3839</v>
      </c>
      <c r="V216" s="16">
        <v>0</v>
      </c>
      <c r="W216" s="16">
        <v>0</v>
      </c>
      <c r="X216" s="16">
        <v>0</v>
      </c>
      <c r="Y216" s="16">
        <v>0</v>
      </c>
      <c r="Z216" s="16">
        <v>590</v>
      </c>
      <c r="AA216" s="16">
        <v>0</v>
      </c>
      <c r="AB216" s="16">
        <v>1008535.3</v>
      </c>
      <c r="AC216" s="16">
        <v>1008534</v>
      </c>
      <c r="AD216" s="16">
        <v>-1.3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1503</v>
      </c>
      <c r="G217" s="16">
        <v>0</v>
      </c>
      <c r="H217" s="16">
        <v>502553.7</v>
      </c>
      <c r="I217" s="16">
        <v>415</v>
      </c>
      <c r="J217" s="16">
        <v>498827.7</v>
      </c>
      <c r="K217" s="16">
        <v>40</v>
      </c>
      <c r="L217" s="16">
        <v>813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4578.5</v>
      </c>
      <c r="V217" s="16">
        <v>0</v>
      </c>
      <c r="W217" s="16">
        <v>0</v>
      </c>
      <c r="X217" s="16">
        <v>0</v>
      </c>
      <c r="Y217" s="16">
        <v>0</v>
      </c>
      <c r="Z217" s="16">
        <v>590</v>
      </c>
      <c r="AA217" s="16">
        <v>0</v>
      </c>
      <c r="AB217" s="16">
        <v>1009320.8</v>
      </c>
      <c r="AC217" s="16">
        <v>1009321</v>
      </c>
      <c r="AD217" s="16">
        <v>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61</v>
      </c>
      <c r="E218" s="16">
        <v>1022.5</v>
      </c>
      <c r="F218" s="16">
        <v>2076.5</v>
      </c>
      <c r="G218" s="16">
        <v>0</v>
      </c>
      <c r="H218" s="16">
        <v>502553.7</v>
      </c>
      <c r="I218" s="16">
        <v>415</v>
      </c>
      <c r="J218" s="16">
        <v>498948.7</v>
      </c>
      <c r="K218" s="16">
        <v>40</v>
      </c>
      <c r="L218" s="16">
        <v>2654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1389</v>
      </c>
      <c r="T218" s="16">
        <v>0</v>
      </c>
      <c r="U218" s="16">
        <v>3876.5</v>
      </c>
      <c r="V218" s="16">
        <v>0</v>
      </c>
      <c r="W218" s="16">
        <v>0</v>
      </c>
      <c r="X218" s="16">
        <v>0</v>
      </c>
      <c r="Y218" s="16">
        <v>0</v>
      </c>
      <c r="Z218" s="16">
        <v>590</v>
      </c>
      <c r="AA218" s="16">
        <v>344.5</v>
      </c>
      <c r="AB218" s="16">
        <v>1013971.3</v>
      </c>
      <c r="AC218" s="16">
        <v>1013972</v>
      </c>
      <c r="AD218" s="16">
        <v>0.7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1022.5</v>
      </c>
      <c r="F219" s="16">
        <v>1503</v>
      </c>
      <c r="G219" s="16">
        <v>0</v>
      </c>
      <c r="H219" s="16">
        <v>502553.7</v>
      </c>
      <c r="I219" s="16">
        <v>415</v>
      </c>
      <c r="J219" s="16">
        <v>498790.2</v>
      </c>
      <c r="K219" s="16">
        <v>40</v>
      </c>
      <c r="L219" s="16">
        <v>1739.5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3839</v>
      </c>
      <c r="V219" s="16">
        <v>0</v>
      </c>
      <c r="W219" s="16">
        <v>0</v>
      </c>
      <c r="X219" s="16">
        <v>0</v>
      </c>
      <c r="Y219" s="16">
        <v>0</v>
      </c>
      <c r="Z219" s="16">
        <v>590</v>
      </c>
      <c r="AA219" s="16">
        <v>0</v>
      </c>
      <c r="AB219" s="16">
        <v>1010492.8</v>
      </c>
      <c r="AC219" s="16">
        <v>1010493</v>
      </c>
      <c r="AD219" s="16">
        <v>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1022.5</v>
      </c>
      <c r="F220" s="16">
        <v>1503</v>
      </c>
      <c r="G220" s="16">
        <v>0</v>
      </c>
      <c r="H220" s="16">
        <v>502553.7</v>
      </c>
      <c r="I220" s="16">
        <v>0</v>
      </c>
      <c r="J220" s="16">
        <v>498827.7</v>
      </c>
      <c r="K220" s="16">
        <v>40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1869</v>
      </c>
      <c r="T220" s="16">
        <v>0</v>
      </c>
      <c r="U220" s="16">
        <v>2893</v>
      </c>
      <c r="V220" s="16">
        <v>0</v>
      </c>
      <c r="W220" s="16">
        <v>0</v>
      </c>
      <c r="X220" s="16">
        <v>0</v>
      </c>
      <c r="Y220" s="16">
        <v>0</v>
      </c>
      <c r="Z220" s="16">
        <v>590</v>
      </c>
      <c r="AA220" s="16">
        <v>0</v>
      </c>
      <c r="AB220" s="16">
        <v>1009298.8</v>
      </c>
      <c r="AC220" s="16">
        <v>1009299</v>
      </c>
      <c r="AD220" s="16">
        <v>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1022.5</v>
      </c>
      <c r="F221" s="16">
        <v>1503</v>
      </c>
      <c r="G221" s="16">
        <v>0</v>
      </c>
      <c r="H221" s="16">
        <v>502553.7</v>
      </c>
      <c r="I221" s="16">
        <v>415</v>
      </c>
      <c r="J221" s="16">
        <v>498948.7</v>
      </c>
      <c r="K221" s="16">
        <v>40</v>
      </c>
      <c r="L221" s="16">
        <v>1866.5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2304</v>
      </c>
      <c r="T221" s="16">
        <v>0</v>
      </c>
      <c r="U221" s="16">
        <v>821.5</v>
      </c>
      <c r="V221" s="16">
        <v>0</v>
      </c>
      <c r="W221" s="16">
        <v>0</v>
      </c>
      <c r="X221" s="16">
        <v>0</v>
      </c>
      <c r="Y221" s="16">
        <v>0</v>
      </c>
      <c r="Z221" s="16">
        <v>590</v>
      </c>
      <c r="AA221" s="16">
        <v>0</v>
      </c>
      <c r="AB221" s="16">
        <v>1010064.8</v>
      </c>
      <c r="AC221" s="16">
        <v>1010065</v>
      </c>
      <c r="AD221" s="16">
        <v>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1519666.1</v>
      </c>
    </row>
    <row r="224" spans="1:31" ht="21.75" thickBot="1" x14ac:dyDescent="0.3">
      <c r="A224" s="17" t="s">
        <v>168</v>
      </c>
      <c r="B224" s="18">
        <v>498790.2</v>
      </c>
    </row>
    <row r="225" spans="1:29" ht="21.75" thickBot="1" x14ac:dyDescent="0.3">
      <c r="A225" s="17" t="s">
        <v>169</v>
      </c>
      <c r="B225" s="18">
        <v>29281354.199999999</v>
      </c>
    </row>
    <row r="226" spans="1:29" ht="21.75" thickBot="1" x14ac:dyDescent="0.3">
      <c r="A226" s="17" t="s">
        <v>170</v>
      </c>
      <c r="B226" s="18">
        <v>29281355</v>
      </c>
    </row>
    <row r="227" spans="1:29" ht="32.25" thickBot="1" x14ac:dyDescent="0.3">
      <c r="A227" s="17" t="s">
        <v>171</v>
      </c>
      <c r="B227" s="18">
        <v>-0.8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276</v>
      </c>
    </row>
    <row r="236" spans="1:29" x14ac:dyDescent="0.25">
      <c r="AB236" s="21" t="s">
        <v>177</v>
      </c>
      <c r="AC236" s="21">
        <f>CORREL(AC193:AC221,AB193:AB221)</f>
        <v>0.99999993176138791</v>
      </c>
    </row>
  </sheetData>
  <hyperlinks>
    <hyperlink ref="A232" r:id="rId1" display="https://miau.my-x.hu/myx-free/coco/test/505238120220213205533.html" xr:uid="{D094BC9D-F2A1-4FE6-AB2F-AE8BE4C7E549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92" zoomScale="70" zoomScaleNormal="70" workbookViewId="0">
      <selection activeCell="AE213" sqref="AE213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Nukleáris medicina (izotóp-diagnosztika és 
-terápia)</v>
      </c>
      <c r="AD1" t="str">
        <f>'2015'!AD1</f>
        <v>Fizioterápia</v>
      </c>
      <c r="AE1" t="str">
        <f>'2015'!AE1</f>
        <v>Patológia és kórszövettan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166267</v>
      </c>
      <c r="W2">
        <f>nyers_adat!W89</f>
        <v>903113</v>
      </c>
      <c r="X2">
        <f>nyers_adat!X89</f>
        <v>262262</v>
      </c>
      <c r="Y2">
        <f>nyers_adat!Y89</f>
        <v>5604418</v>
      </c>
      <c r="Z2">
        <f>nyers_adat!Z89</f>
        <v>1268967</v>
      </c>
      <c r="AA2">
        <f>nyers_adat!AA89</f>
        <v>339617</v>
      </c>
      <c r="AB2">
        <f>nyers_adat!AB89</f>
        <v>585481</v>
      </c>
      <c r="AC2">
        <f>nyers_adat!AC89</f>
        <v>55703</v>
      </c>
      <c r="AD2">
        <f>nyers_adat!AD89</f>
        <v>2311572</v>
      </c>
      <c r="AE2">
        <f>nyers_adat!AE89</f>
        <v>318882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166267</v>
      </c>
      <c r="W3">
        <f>nyers_adat!W90</f>
        <v>903113</v>
      </c>
      <c r="X3">
        <f>nyers_adat!X90</f>
        <v>262262</v>
      </c>
      <c r="Y3">
        <f>nyers_adat!Y90</f>
        <v>5604418</v>
      </c>
      <c r="Z3">
        <f>nyers_adat!Z90</f>
        <v>1268967</v>
      </c>
      <c r="AA3">
        <f>nyers_adat!AA90</f>
        <v>339617</v>
      </c>
      <c r="AB3">
        <f>nyers_adat!AB90</f>
        <v>585481</v>
      </c>
      <c r="AC3">
        <f>nyers_adat!AC90</f>
        <v>55703</v>
      </c>
      <c r="AD3">
        <f>nyers_adat!AD90</f>
        <v>2311572</v>
      </c>
      <c r="AE3">
        <f>nyers_adat!AE90</f>
        <v>318882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2848</v>
      </c>
      <c r="W4">
        <f>nyers_adat!W91</f>
        <v>49687</v>
      </c>
      <c r="X4">
        <f>nyers_adat!X91</f>
        <v>82164</v>
      </c>
      <c r="Y4">
        <f>nyers_adat!Y91</f>
        <v>487712</v>
      </c>
      <c r="Z4">
        <f>nyers_adat!Z91</f>
        <v>175154</v>
      </c>
      <c r="AA4">
        <f>nyers_adat!AA91</f>
        <v>28830</v>
      </c>
      <c r="AB4">
        <f>nyers_adat!AB91</f>
        <v>94050</v>
      </c>
      <c r="AC4">
        <f>nyers_adat!AC91</f>
        <v>2427</v>
      </c>
      <c r="AD4">
        <f>nyers_adat!AD91</f>
        <v>300030</v>
      </c>
      <c r="AE4">
        <f>nyers_adat!AE91</f>
        <v>34909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2083</v>
      </c>
      <c r="W5">
        <f>nyers_adat!W92</f>
        <v>33449</v>
      </c>
      <c r="X5">
        <f>nyers_adat!X92</f>
        <v>31590</v>
      </c>
      <c r="Y5">
        <f>nyers_adat!Y92</f>
        <v>286167</v>
      </c>
      <c r="Z5">
        <f>nyers_adat!Z92</f>
        <v>113560</v>
      </c>
      <c r="AA5">
        <f>nyers_adat!AA92</f>
        <v>19416</v>
      </c>
      <c r="AB5">
        <f>nyers_adat!AB92</f>
        <v>51602</v>
      </c>
      <c r="AC5">
        <f>nyers_adat!AC92</f>
        <v>7684</v>
      </c>
      <c r="AD5">
        <f>nyers_adat!AD92</f>
        <v>290053</v>
      </c>
      <c r="AE5">
        <f>nyers_adat!AE92</f>
        <v>21627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29788</v>
      </c>
      <c r="W6">
        <f>nyers_adat!W93</f>
        <v>54300</v>
      </c>
      <c r="X6">
        <f>nyers_adat!X93</f>
        <v>31158</v>
      </c>
      <c r="Y6">
        <f>nyers_adat!Y93</f>
        <v>250008</v>
      </c>
      <c r="Z6">
        <f>nyers_adat!Z93</f>
        <v>117284</v>
      </c>
      <c r="AA6">
        <f>nyers_adat!AA93</f>
        <v>32689</v>
      </c>
      <c r="AB6">
        <f>nyers_adat!AB93</f>
        <v>60766</v>
      </c>
      <c r="AC6">
        <f>nyers_adat!AC93</f>
        <v>3624</v>
      </c>
      <c r="AD6">
        <f>nyers_adat!AD93</f>
        <v>241026</v>
      </c>
      <c r="AE6">
        <f>nyers_adat!AE93</f>
        <v>25390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34719</v>
      </c>
      <c r="W7">
        <f>nyers_adat!W94</f>
        <v>137436</v>
      </c>
      <c r="X7">
        <f>nyers_adat!X94</f>
        <v>144912</v>
      </c>
      <c r="Y7">
        <f>nyers_adat!Y94</f>
        <v>1023887</v>
      </c>
      <c r="Z7">
        <f>nyers_adat!Z94</f>
        <v>405998</v>
      </c>
      <c r="AA7">
        <f>nyers_adat!AA94</f>
        <v>80935</v>
      </c>
      <c r="AB7">
        <f>nyers_adat!AB94</f>
        <v>206418</v>
      </c>
      <c r="AC7">
        <f>nyers_adat!AC94</f>
        <v>13735</v>
      </c>
      <c r="AD7">
        <f>nyers_adat!AD94</f>
        <v>831109</v>
      </c>
      <c r="AE7">
        <f>nyers_adat!AE94</f>
        <v>81926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7781</v>
      </c>
      <c r="W8">
        <f>nyers_adat!W95</f>
        <v>50509</v>
      </c>
      <c r="X8">
        <f>nyers_adat!X95</f>
        <v>82394</v>
      </c>
      <c r="Y8">
        <f>nyers_adat!Y95</f>
        <v>442335</v>
      </c>
      <c r="Z8">
        <f>nyers_adat!Z95</f>
        <v>171992</v>
      </c>
      <c r="AA8">
        <f>nyers_adat!AA95</f>
        <v>26677</v>
      </c>
      <c r="AB8">
        <f>nyers_adat!AB95</f>
        <v>81781</v>
      </c>
      <c r="AC8">
        <f>nyers_adat!AC95</f>
        <v>2943</v>
      </c>
      <c r="AD8">
        <f>nyers_adat!AD95</f>
        <v>283424</v>
      </c>
      <c r="AE8">
        <f>nyers_adat!AE95</f>
        <v>61990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12206</v>
      </c>
      <c r="W9">
        <f>nyers_adat!W96</f>
        <v>14254</v>
      </c>
      <c r="X9">
        <f>nyers_adat!X96</f>
        <v>35315</v>
      </c>
      <c r="Y9">
        <f>nyers_adat!Y96</f>
        <v>312453</v>
      </c>
      <c r="Z9">
        <f>nyers_adat!Z96</f>
        <v>80045</v>
      </c>
      <c r="AA9">
        <f>nyers_adat!AA96</f>
        <v>21485</v>
      </c>
      <c r="AB9">
        <f>nyers_adat!AB96</f>
        <v>22304</v>
      </c>
      <c r="AC9">
        <f>nyers_adat!AC96</f>
        <v>964</v>
      </c>
      <c r="AD9">
        <f>nyers_adat!AD96</f>
        <v>143504</v>
      </c>
      <c r="AE9">
        <f>nyers_adat!AE96</f>
        <v>23415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3899</v>
      </c>
      <c r="W10">
        <f>nyers_adat!W97</f>
        <v>43425</v>
      </c>
      <c r="X10">
        <f>nyers_adat!X97</f>
        <v>29700</v>
      </c>
      <c r="Y10">
        <f>nyers_adat!Y97</f>
        <v>345287</v>
      </c>
      <c r="Z10">
        <f>nyers_adat!Z97</f>
        <v>85503</v>
      </c>
      <c r="AA10">
        <f>nyers_adat!AA97</f>
        <v>26684</v>
      </c>
      <c r="AB10">
        <f>nyers_adat!AB97</f>
        <v>46870</v>
      </c>
      <c r="AC10">
        <f>nyers_adat!AC97</f>
        <v>2075</v>
      </c>
      <c r="AD10">
        <f>nyers_adat!AD97</f>
        <v>318649</v>
      </c>
      <c r="AE10">
        <f>nyers_adat!AE97</f>
        <v>24039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23886</v>
      </c>
      <c r="W11">
        <f>nyers_adat!W98</f>
        <v>108188</v>
      </c>
      <c r="X11">
        <f>nyers_adat!X98</f>
        <v>147409</v>
      </c>
      <c r="Y11">
        <f>nyers_adat!Y98</f>
        <v>1100075</v>
      </c>
      <c r="Z11">
        <f>nyers_adat!Z98</f>
        <v>337540</v>
      </c>
      <c r="AA11">
        <f>nyers_adat!AA98</f>
        <v>74846</v>
      </c>
      <c r="AB11">
        <f>nyers_adat!AB98</f>
        <v>150955</v>
      </c>
      <c r="AC11">
        <f>nyers_adat!AC98</f>
        <v>5982</v>
      </c>
      <c r="AD11">
        <f>nyers_adat!AD98</f>
        <v>745577</v>
      </c>
      <c r="AE11">
        <f>nyers_adat!AE98</f>
        <v>109444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8200</v>
      </c>
      <c r="W12">
        <f>nyers_adat!W99</f>
        <v>97683</v>
      </c>
      <c r="X12">
        <f>nyers_adat!X99</f>
        <v>54003</v>
      </c>
      <c r="Y12">
        <f>nyers_adat!Y99</f>
        <v>698080</v>
      </c>
      <c r="Z12">
        <f>nyers_adat!Z99</f>
        <v>140132</v>
      </c>
      <c r="AA12">
        <f>nyers_adat!AA99</f>
        <v>40351</v>
      </c>
      <c r="AB12">
        <f>nyers_adat!AB99</f>
        <v>101081</v>
      </c>
      <c r="AC12">
        <f>nyers_adat!AC99</f>
        <v>3262</v>
      </c>
      <c r="AD12">
        <f>nyers_adat!AD99</f>
        <v>225819</v>
      </c>
      <c r="AE12">
        <f>nyers_adat!AE99</f>
        <v>46419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1881</v>
      </c>
      <c r="W13">
        <f>nyers_adat!W100</f>
        <v>44306</v>
      </c>
      <c r="X13">
        <f>nyers_adat!X100</f>
        <v>58188</v>
      </c>
      <c r="Y13">
        <f>nyers_adat!Y100</f>
        <v>425906</v>
      </c>
      <c r="Z13">
        <f>nyers_adat!Z100</f>
        <v>117128</v>
      </c>
      <c r="AA13">
        <f>nyers_adat!AA100</f>
        <v>38475</v>
      </c>
      <c r="AB13">
        <f>nyers_adat!AB100</f>
        <v>60954</v>
      </c>
      <c r="AC13">
        <f>nyers_adat!AC100</f>
        <v>1509</v>
      </c>
      <c r="AD13">
        <f>nyers_adat!AD100</f>
        <v>164550</v>
      </c>
      <c r="AE13">
        <f>nyers_adat!AE100</f>
        <v>25060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3789</v>
      </c>
      <c r="W14">
        <f>nyers_adat!W101</f>
        <v>40991</v>
      </c>
      <c r="X14">
        <f>nyers_adat!X101</f>
        <v>21466</v>
      </c>
      <c r="Y14">
        <f>nyers_adat!Y101</f>
        <v>266024</v>
      </c>
      <c r="Z14">
        <f>nyers_adat!Z101</f>
        <v>73282</v>
      </c>
      <c r="AA14">
        <f>nyers_adat!AA101</f>
        <v>13137</v>
      </c>
      <c r="AB14">
        <f>nyers_adat!AB101</f>
        <v>33718</v>
      </c>
      <c r="AC14">
        <f>nyers_adat!AC101</f>
        <v>3390</v>
      </c>
      <c r="AD14">
        <f>nyers_adat!AD101</f>
        <v>93902</v>
      </c>
      <c r="AE14">
        <f>nyers_adat!AE101</f>
        <v>19426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13870</v>
      </c>
      <c r="W15">
        <f>nyers_adat!W102</f>
        <v>182980</v>
      </c>
      <c r="X15">
        <f>nyers_adat!X102</f>
        <v>133657</v>
      </c>
      <c r="Y15">
        <f>nyers_adat!Y102</f>
        <v>1390010</v>
      </c>
      <c r="Z15">
        <f>nyers_adat!Z102</f>
        <v>330542</v>
      </c>
      <c r="AA15">
        <f>nyers_adat!AA102</f>
        <v>91963</v>
      </c>
      <c r="AB15">
        <f>nyers_adat!AB102</f>
        <v>195753</v>
      </c>
      <c r="AC15">
        <f>nyers_adat!AC102</f>
        <v>8161</v>
      </c>
      <c r="AD15">
        <f>nyers_adat!AD102</f>
        <v>484271</v>
      </c>
      <c r="AE15">
        <f>nyers_adat!AE102</f>
        <v>90905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72475</v>
      </c>
      <c r="W16">
        <f>nyers_adat!W103</f>
        <v>428604</v>
      </c>
      <c r="X16">
        <f>nyers_adat!X103</f>
        <v>425978</v>
      </c>
      <c r="Y16">
        <f>nyers_adat!Y103</f>
        <v>3513972</v>
      </c>
      <c r="Z16">
        <f>nyers_adat!Z103</f>
        <v>1074080</v>
      </c>
      <c r="AA16">
        <f>nyers_adat!AA103</f>
        <v>247744</v>
      </c>
      <c r="AB16">
        <f>nyers_adat!AB103</f>
        <v>553126</v>
      </c>
      <c r="AC16">
        <f>nyers_adat!AC103</f>
        <v>27878</v>
      </c>
      <c r="AD16">
        <f>nyers_adat!AD103</f>
        <v>2060957</v>
      </c>
      <c r="AE16">
        <f>nyers_adat!AE103</f>
        <v>282275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24921</v>
      </c>
      <c r="W17">
        <f>nyers_adat!W104</f>
        <v>77205</v>
      </c>
      <c r="X17">
        <f>nyers_adat!X104</f>
        <v>38647</v>
      </c>
      <c r="Y17">
        <f>nyers_adat!Y104</f>
        <v>730003</v>
      </c>
      <c r="Z17">
        <f>nyers_adat!Z104</f>
        <v>246881</v>
      </c>
      <c r="AA17">
        <f>nyers_adat!AA104</f>
        <v>67774</v>
      </c>
      <c r="AB17">
        <f>nyers_adat!AB104</f>
        <v>181644</v>
      </c>
      <c r="AC17">
        <f>nyers_adat!AC104</f>
        <v>4505</v>
      </c>
      <c r="AD17">
        <f>nyers_adat!AD104</f>
        <v>593593</v>
      </c>
      <c r="AE17">
        <f>nyers_adat!AE104</f>
        <v>56819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7711</v>
      </c>
      <c r="W18">
        <f>nyers_adat!W105</f>
        <v>32537</v>
      </c>
      <c r="X18">
        <f>nyers_adat!X105</f>
        <v>83629</v>
      </c>
      <c r="Y18">
        <f>nyers_adat!Y105</f>
        <v>392899</v>
      </c>
      <c r="Z18">
        <f>nyers_adat!Z105</f>
        <v>115911</v>
      </c>
      <c r="AA18">
        <f>nyers_adat!AA105</f>
        <v>29546</v>
      </c>
      <c r="AB18">
        <f>nyers_adat!AB105</f>
        <v>51174</v>
      </c>
      <c r="AC18">
        <f>nyers_adat!AC105</f>
        <v>2026</v>
      </c>
      <c r="AD18">
        <f>nyers_adat!AD105</f>
        <v>129900</v>
      </c>
      <c r="AE18">
        <f>nyers_adat!AE105</f>
        <v>25191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1522</v>
      </c>
      <c r="W19">
        <f>nyers_adat!W106</f>
        <v>15241</v>
      </c>
      <c r="X19">
        <f>nyers_adat!X106</f>
        <v>31311</v>
      </c>
      <c r="Y19">
        <f>nyers_adat!Y106</f>
        <v>174146</v>
      </c>
      <c r="Z19">
        <f>nyers_adat!Z106</f>
        <v>65352</v>
      </c>
      <c r="AA19">
        <f>nyers_adat!AA106</f>
        <v>15177</v>
      </c>
      <c r="AB19">
        <f>nyers_adat!AB106</f>
        <v>38525</v>
      </c>
      <c r="AC19">
        <f>nyers_adat!AC106</f>
        <v>1545</v>
      </c>
      <c r="AD19">
        <f>nyers_adat!AD106</f>
        <v>108760</v>
      </c>
      <c r="AE19">
        <f>nyers_adat!AE106</f>
        <v>13124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34154</v>
      </c>
      <c r="W20">
        <f>nyers_adat!W107</f>
        <v>124983</v>
      </c>
      <c r="X20">
        <f>nyers_adat!X107</f>
        <v>153587</v>
      </c>
      <c r="Y20">
        <f>nyers_adat!Y107</f>
        <v>1297048</v>
      </c>
      <c r="Z20">
        <f>nyers_adat!Z107</f>
        <v>428144</v>
      </c>
      <c r="AA20">
        <f>nyers_adat!AA107</f>
        <v>112497</v>
      </c>
      <c r="AB20">
        <f>nyers_adat!AB107</f>
        <v>271343</v>
      </c>
      <c r="AC20">
        <f>nyers_adat!AC107</f>
        <v>8076</v>
      </c>
      <c r="AD20">
        <f>nyers_adat!AD107</f>
        <v>832253</v>
      </c>
      <c r="AE20">
        <f>nyers_adat!AE107</f>
        <v>95134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77143</v>
      </c>
      <c r="W21">
        <f>nyers_adat!W108</f>
        <v>64643</v>
      </c>
      <c r="X21">
        <f>nyers_adat!X108</f>
        <v>72271</v>
      </c>
      <c r="Y21">
        <f>nyers_adat!Y108</f>
        <v>997879</v>
      </c>
      <c r="Z21">
        <f>nyers_adat!Z108</f>
        <v>259996</v>
      </c>
      <c r="AA21">
        <f>nyers_adat!AA108</f>
        <v>53756</v>
      </c>
      <c r="AB21">
        <f>nyers_adat!AB108</f>
        <v>169626</v>
      </c>
      <c r="AC21">
        <f>nyers_adat!AC108</f>
        <v>7420</v>
      </c>
      <c r="AD21">
        <f>nyers_adat!AD108</f>
        <v>385183</v>
      </c>
      <c r="AE21">
        <f>nyers_adat!AE108</f>
        <v>50180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8835</v>
      </c>
      <c r="W22">
        <f>nyers_adat!W109</f>
        <v>49353</v>
      </c>
      <c r="X22">
        <f>nyers_adat!X109</f>
        <v>63533</v>
      </c>
      <c r="Y22">
        <f>nyers_adat!Y109</f>
        <v>541956</v>
      </c>
      <c r="Z22">
        <f>nyers_adat!Z109</f>
        <v>149088</v>
      </c>
      <c r="AA22">
        <f>nyers_adat!AA109</f>
        <v>8298</v>
      </c>
      <c r="AB22">
        <f>nyers_adat!AB109</f>
        <v>64296</v>
      </c>
      <c r="AC22">
        <f>nyers_adat!AC109</f>
        <v>2277</v>
      </c>
      <c r="AD22">
        <f>nyers_adat!AD109</f>
        <v>234939</v>
      </c>
      <c r="AE22">
        <f>nyers_adat!AE109</f>
        <v>21881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24976</v>
      </c>
      <c r="W23">
        <f>nyers_adat!W110</f>
        <v>63408</v>
      </c>
      <c r="X23">
        <f>nyers_adat!X110</f>
        <v>63396</v>
      </c>
      <c r="Y23">
        <f>nyers_adat!Y110</f>
        <v>777165</v>
      </c>
      <c r="Z23">
        <f>nyers_adat!Z110</f>
        <v>205512</v>
      </c>
      <c r="AA23">
        <f>nyers_adat!AA110</f>
        <v>48369</v>
      </c>
      <c r="AB23">
        <f>nyers_adat!AB110</f>
        <v>109487</v>
      </c>
      <c r="AC23">
        <f>nyers_adat!AC110</f>
        <v>7088</v>
      </c>
      <c r="AD23">
        <f>nyers_adat!AD110</f>
        <v>209497</v>
      </c>
      <c r="AE23">
        <f>nyers_adat!AE110</f>
        <v>49496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110954</v>
      </c>
      <c r="W24">
        <f>nyers_adat!W111</f>
        <v>177404</v>
      </c>
      <c r="X24">
        <f>nyers_adat!X111</f>
        <v>199200</v>
      </c>
      <c r="Y24">
        <f>nyers_adat!Y111</f>
        <v>2317000</v>
      </c>
      <c r="Z24">
        <f>nyers_adat!Z111</f>
        <v>614596</v>
      </c>
      <c r="AA24">
        <f>nyers_adat!AA111</f>
        <v>110423</v>
      </c>
      <c r="AB24">
        <f>nyers_adat!AB111</f>
        <v>343409</v>
      </c>
      <c r="AC24">
        <f>nyers_adat!AC111</f>
        <v>16785</v>
      </c>
      <c r="AD24">
        <f>nyers_adat!AD111</f>
        <v>829619</v>
      </c>
      <c r="AE24">
        <f>nyers_adat!AE111</f>
        <v>121557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1564</v>
      </c>
      <c r="W25">
        <f>nyers_adat!W112</f>
        <v>61356</v>
      </c>
      <c r="X25">
        <f>nyers_adat!X112</f>
        <v>80120</v>
      </c>
      <c r="Y25">
        <f>nyers_adat!Y112</f>
        <v>602094</v>
      </c>
      <c r="Z25">
        <f>nyers_adat!Z112</f>
        <v>200362</v>
      </c>
      <c r="AA25">
        <f>nyers_adat!AA112</f>
        <v>28834</v>
      </c>
      <c r="AB25">
        <f>nyers_adat!AB112</f>
        <v>88338</v>
      </c>
      <c r="AC25">
        <f>nyers_adat!AC112</f>
        <v>55223</v>
      </c>
      <c r="AD25">
        <f>nyers_adat!AD112</f>
        <v>326412</v>
      </c>
      <c r="AE25">
        <f>nyers_adat!AE112</f>
        <v>40290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3543</v>
      </c>
      <c r="W26">
        <f>nyers_adat!W113</f>
        <v>56145</v>
      </c>
      <c r="X26">
        <f>nyers_adat!X113</f>
        <v>59762</v>
      </c>
      <c r="Y26">
        <f>nyers_adat!Y113</f>
        <v>448296</v>
      </c>
      <c r="Z26">
        <f>nyers_adat!Z113</f>
        <v>126843</v>
      </c>
      <c r="AA26">
        <f>nyers_adat!AA113</f>
        <v>30152</v>
      </c>
      <c r="AB26">
        <f>nyers_adat!AB113</f>
        <v>81994</v>
      </c>
      <c r="AC26">
        <f>nyers_adat!AC113</f>
        <v>4802</v>
      </c>
      <c r="AD26">
        <f>nyers_adat!AD113</f>
        <v>198196</v>
      </c>
      <c r="AE26">
        <f>nyers_adat!AE113</f>
        <v>31116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9954</v>
      </c>
      <c r="W27">
        <f>nyers_adat!W114</f>
        <v>74827</v>
      </c>
      <c r="X27">
        <f>nyers_adat!X114</f>
        <v>67872</v>
      </c>
      <c r="Y27">
        <f>nyers_adat!Y114</f>
        <v>819756</v>
      </c>
      <c r="Z27">
        <f>nyers_adat!Z114</f>
        <v>143229</v>
      </c>
      <c r="AA27">
        <f>nyers_adat!AA114</f>
        <v>47551</v>
      </c>
      <c r="AB27">
        <f>nyers_adat!AB114</f>
        <v>100674</v>
      </c>
      <c r="AC27">
        <f>nyers_adat!AC114</f>
        <v>19095</v>
      </c>
      <c r="AD27">
        <f>nyers_adat!AD114</f>
        <v>324014</v>
      </c>
      <c r="AE27">
        <f>nyers_adat!AE114</f>
        <v>54697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15061</v>
      </c>
      <c r="W28">
        <f>nyers_adat!W115</f>
        <v>192328</v>
      </c>
      <c r="X28">
        <f>nyers_adat!X115</f>
        <v>207754</v>
      </c>
      <c r="Y28">
        <f>nyers_adat!Y115</f>
        <v>1870146</v>
      </c>
      <c r="Z28">
        <f>nyers_adat!Z115</f>
        <v>470434</v>
      </c>
      <c r="AA28">
        <f>nyers_adat!AA115</f>
        <v>106537</v>
      </c>
      <c r="AB28">
        <f>nyers_adat!AB115</f>
        <v>271006</v>
      </c>
      <c r="AC28">
        <f>nyers_adat!AC115</f>
        <v>79120</v>
      </c>
      <c r="AD28">
        <f>nyers_adat!AD115</f>
        <v>848622</v>
      </c>
      <c r="AE28">
        <f>nyers_adat!AE115</f>
        <v>126103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160169</v>
      </c>
      <c r="W29">
        <f>nyers_adat!W116</f>
        <v>494715</v>
      </c>
      <c r="X29">
        <f>nyers_adat!X116</f>
        <v>560541</v>
      </c>
      <c r="Y29">
        <f>nyers_adat!Y116</f>
        <v>5484194</v>
      </c>
      <c r="Z29">
        <f>nyers_adat!Z116</f>
        <v>1513174</v>
      </c>
      <c r="AA29">
        <f>nyers_adat!AA116</f>
        <v>329457</v>
      </c>
      <c r="AB29">
        <f>nyers_adat!AB116</f>
        <v>885758</v>
      </c>
      <c r="AC29">
        <f>nyers_adat!AC116</f>
        <v>103981</v>
      </c>
      <c r="AD29">
        <f>nyers_adat!AD116</f>
        <v>2510494</v>
      </c>
      <c r="AE29">
        <f>nyers_adat!AE116</f>
        <v>342794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398911</v>
      </c>
      <c r="W30">
        <f>nyers_adat!W117</f>
        <v>1826432</v>
      </c>
      <c r="X30">
        <f>nyers_adat!X117</f>
        <v>1248781</v>
      </c>
      <c r="Y30">
        <f>nyers_adat!Y117</f>
        <v>14602584</v>
      </c>
      <c r="Z30">
        <f>nyers_adat!Z117</f>
        <v>3856221</v>
      </c>
      <c r="AA30">
        <f>nyers_adat!AA117</f>
        <v>916818</v>
      </c>
      <c r="AB30">
        <f>nyers_adat!AB117</f>
        <v>2024365</v>
      </c>
      <c r="AC30">
        <f>nyers_adat!AC117</f>
        <v>187562</v>
      </c>
      <c r="AD30">
        <f>nyers_adat!AD117</f>
        <v>6883023</v>
      </c>
      <c r="AE30">
        <f>nyers_adat!AE117</f>
        <v>943951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5.5208895742393238E-2</v>
      </c>
      <c r="W32" s="9">
        <f>W2/$D2</f>
        <v>0.29987833701576372</v>
      </c>
      <c r="X32" s="9">
        <f t="shared" si="0"/>
        <v>8.7083999922964492E-2</v>
      </c>
      <c r="Y32" s="9">
        <f t="shared" si="0"/>
        <v>1.8609449202715636</v>
      </c>
      <c r="Z32" s="9">
        <f t="shared" si="0"/>
        <v>0.42136002215435125</v>
      </c>
      <c r="AA32" s="9">
        <f t="shared" si="0"/>
        <v>0.11276969901029288</v>
      </c>
      <c r="AB32" s="9">
        <f t="shared" si="0"/>
        <v>0.19440874910927686</v>
      </c>
      <c r="AC32" s="9">
        <f t="shared" si="0"/>
        <v>1.8496160510134488E-2</v>
      </c>
      <c r="AD32" s="9">
        <f>AD2/$D2</f>
        <v>0.7675566260835609</v>
      </c>
      <c r="AE32" s="9">
        <f>AE2/$D2</f>
        <v>0.10588464994331913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5.5208895742393238E-2</v>
      </c>
      <c r="W33" s="9">
        <f t="shared" si="1"/>
        <v>0.29987833701576372</v>
      </c>
      <c r="X33" s="9">
        <f t="shared" si="1"/>
        <v>8.7083999922964492E-2</v>
      </c>
      <c r="Y33" s="9">
        <f t="shared" si="1"/>
        <v>1.8609449202715636</v>
      </c>
      <c r="Z33" s="9">
        <f t="shared" si="1"/>
        <v>0.42136002215435125</v>
      </c>
      <c r="AA33" s="9">
        <f t="shared" si="1"/>
        <v>0.11276969901029288</v>
      </c>
      <c r="AB33" s="9">
        <f t="shared" si="1"/>
        <v>0.19440874910927686</v>
      </c>
      <c r="AC33" s="9">
        <f t="shared" si="1"/>
        <v>1.8496160510134488E-2</v>
      </c>
      <c r="AD33" s="9">
        <f>AD3/$D3</f>
        <v>0.7675566260835609</v>
      </c>
      <c r="AE33" s="9">
        <f t="shared" si="1"/>
        <v>0.10588464994331913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6.8348008476304982E-3</v>
      </c>
      <c r="W34" s="9">
        <f t="shared" si="1"/>
        <v>0.11924183627676144</v>
      </c>
      <c r="X34" s="9">
        <f t="shared" si="1"/>
        <v>0.19718208456626132</v>
      </c>
      <c r="Y34" s="9">
        <f t="shared" si="1"/>
        <v>1.1704404462779374</v>
      </c>
      <c r="Z34" s="9">
        <f t="shared" si="1"/>
        <v>0.42034505184897203</v>
      </c>
      <c r="AA34" s="9">
        <f t="shared" si="1"/>
        <v>6.9187959423169687E-2</v>
      </c>
      <c r="AB34" s="9">
        <f t="shared" si="1"/>
        <v>0.22570681872178663</v>
      </c>
      <c r="AC34" s="9">
        <f t="shared" si="1"/>
        <v>5.8244598515446696E-3</v>
      </c>
      <c r="AD34" s="9">
        <f t="shared" si="1"/>
        <v>0.72002995025090533</v>
      </c>
      <c r="AE34" s="9">
        <f t="shared" si="1"/>
        <v>8.3776707440285481E-2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7.0027634525002182E-3</v>
      </c>
      <c r="W35" s="9">
        <f t="shared" si="1"/>
        <v>0.11245100082701863</v>
      </c>
      <c r="X35" s="9">
        <f t="shared" si="1"/>
        <v>0.10620129499014974</v>
      </c>
      <c r="Y35" s="9">
        <f t="shared" si="1"/>
        <v>0.96205463701950555</v>
      </c>
      <c r="Z35" s="9">
        <f t="shared" si="1"/>
        <v>0.38177331621023752</v>
      </c>
      <c r="AA35" s="9">
        <f t="shared" si="1"/>
        <v>6.5273958326329443E-2</v>
      </c>
      <c r="AB35" s="9">
        <f t="shared" si="1"/>
        <v>0.17347892447235538</v>
      </c>
      <c r="AC35" s="9">
        <f t="shared" si="1"/>
        <v>2.5832565707638828E-2</v>
      </c>
      <c r="AD35" s="9">
        <f t="shared" si="1"/>
        <v>0.97511884190496678</v>
      </c>
      <c r="AE35" s="9">
        <f t="shared" si="1"/>
        <v>7.2707040416333288E-2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8.724610090063703E-2</v>
      </c>
      <c r="W36" s="9">
        <f t="shared" si="1"/>
        <v>0.15903932049498426</v>
      </c>
      <c r="X36" s="9">
        <f t="shared" si="1"/>
        <v>9.1258695174635723E-2</v>
      </c>
      <c r="Y36" s="9">
        <f t="shared" si="1"/>
        <v>0.7322486636889507</v>
      </c>
      <c r="Z36" s="9">
        <f t="shared" si="1"/>
        <v>0.34351321666544626</v>
      </c>
      <c r="AA36" s="9">
        <f t="shared" si="1"/>
        <v>9.5742842498352493E-2</v>
      </c>
      <c r="AB36" s="9">
        <f t="shared" si="1"/>
        <v>0.17797759390788606</v>
      </c>
      <c r="AC36" s="9">
        <f t="shared" si="1"/>
        <v>1.0614336970051989E-2</v>
      </c>
      <c r="AD36" s="9">
        <f t="shared" si="1"/>
        <v>0.705941275536355</v>
      </c>
      <c r="AE36" s="9">
        <f t="shared" si="1"/>
        <v>7.4364794610822293E-2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0.1193449984368635</v>
      </c>
      <c r="U37" s="9">
        <f t="shared" si="1"/>
        <v>0.20260901692924202</v>
      </c>
      <c r="V37" s="9">
        <f t="shared" si="1"/>
        <v>3.2891234119954149E-2</v>
      </c>
      <c r="W37" s="9">
        <f t="shared" si="1"/>
        <v>0.13020074462138939</v>
      </c>
      <c r="X37" s="9">
        <f t="shared" si="1"/>
        <v>0.13728317401972395</v>
      </c>
      <c r="Y37" s="9">
        <f t="shared" si="1"/>
        <v>0.96998493704822986</v>
      </c>
      <c r="Z37" s="9">
        <f t="shared" si="1"/>
        <v>0.38462442092897675</v>
      </c>
      <c r="AA37" s="9">
        <f t="shared" si="1"/>
        <v>7.6674213931809357E-2</v>
      </c>
      <c r="AB37" s="9">
        <f t="shared" si="1"/>
        <v>0.19555121877279574</v>
      </c>
      <c r="AC37" s="9">
        <f t="shared" si="1"/>
        <v>1.3011927205206665E-2</v>
      </c>
      <c r="AD37" s="9">
        <f t="shared" si="1"/>
        <v>0.78735564671220293</v>
      </c>
      <c r="AE37" s="9">
        <f t="shared" si="1"/>
        <v>7.7613043189935296E-2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1.6859580774747682E-2</v>
      </c>
      <c r="W38" s="9">
        <f t="shared" si="1"/>
        <v>0.10944101855182246</v>
      </c>
      <c r="X38" s="9">
        <f t="shared" si="1"/>
        <v>0.17852824808566514</v>
      </c>
      <c r="Y38" s="9">
        <f t="shared" si="1"/>
        <v>0.95843499061791737</v>
      </c>
      <c r="Z38" s="9">
        <f t="shared" si="1"/>
        <v>0.37266585485289849</v>
      </c>
      <c r="AA38" s="9">
        <f t="shared" si="1"/>
        <v>5.7802729254330276E-2</v>
      </c>
      <c r="AB38" s="9">
        <f t="shared" si="1"/>
        <v>0.17720002253433237</v>
      </c>
      <c r="AC38" s="9">
        <f t="shared" si="1"/>
        <v>6.376782704033212E-3</v>
      </c>
      <c r="AD38" s="9">
        <f t="shared" si="1"/>
        <v>0.61411255899011519</v>
      </c>
      <c r="AE38" s="9">
        <f t="shared" si="1"/>
        <v>0.13431762141454937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4.8186968279347035E-2</v>
      </c>
      <c r="W39" s="9">
        <f t="shared" si="1"/>
        <v>5.6272083061921399E-2</v>
      </c>
      <c r="X39" s="9">
        <f t="shared" si="1"/>
        <v>0.13941690847002625</v>
      </c>
      <c r="Y39" s="9">
        <f t="shared" si="1"/>
        <v>1.2335050630662641</v>
      </c>
      <c r="Z39" s="9">
        <f t="shared" si="1"/>
        <v>0.3160024476421705</v>
      </c>
      <c r="AA39" s="9">
        <f t="shared" si="1"/>
        <v>8.4818696827934706E-2</v>
      </c>
      <c r="AB39" s="9">
        <f t="shared" si="1"/>
        <v>8.8051953178973963E-2</v>
      </c>
      <c r="AC39" s="9">
        <f t="shared" si="1"/>
        <v>3.8056887941414499E-3</v>
      </c>
      <c r="AD39" s="9">
        <f t="shared" si="1"/>
        <v>0.56652651941335541</v>
      </c>
      <c r="AE39" s="9">
        <f t="shared" si="1"/>
        <v>9.243797003612246E-2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1.4406911178935389E-2</v>
      </c>
      <c r="W40" s="9">
        <f t="shared" si="1"/>
        <v>0.16045655756482927</v>
      </c>
      <c r="X40" s="9">
        <f t="shared" si="1"/>
        <v>0.10974230880081587</v>
      </c>
      <c r="Y40" s="9">
        <f t="shared" si="1"/>
        <v>1.275844867976677</v>
      </c>
      <c r="Z40" s="9">
        <f t="shared" si="1"/>
        <v>0.31593591344768213</v>
      </c>
      <c r="AA40" s="9">
        <f t="shared" si="1"/>
        <v>9.8598106668046137E-2</v>
      </c>
      <c r="AB40" s="9">
        <f t="shared" si="1"/>
        <v>0.17318592638027741</v>
      </c>
      <c r="AC40" s="9">
        <f t="shared" si="1"/>
        <v>7.6671815071277074E-3</v>
      </c>
      <c r="AD40" s="9">
        <f t="shared" si="1"/>
        <v>1.177416732561319</v>
      </c>
      <c r="AE40" s="9">
        <f t="shared" si="1"/>
        <v>8.8824759638478537E-2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2.4238500512959976E-2</v>
      </c>
      <c r="W41" s="9">
        <f t="shared" si="1"/>
        <v>0.10978459739998803</v>
      </c>
      <c r="X41" s="9">
        <f t="shared" si="1"/>
        <v>0.14958440601670089</v>
      </c>
      <c r="Y41" s="9">
        <f t="shared" si="1"/>
        <v>1.1163094888970295</v>
      </c>
      <c r="Z41" s="9">
        <f t="shared" si="1"/>
        <v>0.34252128707797497</v>
      </c>
      <c r="AA41" s="9">
        <f t="shared" si="1"/>
        <v>7.5950548831658818E-2</v>
      </c>
      <c r="AB41" s="9">
        <f t="shared" si="1"/>
        <v>0.15318273653746434</v>
      </c>
      <c r="AC41" s="9">
        <f t="shared" si="1"/>
        <v>6.0702800832507153E-3</v>
      </c>
      <c r="AD41" s="9">
        <f t="shared" si="1"/>
        <v>0.75657994209793022</v>
      </c>
      <c r="AE41" s="9">
        <f t="shared" si="1"/>
        <v>0.11105913297079426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2.2544752708807025E-2</v>
      </c>
      <c r="W42" s="9">
        <f t="shared" si="2"/>
        <v>0.26856574132370692</v>
      </c>
      <c r="X42" s="9">
        <f t="shared" si="2"/>
        <v>0.14847369274801289</v>
      </c>
      <c r="Y42" s="9">
        <f t="shared" si="2"/>
        <v>1.9192732891419522</v>
      </c>
      <c r="Z42" s="9">
        <f t="shared" si="2"/>
        <v>0.38527332763299343</v>
      </c>
      <c r="AA42" s="9">
        <f t="shared" si="2"/>
        <v>0.11093942884793564</v>
      </c>
      <c r="AB42" s="9">
        <f t="shared" si="2"/>
        <v>0.27790806689742964</v>
      </c>
      <c r="AC42" s="9">
        <f t="shared" si="2"/>
        <v>8.9684126019668915E-3</v>
      </c>
      <c r="AD42" s="9">
        <f t="shared" si="2"/>
        <v>0.62085774535976757</v>
      </c>
      <c r="AE42" s="9">
        <f t="shared" si="2"/>
        <v>0.12762254585245283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6.1915326429714092E-3</v>
      </c>
      <c r="W43" s="9">
        <f t="shared" si="3"/>
        <v>0.14583840791041533</v>
      </c>
      <c r="X43" s="9">
        <f t="shared" si="3"/>
        <v>0.19153264297140901</v>
      </c>
      <c r="Y43" s="9">
        <f t="shared" si="3"/>
        <v>1.401919671364902</v>
      </c>
      <c r="Z43" s="9">
        <f t="shared" si="3"/>
        <v>0.38554058235297989</v>
      </c>
      <c r="AA43" s="9">
        <f t="shared" si="3"/>
        <v>0.12664498587896064</v>
      </c>
      <c r="AB43" s="9">
        <f t="shared" si="3"/>
        <v>0.20063725716091402</v>
      </c>
      <c r="AC43" s="9">
        <f t="shared" si="3"/>
        <v>4.967050908157287E-3</v>
      </c>
      <c r="AD43" s="9">
        <f t="shared" si="3"/>
        <v>0.54163567060124684</v>
      </c>
      <c r="AE43" s="9">
        <f t="shared" si="3"/>
        <v>8.2487936221618027E-2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1.7276362525476822E-2</v>
      </c>
      <c r="W44" s="9">
        <f t="shared" si="3"/>
        <v>0.18690297605748757</v>
      </c>
      <c r="X44" s="9">
        <f t="shared" si="3"/>
        <v>9.7876589594057914E-2</v>
      </c>
      <c r="Y44" s="9">
        <f t="shared" si="3"/>
        <v>1.2129657071727227</v>
      </c>
      <c r="Z44" s="9">
        <f t="shared" si="3"/>
        <v>0.33413734457429201</v>
      </c>
      <c r="AA44" s="9">
        <f t="shared" si="3"/>
        <v>5.9899597386431511E-2</v>
      </c>
      <c r="AB44" s="9">
        <f t="shared" si="3"/>
        <v>0.15374093207548892</v>
      </c>
      <c r="AC44" s="9">
        <f t="shared" si="3"/>
        <v>1.5457078110679975E-2</v>
      </c>
      <c r="AD44" s="9">
        <f t="shared" si="3"/>
        <v>0.42815650405577316</v>
      </c>
      <c r="AE44" s="9">
        <f t="shared" si="3"/>
        <v>8.857498506727704E-2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1.5639799738397006E-2</v>
      </c>
      <c r="W45" s="9">
        <f t="shared" si="3"/>
        <v>0.20632808623878038</v>
      </c>
      <c r="X45" s="9">
        <f t="shared" si="3"/>
        <v>0.1507115150421722</v>
      </c>
      <c r="Y45" s="9">
        <f t="shared" si="3"/>
        <v>1.567374047178747</v>
      </c>
      <c r="Z45" s="9">
        <f t="shared" si="3"/>
        <v>0.37271886698840828</v>
      </c>
      <c r="AA45" s="9">
        <f t="shared" si="3"/>
        <v>0.10369739750124037</v>
      </c>
      <c r="AB45" s="9">
        <f t="shared" si="3"/>
        <v>0.22073090974696677</v>
      </c>
      <c r="AC45" s="9">
        <f t="shared" si="3"/>
        <v>9.2023363853682739E-3</v>
      </c>
      <c r="AD45" s="9">
        <f t="shared" si="3"/>
        <v>0.54606355148617558</v>
      </c>
      <c r="AE45" s="9">
        <f t="shared" si="3"/>
        <v>0.10250439763655225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2.4753515101608101E-2</v>
      </c>
      <c r="W46" s="9">
        <f t="shared" si="3"/>
        <v>0.14638779698668006</v>
      </c>
      <c r="X46" s="9">
        <f t="shared" si="3"/>
        <v>0.14549089832290879</v>
      </c>
      <c r="Y46" s="9">
        <f t="shared" si="3"/>
        <v>1.2001815656243948</v>
      </c>
      <c r="Z46" s="9">
        <f t="shared" si="3"/>
        <v>0.36684726457861644</v>
      </c>
      <c r="AA46" s="9">
        <f t="shared" si="3"/>
        <v>8.4615865406454591E-2</v>
      </c>
      <c r="AB46" s="9">
        <f t="shared" si="3"/>
        <v>0.18891773430965272</v>
      </c>
      <c r="AC46" s="9">
        <f t="shared" si="3"/>
        <v>9.5216073680942474E-3</v>
      </c>
      <c r="AD46" s="9">
        <f t="shared" si="3"/>
        <v>0.70391073091776368</v>
      </c>
      <c r="AE46" s="9">
        <f t="shared" si="3"/>
        <v>9.6409775444034854E-2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3.8445518160613132E-2</v>
      </c>
      <c r="W47" s="9">
        <f t="shared" si="3"/>
        <v>0.11910381724610315</v>
      </c>
      <c r="X47" s="9">
        <f t="shared" si="3"/>
        <v>5.9620558579239022E-2</v>
      </c>
      <c r="Y47" s="9">
        <f t="shared" si="3"/>
        <v>1.1261724486899429</v>
      </c>
      <c r="Z47" s="9">
        <f t="shared" si="3"/>
        <v>0.38086224344971431</v>
      </c>
      <c r="AA47" s="9">
        <f t="shared" si="3"/>
        <v>0.10455465462129908</v>
      </c>
      <c r="AB47" s="9">
        <f t="shared" si="3"/>
        <v>0.28022140767892184</v>
      </c>
      <c r="AC47" s="9">
        <f t="shared" si="3"/>
        <v>6.9498438792007606E-3</v>
      </c>
      <c r="AD47" s="9">
        <f t="shared" si="3"/>
        <v>0.9157333358016464</v>
      </c>
      <c r="AE47" s="9">
        <f t="shared" si="3"/>
        <v>8.7654423834030631E-2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2.6068994428517338E-2</v>
      </c>
      <c r="W48" s="9">
        <f t="shared" si="3"/>
        <v>0.10999959430951479</v>
      </c>
      <c r="X48" s="9">
        <f t="shared" si="3"/>
        <v>0.28272907989397955</v>
      </c>
      <c r="Y48" s="9">
        <f t="shared" si="3"/>
        <v>1.32829488289068</v>
      </c>
      <c r="Z48" s="9">
        <f t="shared" si="3"/>
        <v>0.39186658192243196</v>
      </c>
      <c r="AA48" s="9">
        <f t="shared" si="3"/>
        <v>9.9887758965759729E-2</v>
      </c>
      <c r="AB48" s="9">
        <f t="shared" si="3"/>
        <v>0.17300670741602206</v>
      </c>
      <c r="AC48" s="9">
        <f t="shared" si="3"/>
        <v>6.8494076918915996E-3</v>
      </c>
      <c r="AD48" s="9">
        <f t="shared" si="3"/>
        <v>0.43915995023530047</v>
      </c>
      <c r="AE48" s="9">
        <f t="shared" si="3"/>
        <v>8.5164575106831827E-2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7.9712156365712248E-3</v>
      </c>
      <c r="W49" s="9">
        <f t="shared" si="3"/>
        <v>7.9822140287110405E-2</v>
      </c>
      <c r="X49" s="9">
        <f t="shared" si="3"/>
        <v>0.16398602680465285</v>
      </c>
      <c r="Y49" s="9">
        <f t="shared" si="3"/>
        <v>0.91205999884778755</v>
      </c>
      <c r="Z49" s="9">
        <f t="shared" si="3"/>
        <v>0.34226996339106619</v>
      </c>
      <c r="AA49" s="9">
        <f t="shared" si="3"/>
        <v>7.948695119332555E-2</v>
      </c>
      <c r="AB49" s="9">
        <f t="shared" si="3"/>
        <v>0.20176812246971515</v>
      </c>
      <c r="AC49" s="9">
        <f t="shared" si="3"/>
        <v>8.0916742171501591E-3</v>
      </c>
      <c r="AD49" s="9">
        <f t="shared" si="3"/>
        <v>0.56961196625064814</v>
      </c>
      <c r="AE49" s="9">
        <f t="shared" si="3"/>
        <v>6.8734713544258058E-2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3.0093088211323015E-2</v>
      </c>
      <c r="W50" s="9">
        <f t="shared" si="3"/>
        <v>0.11012251695016058</v>
      </c>
      <c r="X50" s="9">
        <f t="shared" si="3"/>
        <v>0.13532550035464275</v>
      </c>
      <c r="Y50" s="9">
        <f t="shared" si="3"/>
        <v>1.1428289476582565</v>
      </c>
      <c r="Z50" s="9">
        <f t="shared" si="3"/>
        <v>0.37723766349911231</v>
      </c>
      <c r="AA50" s="9">
        <f t="shared" si="3"/>
        <v>9.9121102784716433E-2</v>
      </c>
      <c r="AB50" s="9">
        <f t="shared" si="3"/>
        <v>0.23908030785632783</v>
      </c>
      <c r="AC50" s="9">
        <f t="shared" si="3"/>
        <v>7.1157633189273487E-3</v>
      </c>
      <c r="AD50" s="9">
        <f t="shared" si="3"/>
        <v>0.73329808933472551</v>
      </c>
      <c r="AE50" s="9">
        <f t="shared" si="3"/>
        <v>8.3822564089008719E-2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0.14542551426675515</v>
      </c>
      <c r="W51" s="9">
        <f t="shared" si="3"/>
        <v>0.12186123846293057</v>
      </c>
      <c r="X51" s="9">
        <f t="shared" si="3"/>
        <v>0.13624110212945648</v>
      </c>
      <c r="Y51" s="9">
        <f t="shared" si="3"/>
        <v>1.8811436779875732</v>
      </c>
      <c r="Z51" s="9">
        <f t="shared" si="3"/>
        <v>0.49012939615129397</v>
      </c>
      <c r="AA51" s="9">
        <f t="shared" si="3"/>
        <v>0.10133769680883151</v>
      </c>
      <c r="AB51" s="9">
        <f t="shared" si="3"/>
        <v>0.31976910779996381</v>
      </c>
      <c r="AC51" s="9">
        <f t="shared" si="3"/>
        <v>1.3987754117150268E-2</v>
      </c>
      <c r="AD51" s="9">
        <f t="shared" si="3"/>
        <v>0.72612467575556494</v>
      </c>
      <c r="AE51" s="9">
        <f t="shared" si="3"/>
        <v>9.4596428786873382E-2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2.3796633725769047E-2</v>
      </c>
      <c r="W52" s="9">
        <f t="shared" si="4"/>
        <v>0.13292985447287831</v>
      </c>
      <c r="X52" s="9">
        <f t="shared" si="4"/>
        <v>0.17112298024892869</v>
      </c>
      <c r="Y52" s="9">
        <f t="shared" si="4"/>
        <v>1.4597315707394329</v>
      </c>
      <c r="Z52" s="9">
        <f t="shared" si="4"/>
        <v>0.40156112381521852</v>
      </c>
      <c r="AA52" s="9">
        <f t="shared" si="4"/>
        <v>2.2350250894898876E-2</v>
      </c>
      <c r="AB52" s="9">
        <f t="shared" si="4"/>
        <v>0.17317808285591926</v>
      </c>
      <c r="AC52" s="9">
        <f t="shared" si="4"/>
        <v>6.1329864169299515E-3</v>
      </c>
      <c r="AD52" s="9">
        <f t="shared" si="4"/>
        <v>0.63279652868120595</v>
      </c>
      <c r="AE52" s="9">
        <f t="shared" si="4"/>
        <v>5.8935386819870123E-2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4.4730917811236816E-2</v>
      </c>
      <c r="W53" s="9">
        <f t="shared" si="5"/>
        <v>0.11356093996536291</v>
      </c>
      <c r="X53" s="9">
        <f t="shared" si="5"/>
        <v>0.11353944849300004</v>
      </c>
      <c r="Y53" s="9">
        <f t="shared" si="5"/>
        <v>1.3918683432403052</v>
      </c>
      <c r="Z53" s="9">
        <f t="shared" si="5"/>
        <v>0.36806295568637493</v>
      </c>
      <c r="AA53" s="9">
        <f t="shared" si="5"/>
        <v>8.6626752226606082E-2</v>
      </c>
      <c r="AB53" s="9">
        <f t="shared" si="5"/>
        <v>0.19608640288272283</v>
      </c>
      <c r="AC53" s="9">
        <f t="shared" si="5"/>
        <v>1.26942963423305E-2</v>
      </c>
      <c r="AD53" s="9">
        <f t="shared" si="5"/>
        <v>0.37519991546687537</v>
      </c>
      <c r="AE53" s="9">
        <f t="shared" si="5"/>
        <v>8.8645159672684881E-2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7.5990893749452088E-2</v>
      </c>
      <c r="W54" s="9">
        <f t="shared" si="5"/>
        <v>0.12150159989480144</v>
      </c>
      <c r="X54" s="9">
        <f t="shared" si="5"/>
        <v>0.13642938546506531</v>
      </c>
      <c r="Y54" s="9">
        <f t="shared" si="5"/>
        <v>1.5868819584465679</v>
      </c>
      <c r="Z54" s="9">
        <f t="shared" si="5"/>
        <v>0.42092848689401247</v>
      </c>
      <c r="AA54" s="9">
        <f t="shared" si="5"/>
        <v>7.5627219032173232E-2</v>
      </c>
      <c r="AB54" s="9">
        <f t="shared" si="5"/>
        <v>0.23519617888138863</v>
      </c>
      <c r="AC54" s="9">
        <f t="shared" si="5"/>
        <v>1.1495819452967477E-2</v>
      </c>
      <c r="AD54" s="9">
        <f t="shared" si="5"/>
        <v>0.56819483102480928</v>
      </c>
      <c r="AE54" s="9">
        <f t="shared" si="5"/>
        <v>8.3252745024984656E-2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3.0933421940577766E-3</v>
      </c>
      <c r="W55" s="9">
        <f t="shared" si="5"/>
        <v>0.12135236806816428</v>
      </c>
      <c r="X55" s="9">
        <f t="shared" si="5"/>
        <v>0.15846456303574749</v>
      </c>
      <c r="Y55" s="9">
        <f t="shared" si="5"/>
        <v>1.1908457640594776</v>
      </c>
      <c r="Z55" s="9">
        <f t="shared" si="5"/>
        <v>0.39628403368657561</v>
      </c>
      <c r="AA55" s="9">
        <f t="shared" si="5"/>
        <v>5.7029046562315812E-2</v>
      </c>
      <c r="AB55" s="9">
        <f t="shared" si="5"/>
        <v>0.17471845443649353</v>
      </c>
      <c r="AC55" s="9">
        <f t="shared" si="5"/>
        <v>0.10922227364606944</v>
      </c>
      <c r="AD55" s="9">
        <f t="shared" si="5"/>
        <v>0.64559080066930119</v>
      </c>
      <c r="AE55" s="9">
        <f t="shared" si="5"/>
        <v>7.9687184781705764E-2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1.0481473263811849E-2</v>
      </c>
      <c r="W56" s="9">
        <f t="shared" si="5"/>
        <v>0.16609718216108277</v>
      </c>
      <c r="X56" s="9">
        <f t="shared" si="5"/>
        <v>0.17679757414392427</v>
      </c>
      <c r="Y56" s="9">
        <f t="shared" si="5"/>
        <v>1.3262214333259374</v>
      </c>
      <c r="Z56" s="9">
        <f t="shared" si="5"/>
        <v>0.37524739294430887</v>
      </c>
      <c r="AA56" s="9">
        <f t="shared" si="5"/>
        <v>8.9200502921381555E-2</v>
      </c>
      <c r="AB56" s="9">
        <f t="shared" si="5"/>
        <v>0.24256785740699652</v>
      </c>
      <c r="AC56" s="9">
        <f t="shared" si="5"/>
        <v>1.4206049848383995E-2</v>
      </c>
      <c r="AD56" s="9">
        <f t="shared" si="5"/>
        <v>0.5863353302270542</v>
      </c>
      <c r="AE56" s="9">
        <f t="shared" si="5"/>
        <v>9.2052362990903039E-2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2.4870202229673344E-2</v>
      </c>
      <c r="W57" s="9">
        <f t="shared" si="5"/>
        <v>0.18695626102469032</v>
      </c>
      <c r="X57" s="9">
        <f t="shared" si="5"/>
        <v>0.16957910043524102</v>
      </c>
      <c r="Y57" s="9">
        <f t="shared" si="5"/>
        <v>2.0481713380538578</v>
      </c>
      <c r="Z57" s="9">
        <f t="shared" si="5"/>
        <v>0.35785957355373554</v>
      </c>
      <c r="AA57" s="9">
        <f t="shared" si="5"/>
        <v>0.11880680994808089</v>
      </c>
      <c r="AB57" s="9">
        <f t="shared" si="5"/>
        <v>0.25153533647479748</v>
      </c>
      <c r="AC57" s="9">
        <f t="shared" si="5"/>
        <v>4.7709113077718759E-2</v>
      </c>
      <c r="AD57" s="9">
        <f t="shared" si="5"/>
        <v>0.80955331577711265</v>
      </c>
      <c r="AE57" s="9">
        <f t="shared" si="5"/>
        <v>0.13666118659397658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1.2108227178994504E-2</v>
      </c>
      <c r="W58" s="9">
        <f t="shared" si="5"/>
        <v>0.15462128124836699</v>
      </c>
      <c r="X58" s="9">
        <f t="shared" si="5"/>
        <v>0.1670229486318853</v>
      </c>
      <c r="Y58" s="9">
        <f t="shared" si="5"/>
        <v>1.5034959581626623</v>
      </c>
      <c r="Z58" s="9">
        <f t="shared" si="5"/>
        <v>0.37820342239712507</v>
      </c>
      <c r="AA58" s="9">
        <f t="shared" si="5"/>
        <v>8.5649970053020219E-2</v>
      </c>
      <c r="AB58" s="9">
        <f t="shared" si="5"/>
        <v>0.21787412621144578</v>
      </c>
      <c r="AC58" s="9">
        <f t="shared" si="5"/>
        <v>6.3608188991570627E-2</v>
      </c>
      <c r="AD58" s="9">
        <f t="shared" si="5"/>
        <v>0.68224606368054408</v>
      </c>
      <c r="AE58" s="9">
        <f t="shared" si="5"/>
        <v>0.10137997290702769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4.1722563667878299E-2</v>
      </c>
      <c r="W59" s="9">
        <f t="shared" si="5"/>
        <v>0.12886874541861665</v>
      </c>
      <c r="X59" s="9">
        <f t="shared" si="5"/>
        <v>0.14601581804816269</v>
      </c>
      <c r="Y59" s="9">
        <f t="shared" si="5"/>
        <v>1.4285825180402958</v>
      </c>
      <c r="Z59" s="9">
        <f t="shared" si="5"/>
        <v>0.39416802599490586</v>
      </c>
      <c r="AA59" s="9">
        <f t="shared" si="5"/>
        <v>8.5820543665304644E-2</v>
      </c>
      <c r="AB59" s="9">
        <f t="shared" si="5"/>
        <v>0.2307318803846721</v>
      </c>
      <c r="AC59" s="9">
        <f t="shared" si="5"/>
        <v>2.708610213430597E-2</v>
      </c>
      <c r="AD59" s="9">
        <f>AD29/$D29</f>
        <v>0.65396078987086426</v>
      </c>
      <c r="AE59" s="9">
        <f t="shared" si="5"/>
        <v>8.9294710524300408E-2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4.0795240843285653E-2</v>
      </c>
      <c r="W60" s="9">
        <f t="shared" si="5"/>
        <v>0.18678284961779421</v>
      </c>
      <c r="X60" s="9">
        <f t="shared" si="5"/>
        <v>0.12770849050419544</v>
      </c>
      <c r="Y60" s="9">
        <f t="shared" si="5"/>
        <v>1.4933554883528146</v>
      </c>
      <c r="Z60" s="9">
        <f t="shared" si="5"/>
        <v>0.39436231249560894</v>
      </c>
      <c r="AA60" s="9">
        <f t="shared" si="5"/>
        <v>9.3759788823721255E-2</v>
      </c>
      <c r="AB60" s="9">
        <f t="shared" si="5"/>
        <v>0.20702476925860147</v>
      </c>
      <c r="AC60" s="9">
        <f t="shared" si="5"/>
        <v>1.9181313533716403E-2</v>
      </c>
      <c r="AD60" s="9">
        <f>AD30/$D30</f>
        <v>0.70390282798637938</v>
      </c>
      <c r="AE60" s="9">
        <f t="shared" si="5"/>
        <v>9.6534586384582871E-2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1</v>
      </c>
      <c r="X63">
        <f t="shared" si="6"/>
        <v>27</v>
      </c>
      <c r="Y63">
        <f t="shared" si="6"/>
        <v>4</v>
      </c>
      <c r="Z63">
        <f t="shared" si="6"/>
        <v>2</v>
      </c>
      <c r="AA63">
        <f t="shared" si="6"/>
        <v>3</v>
      </c>
      <c r="AB63">
        <f t="shared" si="6"/>
        <v>17</v>
      </c>
      <c r="AC63">
        <f t="shared" si="6"/>
        <v>7</v>
      </c>
      <c r="AD63">
        <f>RANK(AD32,AD$32:AD$60,AD$61)</f>
        <v>6</v>
      </c>
      <c r="AE63" s="10">
        <f>(AE32*$AF$62)+$AF$63</f>
        <v>1010588.4649943319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1</v>
      </c>
      <c r="X64">
        <f t="shared" si="7"/>
        <v>27</v>
      </c>
      <c r="Y64">
        <f>RANK(Y33,Y$32:Y$60,Y$61)</f>
        <v>4</v>
      </c>
      <c r="Z64">
        <f t="shared" si="7"/>
        <v>2</v>
      </c>
      <c r="AA64">
        <f>RANK(AA33,AA$32:AA$60,AA$61)</f>
        <v>3</v>
      </c>
      <c r="AB64">
        <f t="shared" si="7"/>
        <v>17</v>
      </c>
      <c r="AC64">
        <f t="shared" si="7"/>
        <v>7</v>
      </c>
      <c r="AD64">
        <f t="shared" si="7"/>
        <v>6</v>
      </c>
      <c r="AE64" s="10">
        <f t="shared" ref="AE64:AE91" si="8">(AE33*$AF$62)+$AF$63</f>
        <v>1010588.4649943319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24</v>
      </c>
      <c r="AB65">
        <f t="shared" si="7"/>
        <v>9</v>
      </c>
      <c r="AC65">
        <f t="shared" si="7"/>
        <v>27</v>
      </c>
      <c r="AD65">
        <f t="shared" si="7"/>
        <v>11</v>
      </c>
      <c r="AE65" s="10">
        <f t="shared" si="8"/>
        <v>1008377.6707440285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26</v>
      </c>
      <c r="W66">
        <f t="shared" si="7"/>
        <v>23</v>
      </c>
      <c r="X66">
        <f t="shared" si="7"/>
        <v>24</v>
      </c>
      <c r="Y66">
        <f t="shared" si="7"/>
        <v>26</v>
      </c>
      <c r="Z66">
        <f t="shared" si="7"/>
        <v>14</v>
      </c>
      <c r="AA66">
        <f t="shared" si="7"/>
        <v>25</v>
      </c>
      <c r="AB66">
        <f t="shared" si="7"/>
        <v>23</v>
      </c>
      <c r="AC66">
        <f>RANK(AC35,AC$32:AC$60,AC$61)</f>
        <v>5</v>
      </c>
      <c r="AD66">
        <f t="shared" si="7"/>
        <v>2</v>
      </c>
      <c r="AE66" s="10">
        <f t="shared" si="8"/>
        <v>1007270.7040416333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2</v>
      </c>
      <c r="W67">
        <f t="shared" si="7"/>
        <v>10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20</v>
      </c>
      <c r="AC67">
        <f t="shared" si="7"/>
        <v>15</v>
      </c>
      <c r="AD67">
        <f t="shared" si="7"/>
        <v>12</v>
      </c>
      <c r="AE67" s="10">
        <f t="shared" si="8"/>
        <v>1007436.4794610823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15</v>
      </c>
      <c r="X68">
        <f t="shared" si="7"/>
        <v>17</v>
      </c>
      <c r="Y68">
        <f t="shared" si="7"/>
        <v>25</v>
      </c>
      <c r="Z68">
        <f t="shared" si="7"/>
        <v>13</v>
      </c>
      <c r="AA68">
        <f t="shared" si="7"/>
        <v>21</v>
      </c>
      <c r="AB68">
        <f t="shared" si="7"/>
        <v>16</v>
      </c>
      <c r="AC68">
        <f t="shared" si="7"/>
        <v>12</v>
      </c>
      <c r="AD68">
        <f t="shared" si="7"/>
        <v>5</v>
      </c>
      <c r="AE68" s="10">
        <f t="shared" si="8"/>
        <v>1007761.3043189936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20</v>
      </c>
      <c r="W69">
        <f t="shared" si="7"/>
        <v>27</v>
      </c>
      <c r="X69">
        <f t="shared" si="7"/>
        <v>4</v>
      </c>
      <c r="Y69">
        <f t="shared" si="7"/>
        <v>27</v>
      </c>
      <c r="Z69">
        <f t="shared" si="7"/>
        <v>20</v>
      </c>
      <c r="AA69">
        <f t="shared" si="7"/>
        <v>27</v>
      </c>
      <c r="AB69">
        <f t="shared" si="7"/>
        <v>21</v>
      </c>
      <c r="AC69">
        <f t="shared" si="7"/>
        <v>24</v>
      </c>
      <c r="AD69">
        <f t="shared" si="7"/>
        <v>20</v>
      </c>
      <c r="AE69" s="10">
        <f t="shared" si="8"/>
        <v>1013431.762141455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17</v>
      </c>
      <c r="Z70">
        <f t="shared" si="7"/>
        <v>28</v>
      </c>
      <c r="AA70">
        <f t="shared" si="7"/>
        <v>18</v>
      </c>
      <c r="AB70">
        <f t="shared" si="7"/>
        <v>29</v>
      </c>
      <c r="AC70">
        <f t="shared" si="7"/>
        <v>29</v>
      </c>
      <c r="AD70">
        <f t="shared" si="7"/>
        <v>24</v>
      </c>
      <c r="AE70" s="10">
        <f t="shared" si="8"/>
        <v>1009243.7970036123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22</v>
      </c>
      <c r="W71">
        <f t="shared" si="7"/>
        <v>9</v>
      </c>
      <c r="X71">
        <f t="shared" si="7"/>
        <v>23</v>
      </c>
      <c r="Y71">
        <f t="shared" si="7"/>
        <v>16</v>
      </c>
      <c r="Z71">
        <f t="shared" si="7"/>
        <v>29</v>
      </c>
      <c r="AA71">
        <f t="shared" si="7"/>
        <v>11</v>
      </c>
      <c r="AB71">
        <f t="shared" si="7"/>
        <v>24</v>
      </c>
      <c r="AC71">
        <f t="shared" si="7"/>
        <v>20</v>
      </c>
      <c r="AD71">
        <f t="shared" si="7"/>
        <v>1</v>
      </c>
      <c r="AE71" s="10">
        <f t="shared" si="8"/>
        <v>1008882.4759638478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12</v>
      </c>
      <c r="Y72">
        <f t="shared" si="7"/>
        <v>24</v>
      </c>
      <c r="Z72">
        <f t="shared" si="7"/>
        <v>25</v>
      </c>
      <c r="AA72">
        <f t="shared" si="7"/>
        <v>22</v>
      </c>
      <c r="AB72">
        <f t="shared" si="7"/>
        <v>28</v>
      </c>
      <c r="AC72">
        <f t="shared" si="7"/>
        <v>26</v>
      </c>
      <c r="AD72">
        <f t="shared" si="7"/>
        <v>8</v>
      </c>
      <c r="AE72" s="10">
        <f t="shared" si="8"/>
        <v>1011105.9132970794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3</v>
      </c>
      <c r="X73">
        <f t="shared" si="7"/>
        <v>13</v>
      </c>
      <c r="Y73">
        <f t="shared" si="7"/>
        <v>2</v>
      </c>
      <c r="Z73">
        <f t="shared" si="7"/>
        <v>12</v>
      </c>
      <c r="AA73">
        <f t="shared" si="7"/>
        <v>5</v>
      </c>
      <c r="AB73">
        <f t="shared" si="7"/>
        <v>3</v>
      </c>
      <c r="AC73">
        <f t="shared" ref="AC73:AD73" si="9">RANK(AC42,AC$32:AC$60,AC$61)</f>
        <v>18</v>
      </c>
      <c r="AD73">
        <f t="shared" si="9"/>
        <v>19</v>
      </c>
      <c r="AE73" s="10">
        <f t="shared" si="8"/>
        <v>1012762.2545852453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13</v>
      </c>
      <c r="X74">
        <f t="shared" si="10"/>
        <v>3</v>
      </c>
      <c r="Y74">
        <f t="shared" si="10"/>
        <v>12</v>
      </c>
      <c r="Z74">
        <f t="shared" si="10"/>
        <v>11</v>
      </c>
      <c r="AA74">
        <f t="shared" si="10"/>
        <v>1</v>
      </c>
      <c r="AB74">
        <f t="shared" si="10"/>
        <v>14</v>
      </c>
      <c r="AC74">
        <f t="shared" si="10"/>
        <v>28</v>
      </c>
      <c r="AD74">
        <f t="shared" si="10"/>
        <v>26</v>
      </c>
      <c r="AE74" s="10">
        <f t="shared" si="8"/>
        <v>1008248.7936221618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19</v>
      </c>
      <c r="W75">
        <f t="shared" si="10"/>
        <v>6</v>
      </c>
      <c r="X75">
        <f t="shared" si="10"/>
        <v>25</v>
      </c>
      <c r="Y75">
        <f t="shared" si="10"/>
        <v>18</v>
      </c>
      <c r="Z75">
        <f t="shared" si="10"/>
        <v>27</v>
      </c>
      <c r="AA75">
        <f t="shared" si="10"/>
        <v>26</v>
      </c>
      <c r="AB75">
        <f t="shared" si="10"/>
        <v>27</v>
      </c>
      <c r="AC75">
        <f t="shared" si="10"/>
        <v>9</v>
      </c>
      <c r="AD75">
        <f t="shared" si="10"/>
        <v>28</v>
      </c>
      <c r="AE75" s="10">
        <f t="shared" si="8"/>
        <v>1008857.4985067277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21</v>
      </c>
      <c r="W76">
        <f t="shared" si="10"/>
        <v>4</v>
      </c>
      <c r="X76">
        <f t="shared" si="10"/>
        <v>11</v>
      </c>
      <c r="Y76">
        <f t="shared" si="10"/>
        <v>7</v>
      </c>
      <c r="Z76">
        <f t="shared" si="10"/>
        <v>19</v>
      </c>
      <c r="AA76">
        <f t="shared" si="10"/>
        <v>7</v>
      </c>
      <c r="AB76">
        <f t="shared" si="10"/>
        <v>10</v>
      </c>
      <c r="AC76">
        <f t="shared" si="10"/>
        <v>17</v>
      </c>
      <c r="AD76">
        <f>RANK(AD45,AD$32:AD$60,AD$61)</f>
        <v>25</v>
      </c>
      <c r="AE76" s="10">
        <f t="shared" si="8"/>
        <v>1010250.4397636552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15</v>
      </c>
      <c r="Y77">
        <f t="shared" si="10"/>
        <v>19</v>
      </c>
      <c r="Z77">
        <f t="shared" si="10"/>
        <v>22</v>
      </c>
      <c r="AA77">
        <f t="shared" si="10"/>
        <v>19</v>
      </c>
      <c r="AB77">
        <f t="shared" si="10"/>
        <v>19</v>
      </c>
      <c r="AC77">
        <f t="shared" si="10"/>
        <v>16</v>
      </c>
      <c r="AD77">
        <f t="shared" si="10"/>
        <v>13</v>
      </c>
      <c r="AE77" s="10">
        <f t="shared" si="8"/>
        <v>1009640.9775444035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21</v>
      </c>
      <c r="X78">
        <f t="shared" si="10"/>
        <v>29</v>
      </c>
      <c r="Y78">
        <f t="shared" si="10"/>
        <v>23</v>
      </c>
      <c r="Z78">
        <f t="shared" si="10"/>
        <v>15</v>
      </c>
      <c r="AA78">
        <f t="shared" si="10"/>
        <v>6</v>
      </c>
      <c r="AB78">
        <f t="shared" si="10"/>
        <v>2</v>
      </c>
      <c r="AC78">
        <f t="shared" si="10"/>
        <v>22</v>
      </c>
      <c r="AD78">
        <f t="shared" si="10"/>
        <v>3</v>
      </c>
      <c r="AE78" s="10">
        <f t="shared" si="8"/>
        <v>1008765.4423834031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13</v>
      </c>
      <c r="W79">
        <f t="shared" si="10"/>
        <v>25</v>
      </c>
      <c r="X79">
        <f t="shared" si="10"/>
        <v>1</v>
      </c>
      <c r="Y79">
        <f t="shared" si="10"/>
        <v>14</v>
      </c>
      <c r="Z79">
        <f t="shared" si="10"/>
        <v>10</v>
      </c>
      <c r="AA79">
        <f t="shared" si="10"/>
        <v>9</v>
      </c>
      <c r="AB79">
        <f t="shared" si="10"/>
        <v>26</v>
      </c>
      <c r="AC79">
        <f t="shared" si="10"/>
        <v>23</v>
      </c>
      <c r="AD79">
        <f t="shared" si="10"/>
        <v>27</v>
      </c>
      <c r="AE79" s="10">
        <f t="shared" si="8"/>
        <v>1008516.4575106832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26</v>
      </c>
      <c r="AA80">
        <f t="shared" si="10"/>
        <v>20</v>
      </c>
      <c r="AB80">
        <f t="shared" si="10"/>
        <v>13</v>
      </c>
      <c r="AC80">
        <f t="shared" si="10"/>
        <v>19</v>
      </c>
      <c r="AD80">
        <f t="shared" si="10"/>
        <v>22</v>
      </c>
      <c r="AE80" s="10">
        <f t="shared" si="8"/>
        <v>1006873.4713544258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24</v>
      </c>
      <c r="X81">
        <f t="shared" si="10"/>
        <v>20</v>
      </c>
      <c r="Y81">
        <f t="shared" si="10"/>
        <v>22</v>
      </c>
      <c r="Z81">
        <f t="shared" si="10"/>
        <v>17</v>
      </c>
      <c r="AA81">
        <f t="shared" si="10"/>
        <v>10</v>
      </c>
      <c r="AB81">
        <f t="shared" si="10"/>
        <v>6</v>
      </c>
      <c r="AC81">
        <f t="shared" si="10"/>
        <v>21</v>
      </c>
      <c r="AD81">
        <f t="shared" si="10"/>
        <v>9</v>
      </c>
      <c r="AE81" s="10">
        <f t="shared" si="8"/>
        <v>1008382.2564089008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</v>
      </c>
      <c r="W82">
        <f t="shared" si="10"/>
        <v>17</v>
      </c>
      <c r="X82">
        <f t="shared" si="10"/>
        <v>19</v>
      </c>
      <c r="Y82">
        <f t="shared" si="10"/>
        <v>3</v>
      </c>
      <c r="Z82">
        <f t="shared" si="10"/>
        <v>1</v>
      </c>
      <c r="AA82">
        <f t="shared" si="10"/>
        <v>8</v>
      </c>
      <c r="AB82">
        <f t="shared" si="10"/>
        <v>1</v>
      </c>
      <c r="AC82">
        <f t="shared" si="10"/>
        <v>11</v>
      </c>
      <c r="AD82">
        <f t="shared" si="10"/>
        <v>10</v>
      </c>
      <c r="AE82" s="10">
        <f t="shared" si="8"/>
        <v>1009459.6428786874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17</v>
      </c>
      <c r="W83">
        <f t="shared" si="10"/>
        <v>14</v>
      </c>
      <c r="X83">
        <f t="shared" si="10"/>
        <v>6</v>
      </c>
      <c r="Y83">
        <f t="shared" si="10"/>
        <v>10</v>
      </c>
      <c r="Z83">
        <f t="shared" si="10"/>
        <v>6</v>
      </c>
      <c r="AA83">
        <f t="shared" si="10"/>
        <v>29</v>
      </c>
      <c r="AB83">
        <f t="shared" ref="AB83:AD83" si="11">RANK(AB52,AB$32:AB$60,AB$61)</f>
        <v>25</v>
      </c>
      <c r="AC83">
        <f t="shared" si="11"/>
        <v>25</v>
      </c>
      <c r="AD83">
        <f t="shared" si="11"/>
        <v>18</v>
      </c>
      <c r="AE83" s="10">
        <f t="shared" si="8"/>
        <v>1005893.538681987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7</v>
      </c>
      <c r="W84">
        <f t="shared" si="12"/>
        <v>22</v>
      </c>
      <c r="X84">
        <f t="shared" si="12"/>
        <v>22</v>
      </c>
      <c r="Y84">
        <f t="shared" si="12"/>
        <v>13</v>
      </c>
      <c r="Z84">
        <f t="shared" si="12"/>
        <v>21</v>
      </c>
      <c r="AA84">
        <f t="shared" si="12"/>
        <v>15</v>
      </c>
      <c r="AB84">
        <f t="shared" si="12"/>
        <v>15</v>
      </c>
      <c r="AC84">
        <f t="shared" si="12"/>
        <v>13</v>
      </c>
      <c r="AD84">
        <f t="shared" si="12"/>
        <v>29</v>
      </c>
      <c r="AE84" s="10">
        <f t="shared" si="8"/>
        <v>1008864.5159672685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3</v>
      </c>
      <c r="W85">
        <f t="shared" si="12"/>
        <v>18</v>
      </c>
      <c r="X85">
        <f t="shared" si="12"/>
        <v>18</v>
      </c>
      <c r="Y85">
        <f t="shared" si="12"/>
        <v>6</v>
      </c>
      <c r="Z85">
        <f t="shared" si="12"/>
        <v>4</v>
      </c>
      <c r="AA85">
        <f t="shared" si="12"/>
        <v>23</v>
      </c>
      <c r="AB85">
        <f t="shared" si="12"/>
        <v>7</v>
      </c>
      <c r="AC85">
        <f t="shared" si="12"/>
        <v>14</v>
      </c>
      <c r="AD85">
        <f t="shared" si="12"/>
        <v>23</v>
      </c>
      <c r="AE85" s="10">
        <f t="shared" si="8"/>
        <v>1008325.2745024984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20</v>
      </c>
      <c r="Z86">
        <f t="shared" si="12"/>
        <v>7</v>
      </c>
      <c r="AA86">
        <f t="shared" si="12"/>
        <v>28</v>
      </c>
      <c r="AB86">
        <f t="shared" si="12"/>
        <v>22</v>
      </c>
      <c r="AC86">
        <f t="shared" si="12"/>
        <v>1</v>
      </c>
      <c r="AD86">
        <f t="shared" si="12"/>
        <v>17</v>
      </c>
      <c r="AE86" s="10">
        <f t="shared" si="8"/>
        <v>1007968.7184781706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8</v>
      </c>
      <c r="X87">
        <f t="shared" si="12"/>
        <v>5</v>
      </c>
      <c r="Y87">
        <f t="shared" si="12"/>
        <v>15</v>
      </c>
      <c r="Z87">
        <f t="shared" si="12"/>
        <v>18</v>
      </c>
      <c r="AA87">
        <f t="shared" si="12"/>
        <v>14</v>
      </c>
      <c r="AB87">
        <f t="shared" si="12"/>
        <v>5</v>
      </c>
      <c r="AC87">
        <f t="shared" si="12"/>
        <v>10</v>
      </c>
      <c r="AD87">
        <f t="shared" si="12"/>
        <v>21</v>
      </c>
      <c r="AE87" s="10">
        <f t="shared" si="8"/>
        <v>1009205.2362990903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14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23</v>
      </c>
      <c r="AA88">
        <f t="shared" si="12"/>
        <v>2</v>
      </c>
      <c r="AB88">
        <f t="shared" si="12"/>
        <v>4</v>
      </c>
      <c r="AC88">
        <f t="shared" si="12"/>
        <v>3</v>
      </c>
      <c r="AD88">
        <f t="shared" si="12"/>
        <v>4</v>
      </c>
      <c r="AE88" s="10">
        <f t="shared" si="8"/>
        <v>1013666.1186593977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16</v>
      </c>
      <c r="AA89">
        <f t="shared" si="12"/>
        <v>17</v>
      </c>
      <c r="AB89">
        <f t="shared" si="12"/>
        <v>11</v>
      </c>
      <c r="AC89">
        <f t="shared" si="12"/>
        <v>2</v>
      </c>
      <c r="AD89">
        <f t="shared" si="12"/>
        <v>15</v>
      </c>
      <c r="AE89" s="10">
        <f t="shared" si="8"/>
        <v>1010137.9972907028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8</v>
      </c>
      <c r="W90">
        <f t="shared" si="12"/>
        <v>16</v>
      </c>
      <c r="X90">
        <f t="shared" si="12"/>
        <v>14</v>
      </c>
      <c r="Y90">
        <f t="shared" si="12"/>
        <v>11</v>
      </c>
      <c r="Z90">
        <f t="shared" si="12"/>
        <v>9</v>
      </c>
      <c r="AA90">
        <f t="shared" si="12"/>
        <v>16</v>
      </c>
      <c r="AB90">
        <f t="shared" si="12"/>
        <v>8</v>
      </c>
      <c r="AC90">
        <f t="shared" si="12"/>
        <v>4</v>
      </c>
      <c r="AD90">
        <f t="shared" si="12"/>
        <v>16</v>
      </c>
      <c r="AE90" s="10">
        <f t="shared" si="8"/>
        <v>1008929.47105243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9</v>
      </c>
      <c r="W91">
        <f t="shared" si="12"/>
        <v>7</v>
      </c>
      <c r="X91">
        <f t="shared" si="12"/>
        <v>21</v>
      </c>
      <c r="Y91">
        <f t="shared" si="12"/>
        <v>9</v>
      </c>
      <c r="Z91">
        <f t="shared" si="12"/>
        <v>8</v>
      </c>
      <c r="AA91">
        <f t="shared" si="12"/>
        <v>13</v>
      </c>
      <c r="AB91">
        <f t="shared" si="12"/>
        <v>12</v>
      </c>
      <c r="AC91">
        <f t="shared" si="12"/>
        <v>6</v>
      </c>
      <c r="AD91">
        <f>RANK(AD60,AD$32:AD$60,AD$61)</f>
        <v>14</v>
      </c>
      <c r="AE91" s="10">
        <f t="shared" si="8"/>
        <v>1009653.4586384583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9032157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324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4</v>
      </c>
      <c r="T100" s="16">
        <v>1</v>
      </c>
      <c r="U100" s="16">
        <v>27</v>
      </c>
      <c r="V100" s="16">
        <v>4</v>
      </c>
      <c r="W100" s="16">
        <v>2</v>
      </c>
      <c r="X100" s="16">
        <v>3</v>
      </c>
      <c r="Y100" s="16">
        <v>17</v>
      </c>
      <c r="Z100" s="16">
        <v>7</v>
      </c>
      <c r="AA100" s="16">
        <v>6</v>
      </c>
      <c r="AB100" s="16">
        <v>1010588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4</v>
      </c>
      <c r="T101" s="16">
        <v>1</v>
      </c>
      <c r="U101" s="16">
        <v>27</v>
      </c>
      <c r="V101" s="16">
        <v>4</v>
      </c>
      <c r="W101" s="16">
        <v>2</v>
      </c>
      <c r="X101" s="16">
        <v>3</v>
      </c>
      <c r="Y101" s="16">
        <v>17</v>
      </c>
      <c r="Z101" s="16">
        <v>7</v>
      </c>
      <c r="AA101" s="16">
        <v>6</v>
      </c>
      <c r="AB101" s="16">
        <v>1010588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20</v>
      </c>
      <c r="U102" s="16">
        <v>2</v>
      </c>
      <c r="V102" s="16">
        <v>21</v>
      </c>
      <c r="W102" s="16">
        <v>5</v>
      </c>
      <c r="X102" s="16">
        <v>24</v>
      </c>
      <c r="Y102" s="16">
        <v>9</v>
      </c>
      <c r="Z102" s="16">
        <v>27</v>
      </c>
      <c r="AA102" s="16">
        <v>11</v>
      </c>
      <c r="AB102" s="16">
        <v>1008378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26</v>
      </c>
      <c r="T103" s="16">
        <v>23</v>
      </c>
      <c r="U103" s="16">
        <v>24</v>
      </c>
      <c r="V103" s="16">
        <v>26</v>
      </c>
      <c r="W103" s="16">
        <v>14</v>
      </c>
      <c r="X103" s="16">
        <v>25</v>
      </c>
      <c r="Y103" s="16">
        <v>23</v>
      </c>
      <c r="Z103" s="16">
        <v>5</v>
      </c>
      <c r="AA103" s="16">
        <v>2</v>
      </c>
      <c r="AB103" s="16">
        <v>1007271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2</v>
      </c>
      <c r="T104" s="16">
        <v>10</v>
      </c>
      <c r="U104" s="16">
        <v>26</v>
      </c>
      <c r="V104" s="16">
        <v>29</v>
      </c>
      <c r="W104" s="16">
        <v>24</v>
      </c>
      <c r="X104" s="16">
        <v>12</v>
      </c>
      <c r="Y104" s="16">
        <v>20</v>
      </c>
      <c r="Z104" s="16">
        <v>15</v>
      </c>
      <c r="AA104" s="16">
        <v>12</v>
      </c>
      <c r="AB104" s="16">
        <v>1007436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11</v>
      </c>
      <c r="T105" s="16">
        <v>15</v>
      </c>
      <c r="U105" s="16">
        <v>17</v>
      </c>
      <c r="V105" s="16">
        <v>25</v>
      </c>
      <c r="W105" s="16">
        <v>13</v>
      </c>
      <c r="X105" s="16">
        <v>21</v>
      </c>
      <c r="Y105" s="16">
        <v>16</v>
      </c>
      <c r="Z105" s="16">
        <v>12</v>
      </c>
      <c r="AA105" s="16">
        <v>5</v>
      </c>
      <c r="AB105" s="16">
        <v>1007761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20</v>
      </c>
      <c r="T106" s="16">
        <v>27</v>
      </c>
      <c r="U106" s="16">
        <v>4</v>
      </c>
      <c r="V106" s="16">
        <v>27</v>
      </c>
      <c r="W106" s="16">
        <v>20</v>
      </c>
      <c r="X106" s="16">
        <v>27</v>
      </c>
      <c r="Y106" s="16">
        <v>21</v>
      </c>
      <c r="Z106" s="16">
        <v>24</v>
      </c>
      <c r="AA106" s="16">
        <v>20</v>
      </c>
      <c r="AB106" s="16">
        <v>1013432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17</v>
      </c>
      <c r="W107" s="16">
        <v>28</v>
      </c>
      <c r="X107" s="16">
        <v>18</v>
      </c>
      <c r="Y107" s="16">
        <v>29</v>
      </c>
      <c r="Z107" s="16">
        <v>29</v>
      </c>
      <c r="AA107" s="16">
        <v>24</v>
      </c>
      <c r="AB107" s="16">
        <v>1009244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22</v>
      </c>
      <c r="T108" s="16">
        <v>9</v>
      </c>
      <c r="U108" s="16">
        <v>23</v>
      </c>
      <c r="V108" s="16">
        <v>16</v>
      </c>
      <c r="W108" s="16">
        <v>29</v>
      </c>
      <c r="X108" s="16">
        <v>11</v>
      </c>
      <c r="Y108" s="16">
        <v>24</v>
      </c>
      <c r="Z108" s="16">
        <v>20</v>
      </c>
      <c r="AA108" s="16">
        <v>1</v>
      </c>
      <c r="AB108" s="16">
        <v>1008882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16</v>
      </c>
      <c r="T109" s="16">
        <v>26</v>
      </c>
      <c r="U109" s="16">
        <v>12</v>
      </c>
      <c r="V109" s="16">
        <v>24</v>
      </c>
      <c r="W109" s="16">
        <v>25</v>
      </c>
      <c r="X109" s="16">
        <v>22</v>
      </c>
      <c r="Y109" s="16">
        <v>28</v>
      </c>
      <c r="Z109" s="16">
        <v>26</v>
      </c>
      <c r="AA109" s="16">
        <v>8</v>
      </c>
      <c r="AB109" s="16">
        <v>1011106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3</v>
      </c>
      <c r="U110" s="16">
        <v>13</v>
      </c>
      <c r="V110" s="16">
        <v>2</v>
      </c>
      <c r="W110" s="16">
        <v>12</v>
      </c>
      <c r="X110" s="16">
        <v>5</v>
      </c>
      <c r="Y110" s="16">
        <v>3</v>
      </c>
      <c r="Z110" s="16">
        <v>18</v>
      </c>
      <c r="AA110" s="16">
        <v>19</v>
      </c>
      <c r="AB110" s="16">
        <v>1012762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13</v>
      </c>
      <c r="U111" s="16">
        <v>3</v>
      </c>
      <c r="V111" s="16">
        <v>12</v>
      </c>
      <c r="W111" s="16">
        <v>11</v>
      </c>
      <c r="X111" s="16">
        <v>1</v>
      </c>
      <c r="Y111" s="16">
        <v>14</v>
      </c>
      <c r="Z111" s="16">
        <v>28</v>
      </c>
      <c r="AA111" s="16">
        <v>26</v>
      </c>
      <c r="AB111" s="16">
        <v>1008249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19</v>
      </c>
      <c r="T112" s="16">
        <v>6</v>
      </c>
      <c r="U112" s="16">
        <v>25</v>
      </c>
      <c r="V112" s="16">
        <v>18</v>
      </c>
      <c r="W112" s="16">
        <v>27</v>
      </c>
      <c r="X112" s="16">
        <v>26</v>
      </c>
      <c r="Y112" s="16">
        <v>27</v>
      </c>
      <c r="Z112" s="16">
        <v>9</v>
      </c>
      <c r="AA112" s="16">
        <v>28</v>
      </c>
      <c r="AB112" s="16">
        <v>1008857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21</v>
      </c>
      <c r="T113" s="16">
        <v>4</v>
      </c>
      <c r="U113" s="16">
        <v>11</v>
      </c>
      <c r="V113" s="16">
        <v>7</v>
      </c>
      <c r="W113" s="16">
        <v>19</v>
      </c>
      <c r="X113" s="16">
        <v>7</v>
      </c>
      <c r="Y113" s="16">
        <v>10</v>
      </c>
      <c r="Z113" s="16">
        <v>17</v>
      </c>
      <c r="AA113" s="16">
        <v>25</v>
      </c>
      <c r="AB113" s="16">
        <v>1010250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15</v>
      </c>
      <c r="T114" s="16">
        <v>12</v>
      </c>
      <c r="U114" s="16">
        <v>15</v>
      </c>
      <c r="V114" s="16">
        <v>19</v>
      </c>
      <c r="W114" s="16">
        <v>22</v>
      </c>
      <c r="X114" s="16">
        <v>19</v>
      </c>
      <c r="Y114" s="16">
        <v>19</v>
      </c>
      <c r="Z114" s="16">
        <v>16</v>
      </c>
      <c r="AA114" s="16">
        <v>13</v>
      </c>
      <c r="AB114" s="16">
        <v>1009641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10</v>
      </c>
      <c r="T115" s="16">
        <v>21</v>
      </c>
      <c r="U115" s="16">
        <v>29</v>
      </c>
      <c r="V115" s="16">
        <v>23</v>
      </c>
      <c r="W115" s="16">
        <v>15</v>
      </c>
      <c r="X115" s="16">
        <v>6</v>
      </c>
      <c r="Y115" s="16">
        <v>2</v>
      </c>
      <c r="Z115" s="16">
        <v>22</v>
      </c>
      <c r="AA115" s="16">
        <v>3</v>
      </c>
      <c r="AB115" s="16">
        <v>1008765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13</v>
      </c>
      <c r="T116" s="16">
        <v>25</v>
      </c>
      <c r="U116" s="16">
        <v>1</v>
      </c>
      <c r="V116" s="16">
        <v>14</v>
      </c>
      <c r="W116" s="16">
        <v>10</v>
      </c>
      <c r="X116" s="16">
        <v>9</v>
      </c>
      <c r="Y116" s="16">
        <v>26</v>
      </c>
      <c r="Z116" s="16">
        <v>23</v>
      </c>
      <c r="AA116" s="16">
        <v>27</v>
      </c>
      <c r="AB116" s="16">
        <v>1008516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25</v>
      </c>
      <c r="T117" s="16">
        <v>28</v>
      </c>
      <c r="U117" s="16">
        <v>9</v>
      </c>
      <c r="V117" s="16">
        <v>28</v>
      </c>
      <c r="W117" s="16">
        <v>26</v>
      </c>
      <c r="X117" s="16">
        <v>20</v>
      </c>
      <c r="Y117" s="16">
        <v>13</v>
      </c>
      <c r="Z117" s="16">
        <v>19</v>
      </c>
      <c r="AA117" s="16">
        <v>22</v>
      </c>
      <c r="AB117" s="16">
        <v>1006873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12</v>
      </c>
      <c r="T118" s="16">
        <v>24</v>
      </c>
      <c r="U118" s="16">
        <v>20</v>
      </c>
      <c r="V118" s="16">
        <v>22</v>
      </c>
      <c r="W118" s="16">
        <v>17</v>
      </c>
      <c r="X118" s="16">
        <v>10</v>
      </c>
      <c r="Y118" s="16">
        <v>6</v>
      </c>
      <c r="Z118" s="16">
        <v>21</v>
      </c>
      <c r="AA118" s="16">
        <v>9</v>
      </c>
      <c r="AB118" s="16">
        <v>1008382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</v>
      </c>
      <c r="T119" s="16">
        <v>17</v>
      </c>
      <c r="U119" s="16">
        <v>19</v>
      </c>
      <c r="V119" s="16">
        <v>3</v>
      </c>
      <c r="W119" s="16">
        <v>1</v>
      </c>
      <c r="X119" s="16">
        <v>8</v>
      </c>
      <c r="Y119" s="16">
        <v>1</v>
      </c>
      <c r="Z119" s="16">
        <v>11</v>
      </c>
      <c r="AA119" s="16">
        <v>10</v>
      </c>
      <c r="AB119" s="16">
        <v>1009460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17</v>
      </c>
      <c r="T120" s="16">
        <v>14</v>
      </c>
      <c r="U120" s="16">
        <v>6</v>
      </c>
      <c r="V120" s="16">
        <v>10</v>
      </c>
      <c r="W120" s="16">
        <v>6</v>
      </c>
      <c r="X120" s="16">
        <v>29</v>
      </c>
      <c r="Y120" s="16">
        <v>25</v>
      </c>
      <c r="Z120" s="16">
        <v>25</v>
      </c>
      <c r="AA120" s="16">
        <v>18</v>
      </c>
      <c r="AB120" s="16">
        <v>1005894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7</v>
      </c>
      <c r="T121" s="16">
        <v>22</v>
      </c>
      <c r="U121" s="16">
        <v>22</v>
      </c>
      <c r="V121" s="16">
        <v>13</v>
      </c>
      <c r="W121" s="16">
        <v>21</v>
      </c>
      <c r="X121" s="16">
        <v>15</v>
      </c>
      <c r="Y121" s="16">
        <v>15</v>
      </c>
      <c r="Z121" s="16">
        <v>13</v>
      </c>
      <c r="AA121" s="16">
        <v>29</v>
      </c>
      <c r="AB121" s="16">
        <v>1008865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3</v>
      </c>
      <c r="T122" s="16">
        <v>18</v>
      </c>
      <c r="U122" s="16">
        <v>18</v>
      </c>
      <c r="V122" s="16">
        <v>6</v>
      </c>
      <c r="W122" s="16">
        <v>4</v>
      </c>
      <c r="X122" s="16">
        <v>23</v>
      </c>
      <c r="Y122" s="16">
        <v>7</v>
      </c>
      <c r="Z122" s="16">
        <v>14</v>
      </c>
      <c r="AA122" s="16">
        <v>23</v>
      </c>
      <c r="AB122" s="16">
        <v>1008325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20</v>
      </c>
      <c r="W123" s="16">
        <v>7</v>
      </c>
      <c r="X123" s="16">
        <v>28</v>
      </c>
      <c r="Y123" s="16">
        <v>22</v>
      </c>
      <c r="Z123" s="16">
        <v>1</v>
      </c>
      <c r="AA123" s="16">
        <v>17</v>
      </c>
      <c r="AB123" s="16">
        <v>1007969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24</v>
      </c>
      <c r="T124" s="16">
        <v>8</v>
      </c>
      <c r="U124" s="16">
        <v>5</v>
      </c>
      <c r="V124" s="16">
        <v>15</v>
      </c>
      <c r="W124" s="16">
        <v>18</v>
      </c>
      <c r="X124" s="16">
        <v>14</v>
      </c>
      <c r="Y124" s="16">
        <v>5</v>
      </c>
      <c r="Z124" s="16">
        <v>10</v>
      </c>
      <c r="AA124" s="16">
        <v>21</v>
      </c>
      <c r="AB124" s="16">
        <v>1009205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14</v>
      </c>
      <c r="T125" s="16">
        <v>5</v>
      </c>
      <c r="U125" s="16">
        <v>7</v>
      </c>
      <c r="V125" s="16">
        <v>1</v>
      </c>
      <c r="W125" s="16">
        <v>23</v>
      </c>
      <c r="X125" s="16">
        <v>2</v>
      </c>
      <c r="Y125" s="16">
        <v>4</v>
      </c>
      <c r="Z125" s="16">
        <v>3</v>
      </c>
      <c r="AA125" s="16">
        <v>4</v>
      </c>
      <c r="AB125" s="16">
        <v>1013666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23</v>
      </c>
      <c r="T126" s="16">
        <v>11</v>
      </c>
      <c r="U126" s="16">
        <v>8</v>
      </c>
      <c r="V126" s="16">
        <v>8</v>
      </c>
      <c r="W126" s="16">
        <v>16</v>
      </c>
      <c r="X126" s="16">
        <v>17</v>
      </c>
      <c r="Y126" s="16">
        <v>11</v>
      </c>
      <c r="Z126" s="16">
        <v>2</v>
      </c>
      <c r="AA126" s="16">
        <v>15</v>
      </c>
      <c r="AB126" s="16">
        <v>1010138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8</v>
      </c>
      <c r="T127" s="16">
        <v>16</v>
      </c>
      <c r="U127" s="16">
        <v>14</v>
      </c>
      <c r="V127" s="16">
        <v>11</v>
      </c>
      <c r="W127" s="16">
        <v>9</v>
      </c>
      <c r="X127" s="16">
        <v>16</v>
      </c>
      <c r="Y127" s="16">
        <v>8</v>
      </c>
      <c r="Z127" s="16">
        <v>4</v>
      </c>
      <c r="AA127" s="16">
        <v>16</v>
      </c>
      <c r="AB127" s="16">
        <v>1008929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9</v>
      </c>
      <c r="T128" s="16">
        <v>7</v>
      </c>
      <c r="U128" s="16">
        <v>21</v>
      </c>
      <c r="V128" s="16">
        <v>9</v>
      </c>
      <c r="W128" s="16">
        <v>8</v>
      </c>
      <c r="X128" s="16">
        <v>13</v>
      </c>
      <c r="Y128" s="16">
        <v>12</v>
      </c>
      <c r="Z128" s="16">
        <v>6</v>
      </c>
      <c r="AA128" s="16">
        <v>14</v>
      </c>
      <c r="AB128" s="16">
        <v>1009653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325</v>
      </c>
      <c r="D131" s="16" t="s">
        <v>326</v>
      </c>
      <c r="E131" s="16" t="s">
        <v>327</v>
      </c>
      <c r="F131" s="16" t="s">
        <v>328</v>
      </c>
      <c r="G131" s="16" t="s">
        <v>132</v>
      </c>
      <c r="H131" s="16" t="s">
        <v>329</v>
      </c>
      <c r="I131" s="16" t="s">
        <v>330</v>
      </c>
      <c r="J131" s="16" t="s">
        <v>331</v>
      </c>
      <c r="K131" s="16" t="s">
        <v>132</v>
      </c>
      <c r="L131" s="16" t="s">
        <v>332</v>
      </c>
      <c r="M131" s="16" t="s">
        <v>333</v>
      </c>
      <c r="N131" s="16" t="s">
        <v>132</v>
      </c>
      <c r="O131" s="16" t="s">
        <v>334</v>
      </c>
      <c r="P131" s="16" t="s">
        <v>132</v>
      </c>
      <c r="Q131" s="16" t="s">
        <v>335</v>
      </c>
      <c r="R131" s="16" t="s">
        <v>336</v>
      </c>
      <c r="S131" s="16" t="s">
        <v>337</v>
      </c>
      <c r="T131" s="16" t="s">
        <v>132</v>
      </c>
      <c r="U131" s="16" t="s">
        <v>338</v>
      </c>
      <c r="V131" s="16" t="s">
        <v>339</v>
      </c>
      <c r="W131" s="16" t="s">
        <v>340</v>
      </c>
      <c r="X131" s="16" t="s">
        <v>132</v>
      </c>
      <c r="Y131" s="16" t="s">
        <v>341</v>
      </c>
      <c r="Z131" s="16" t="s">
        <v>342</v>
      </c>
      <c r="AA131" s="16" t="s">
        <v>343</v>
      </c>
    </row>
    <row r="132" spans="1:27" ht="42.75" thickBot="1" x14ac:dyDescent="0.3">
      <c r="A132" s="15" t="s">
        <v>133</v>
      </c>
      <c r="B132" s="16" t="s">
        <v>132</v>
      </c>
      <c r="C132" s="16" t="s">
        <v>325</v>
      </c>
      <c r="D132" s="16" t="s">
        <v>344</v>
      </c>
      <c r="E132" s="16" t="s">
        <v>327</v>
      </c>
      <c r="F132" s="16" t="s">
        <v>328</v>
      </c>
      <c r="G132" s="16" t="s">
        <v>132</v>
      </c>
      <c r="H132" s="16" t="s">
        <v>329</v>
      </c>
      <c r="I132" s="16" t="s">
        <v>330</v>
      </c>
      <c r="J132" s="16" t="s">
        <v>132</v>
      </c>
      <c r="K132" s="16" t="s">
        <v>132</v>
      </c>
      <c r="L132" s="16" t="s">
        <v>332</v>
      </c>
      <c r="M132" s="16" t="s">
        <v>333</v>
      </c>
      <c r="N132" s="16" t="s">
        <v>132</v>
      </c>
      <c r="O132" s="16" t="s">
        <v>334</v>
      </c>
      <c r="P132" s="16" t="s">
        <v>132</v>
      </c>
      <c r="Q132" s="16" t="s">
        <v>335</v>
      </c>
      <c r="R132" s="16" t="s">
        <v>336</v>
      </c>
      <c r="S132" s="16" t="s">
        <v>337</v>
      </c>
      <c r="T132" s="16" t="s">
        <v>132</v>
      </c>
      <c r="U132" s="16" t="s">
        <v>345</v>
      </c>
      <c r="V132" s="16" t="s">
        <v>339</v>
      </c>
      <c r="W132" s="16" t="s">
        <v>340</v>
      </c>
      <c r="X132" s="16" t="s">
        <v>132</v>
      </c>
      <c r="Y132" s="16" t="s">
        <v>341</v>
      </c>
      <c r="Z132" s="16" t="s">
        <v>346</v>
      </c>
      <c r="AA132" s="16" t="s">
        <v>343</v>
      </c>
    </row>
    <row r="133" spans="1:27" ht="42.75" thickBot="1" x14ac:dyDescent="0.3">
      <c r="A133" s="15" t="s">
        <v>134</v>
      </c>
      <c r="B133" s="16" t="s">
        <v>132</v>
      </c>
      <c r="C133" s="16" t="s">
        <v>325</v>
      </c>
      <c r="D133" s="16" t="s">
        <v>344</v>
      </c>
      <c r="E133" s="16" t="s">
        <v>327</v>
      </c>
      <c r="F133" s="16" t="s">
        <v>328</v>
      </c>
      <c r="G133" s="16" t="s">
        <v>132</v>
      </c>
      <c r="H133" s="16" t="s">
        <v>329</v>
      </c>
      <c r="I133" s="16" t="s">
        <v>330</v>
      </c>
      <c r="J133" s="16" t="s">
        <v>132</v>
      </c>
      <c r="K133" s="16" t="s">
        <v>132</v>
      </c>
      <c r="L133" s="16" t="s">
        <v>332</v>
      </c>
      <c r="M133" s="16" t="s">
        <v>333</v>
      </c>
      <c r="N133" s="16" t="s">
        <v>132</v>
      </c>
      <c r="O133" s="16" t="s">
        <v>334</v>
      </c>
      <c r="P133" s="16" t="s">
        <v>132</v>
      </c>
      <c r="Q133" s="16" t="s">
        <v>335</v>
      </c>
      <c r="R133" s="16" t="s">
        <v>336</v>
      </c>
      <c r="S133" s="16" t="s">
        <v>337</v>
      </c>
      <c r="T133" s="16" t="s">
        <v>132</v>
      </c>
      <c r="U133" s="16" t="s">
        <v>345</v>
      </c>
      <c r="V133" s="16" t="s">
        <v>339</v>
      </c>
      <c r="W133" s="16" t="s">
        <v>340</v>
      </c>
      <c r="X133" s="16" t="s">
        <v>132</v>
      </c>
      <c r="Y133" s="16" t="s">
        <v>341</v>
      </c>
      <c r="Z133" s="16" t="s">
        <v>346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347</v>
      </c>
      <c r="E134" s="16" t="s">
        <v>327</v>
      </c>
      <c r="F134" s="16" t="s">
        <v>328</v>
      </c>
      <c r="G134" s="16" t="s">
        <v>132</v>
      </c>
      <c r="H134" s="16" t="s">
        <v>329</v>
      </c>
      <c r="I134" s="16" t="s">
        <v>330</v>
      </c>
      <c r="J134" s="16" t="s">
        <v>132</v>
      </c>
      <c r="K134" s="16" t="s">
        <v>132</v>
      </c>
      <c r="L134" s="16" t="s">
        <v>332</v>
      </c>
      <c r="M134" s="16" t="s">
        <v>333</v>
      </c>
      <c r="N134" s="16" t="s">
        <v>132</v>
      </c>
      <c r="O134" s="16" t="s">
        <v>334</v>
      </c>
      <c r="P134" s="16" t="s">
        <v>132</v>
      </c>
      <c r="Q134" s="16" t="s">
        <v>335</v>
      </c>
      <c r="R134" s="16" t="s">
        <v>336</v>
      </c>
      <c r="S134" s="16" t="s">
        <v>337</v>
      </c>
      <c r="T134" s="16" t="s">
        <v>132</v>
      </c>
      <c r="U134" s="16" t="s">
        <v>345</v>
      </c>
      <c r="V134" s="16" t="s">
        <v>339</v>
      </c>
      <c r="W134" s="16" t="s">
        <v>340</v>
      </c>
      <c r="X134" s="16" t="s">
        <v>132</v>
      </c>
      <c r="Y134" s="16" t="s">
        <v>132</v>
      </c>
      <c r="Z134" s="16" t="s">
        <v>346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347</v>
      </c>
      <c r="E135" s="16" t="s">
        <v>327</v>
      </c>
      <c r="F135" s="16" t="s">
        <v>328</v>
      </c>
      <c r="G135" s="16" t="s">
        <v>132</v>
      </c>
      <c r="H135" s="16" t="s">
        <v>329</v>
      </c>
      <c r="I135" s="16" t="s">
        <v>330</v>
      </c>
      <c r="J135" s="16" t="s">
        <v>132</v>
      </c>
      <c r="K135" s="16" t="s">
        <v>132</v>
      </c>
      <c r="L135" s="16" t="s">
        <v>332</v>
      </c>
      <c r="M135" s="16" t="s">
        <v>333</v>
      </c>
      <c r="N135" s="16" t="s">
        <v>132</v>
      </c>
      <c r="O135" s="16" t="s">
        <v>334</v>
      </c>
      <c r="P135" s="16" t="s">
        <v>132</v>
      </c>
      <c r="Q135" s="16" t="s">
        <v>335</v>
      </c>
      <c r="R135" s="16" t="s">
        <v>132</v>
      </c>
      <c r="S135" s="16" t="s">
        <v>337</v>
      </c>
      <c r="T135" s="16" t="s">
        <v>132</v>
      </c>
      <c r="U135" s="16" t="s">
        <v>345</v>
      </c>
      <c r="V135" s="16" t="s">
        <v>339</v>
      </c>
      <c r="W135" s="16" t="s">
        <v>340</v>
      </c>
      <c r="X135" s="16" t="s">
        <v>132</v>
      </c>
      <c r="Y135" s="16" t="s">
        <v>132</v>
      </c>
      <c r="Z135" s="16" t="s">
        <v>346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347</v>
      </c>
      <c r="E136" s="16" t="s">
        <v>327</v>
      </c>
      <c r="F136" s="16" t="s">
        <v>348</v>
      </c>
      <c r="G136" s="16" t="s">
        <v>132</v>
      </c>
      <c r="H136" s="16" t="s">
        <v>329</v>
      </c>
      <c r="I136" s="16" t="s">
        <v>330</v>
      </c>
      <c r="J136" s="16" t="s">
        <v>132</v>
      </c>
      <c r="K136" s="16" t="s">
        <v>132</v>
      </c>
      <c r="L136" s="16" t="s">
        <v>332</v>
      </c>
      <c r="M136" s="16" t="s">
        <v>132</v>
      </c>
      <c r="N136" s="16" t="s">
        <v>132</v>
      </c>
      <c r="O136" s="16" t="s">
        <v>334</v>
      </c>
      <c r="P136" s="16" t="s">
        <v>132</v>
      </c>
      <c r="Q136" s="16" t="s">
        <v>132</v>
      </c>
      <c r="R136" s="16" t="s">
        <v>132</v>
      </c>
      <c r="S136" s="16" t="s">
        <v>337</v>
      </c>
      <c r="T136" s="16" t="s">
        <v>132</v>
      </c>
      <c r="U136" s="16" t="s">
        <v>349</v>
      </c>
      <c r="V136" s="16" t="s">
        <v>339</v>
      </c>
      <c r="W136" s="16" t="s">
        <v>340</v>
      </c>
      <c r="X136" s="16" t="s">
        <v>132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347</v>
      </c>
      <c r="E137" s="16" t="s">
        <v>327</v>
      </c>
      <c r="F137" s="16" t="s">
        <v>348</v>
      </c>
      <c r="G137" s="16" t="s">
        <v>132</v>
      </c>
      <c r="H137" s="16" t="s">
        <v>329</v>
      </c>
      <c r="I137" s="16" t="s">
        <v>330</v>
      </c>
      <c r="J137" s="16" t="s">
        <v>132</v>
      </c>
      <c r="K137" s="16" t="s">
        <v>132</v>
      </c>
      <c r="L137" s="16" t="s">
        <v>350</v>
      </c>
      <c r="M137" s="16" t="s">
        <v>132</v>
      </c>
      <c r="N137" s="16" t="s">
        <v>132</v>
      </c>
      <c r="O137" s="16" t="s">
        <v>334</v>
      </c>
      <c r="P137" s="16" t="s">
        <v>132</v>
      </c>
      <c r="Q137" s="16" t="s">
        <v>132</v>
      </c>
      <c r="R137" s="16" t="s">
        <v>132</v>
      </c>
      <c r="S137" s="16" t="s">
        <v>337</v>
      </c>
      <c r="T137" s="16" t="s">
        <v>132</v>
      </c>
      <c r="U137" s="16" t="s">
        <v>349</v>
      </c>
      <c r="V137" s="16" t="s">
        <v>339</v>
      </c>
      <c r="W137" s="16" t="s">
        <v>340</v>
      </c>
      <c r="X137" s="16" t="s">
        <v>132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347</v>
      </c>
      <c r="E138" s="16" t="s">
        <v>327</v>
      </c>
      <c r="F138" s="16" t="s">
        <v>348</v>
      </c>
      <c r="G138" s="16" t="s">
        <v>132</v>
      </c>
      <c r="H138" s="16" t="s">
        <v>329</v>
      </c>
      <c r="I138" s="16" t="s">
        <v>330</v>
      </c>
      <c r="J138" s="16" t="s">
        <v>132</v>
      </c>
      <c r="K138" s="16" t="s">
        <v>132</v>
      </c>
      <c r="L138" s="16" t="s">
        <v>350</v>
      </c>
      <c r="M138" s="16" t="s">
        <v>132</v>
      </c>
      <c r="N138" s="16" t="s">
        <v>132</v>
      </c>
      <c r="O138" s="16" t="s">
        <v>334</v>
      </c>
      <c r="P138" s="16" t="s">
        <v>132</v>
      </c>
      <c r="Q138" s="16" t="s">
        <v>132</v>
      </c>
      <c r="R138" s="16" t="s">
        <v>132</v>
      </c>
      <c r="S138" s="16" t="s">
        <v>351</v>
      </c>
      <c r="T138" s="16" t="s">
        <v>132</v>
      </c>
      <c r="U138" s="16" t="s">
        <v>349</v>
      </c>
      <c r="V138" s="16" t="s">
        <v>339</v>
      </c>
      <c r="W138" s="16" t="s">
        <v>340</v>
      </c>
      <c r="X138" s="16" t="s">
        <v>132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347</v>
      </c>
      <c r="E139" s="16" t="s">
        <v>327</v>
      </c>
      <c r="F139" s="16" t="s">
        <v>348</v>
      </c>
      <c r="G139" s="16" t="s">
        <v>132</v>
      </c>
      <c r="H139" s="16" t="s">
        <v>329</v>
      </c>
      <c r="I139" s="16" t="s">
        <v>352</v>
      </c>
      <c r="J139" s="16" t="s">
        <v>132</v>
      </c>
      <c r="K139" s="16" t="s">
        <v>132</v>
      </c>
      <c r="L139" s="16" t="s">
        <v>350</v>
      </c>
      <c r="M139" s="16" t="s">
        <v>132</v>
      </c>
      <c r="N139" s="16" t="s">
        <v>132</v>
      </c>
      <c r="O139" s="16" t="s">
        <v>334</v>
      </c>
      <c r="P139" s="16" t="s">
        <v>132</v>
      </c>
      <c r="Q139" s="16" t="s">
        <v>132</v>
      </c>
      <c r="R139" s="16" t="s">
        <v>132</v>
      </c>
      <c r="S139" s="16" t="s">
        <v>351</v>
      </c>
      <c r="T139" s="16" t="s">
        <v>132</v>
      </c>
      <c r="U139" s="16" t="s">
        <v>349</v>
      </c>
      <c r="V139" s="16" t="s">
        <v>339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353</v>
      </c>
      <c r="E140" s="16" t="s">
        <v>327</v>
      </c>
      <c r="F140" s="16" t="s">
        <v>354</v>
      </c>
      <c r="G140" s="16" t="s">
        <v>132</v>
      </c>
      <c r="H140" s="16" t="s">
        <v>329</v>
      </c>
      <c r="I140" s="16" t="s">
        <v>352</v>
      </c>
      <c r="J140" s="16" t="s">
        <v>132</v>
      </c>
      <c r="K140" s="16" t="s">
        <v>132</v>
      </c>
      <c r="L140" s="16" t="s">
        <v>350</v>
      </c>
      <c r="M140" s="16" t="s">
        <v>132</v>
      </c>
      <c r="N140" s="16" t="s">
        <v>132</v>
      </c>
      <c r="O140" s="16" t="s">
        <v>334</v>
      </c>
      <c r="P140" s="16" t="s">
        <v>132</v>
      </c>
      <c r="Q140" s="16" t="s">
        <v>132</v>
      </c>
      <c r="R140" s="16" t="s">
        <v>132</v>
      </c>
      <c r="S140" s="16" t="s">
        <v>355</v>
      </c>
      <c r="T140" s="16" t="s">
        <v>132</v>
      </c>
      <c r="U140" s="16" t="s">
        <v>349</v>
      </c>
      <c r="V140" s="16" t="s">
        <v>339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353</v>
      </c>
      <c r="E141" s="16" t="s">
        <v>327</v>
      </c>
      <c r="F141" s="16" t="s">
        <v>354</v>
      </c>
      <c r="G141" s="16" t="s">
        <v>132</v>
      </c>
      <c r="H141" s="16" t="s">
        <v>329</v>
      </c>
      <c r="I141" s="16" t="s">
        <v>352</v>
      </c>
      <c r="J141" s="16" t="s">
        <v>132</v>
      </c>
      <c r="K141" s="16" t="s">
        <v>132</v>
      </c>
      <c r="L141" s="16" t="s">
        <v>350</v>
      </c>
      <c r="M141" s="16" t="s">
        <v>132</v>
      </c>
      <c r="N141" s="16" t="s">
        <v>132</v>
      </c>
      <c r="O141" s="16" t="s">
        <v>334</v>
      </c>
      <c r="P141" s="16" t="s">
        <v>132</v>
      </c>
      <c r="Q141" s="16" t="s">
        <v>132</v>
      </c>
      <c r="R141" s="16" t="s">
        <v>132</v>
      </c>
      <c r="S141" s="16" t="s">
        <v>355</v>
      </c>
      <c r="T141" s="16" t="s">
        <v>132</v>
      </c>
      <c r="U141" s="16" t="s">
        <v>349</v>
      </c>
      <c r="V141" s="16" t="s">
        <v>339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353</v>
      </c>
      <c r="E142" s="16" t="s">
        <v>327</v>
      </c>
      <c r="F142" s="16" t="s">
        <v>354</v>
      </c>
      <c r="G142" s="16" t="s">
        <v>132</v>
      </c>
      <c r="H142" s="16" t="s">
        <v>329</v>
      </c>
      <c r="I142" s="16" t="s">
        <v>352</v>
      </c>
      <c r="J142" s="16" t="s">
        <v>132</v>
      </c>
      <c r="K142" s="16" t="s">
        <v>132</v>
      </c>
      <c r="L142" s="16" t="s">
        <v>350</v>
      </c>
      <c r="M142" s="16" t="s">
        <v>132</v>
      </c>
      <c r="N142" s="16" t="s">
        <v>132</v>
      </c>
      <c r="O142" s="16" t="s">
        <v>334</v>
      </c>
      <c r="P142" s="16" t="s">
        <v>132</v>
      </c>
      <c r="Q142" s="16" t="s">
        <v>132</v>
      </c>
      <c r="R142" s="16" t="s">
        <v>132</v>
      </c>
      <c r="S142" s="16" t="s">
        <v>355</v>
      </c>
      <c r="T142" s="16" t="s">
        <v>132</v>
      </c>
      <c r="U142" s="16" t="s">
        <v>349</v>
      </c>
      <c r="V142" s="16" t="s">
        <v>339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353</v>
      </c>
      <c r="E143" s="16" t="s">
        <v>327</v>
      </c>
      <c r="F143" s="16" t="s">
        <v>354</v>
      </c>
      <c r="G143" s="16" t="s">
        <v>132</v>
      </c>
      <c r="H143" s="16" t="s">
        <v>329</v>
      </c>
      <c r="I143" s="16" t="s">
        <v>352</v>
      </c>
      <c r="J143" s="16" t="s">
        <v>132</v>
      </c>
      <c r="K143" s="16" t="s">
        <v>132</v>
      </c>
      <c r="L143" s="16" t="s">
        <v>350</v>
      </c>
      <c r="M143" s="16" t="s">
        <v>132</v>
      </c>
      <c r="N143" s="16" t="s">
        <v>132</v>
      </c>
      <c r="O143" s="16" t="s">
        <v>356</v>
      </c>
      <c r="P143" s="16" t="s">
        <v>132</v>
      </c>
      <c r="Q143" s="16" t="s">
        <v>132</v>
      </c>
      <c r="R143" s="16" t="s">
        <v>132</v>
      </c>
      <c r="S143" s="16" t="s">
        <v>357</v>
      </c>
      <c r="T143" s="16" t="s">
        <v>132</v>
      </c>
      <c r="U143" s="16" t="s">
        <v>349</v>
      </c>
      <c r="V143" s="16" t="s">
        <v>339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353</v>
      </c>
      <c r="E144" s="16" t="s">
        <v>327</v>
      </c>
      <c r="F144" s="16" t="s">
        <v>354</v>
      </c>
      <c r="G144" s="16" t="s">
        <v>132</v>
      </c>
      <c r="H144" s="16" t="s">
        <v>329</v>
      </c>
      <c r="I144" s="16" t="s">
        <v>352</v>
      </c>
      <c r="J144" s="16" t="s">
        <v>132</v>
      </c>
      <c r="K144" s="16" t="s">
        <v>132</v>
      </c>
      <c r="L144" s="16" t="s">
        <v>350</v>
      </c>
      <c r="M144" s="16" t="s">
        <v>132</v>
      </c>
      <c r="N144" s="16" t="s">
        <v>132</v>
      </c>
      <c r="O144" s="16" t="s">
        <v>356</v>
      </c>
      <c r="P144" s="16" t="s">
        <v>132</v>
      </c>
      <c r="Q144" s="16" t="s">
        <v>132</v>
      </c>
      <c r="R144" s="16" t="s">
        <v>132</v>
      </c>
      <c r="S144" s="16" t="s">
        <v>357</v>
      </c>
      <c r="T144" s="16" t="s">
        <v>132</v>
      </c>
      <c r="U144" s="16" t="s">
        <v>349</v>
      </c>
      <c r="V144" s="16" t="s">
        <v>339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353</v>
      </c>
      <c r="E145" s="16" t="s">
        <v>327</v>
      </c>
      <c r="F145" s="16" t="s">
        <v>354</v>
      </c>
      <c r="G145" s="16" t="s">
        <v>132</v>
      </c>
      <c r="H145" s="16" t="s">
        <v>329</v>
      </c>
      <c r="I145" s="16" t="s">
        <v>352</v>
      </c>
      <c r="J145" s="16" t="s">
        <v>132</v>
      </c>
      <c r="K145" s="16" t="s">
        <v>132</v>
      </c>
      <c r="L145" s="16" t="s">
        <v>358</v>
      </c>
      <c r="M145" s="16" t="s">
        <v>132</v>
      </c>
      <c r="N145" s="16" t="s">
        <v>132</v>
      </c>
      <c r="O145" s="16" t="s">
        <v>356</v>
      </c>
      <c r="P145" s="16" t="s">
        <v>132</v>
      </c>
      <c r="Q145" s="16" t="s">
        <v>132</v>
      </c>
      <c r="R145" s="16" t="s">
        <v>132</v>
      </c>
      <c r="S145" s="16" t="s">
        <v>357</v>
      </c>
      <c r="T145" s="16" t="s">
        <v>132</v>
      </c>
      <c r="U145" s="16" t="s">
        <v>349</v>
      </c>
      <c r="V145" s="16" t="s">
        <v>339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327</v>
      </c>
      <c r="F146" s="16" t="s">
        <v>354</v>
      </c>
      <c r="G146" s="16" t="s">
        <v>132</v>
      </c>
      <c r="H146" s="16" t="s">
        <v>359</v>
      </c>
      <c r="I146" s="16" t="s">
        <v>352</v>
      </c>
      <c r="J146" s="16" t="s">
        <v>132</v>
      </c>
      <c r="K146" s="16" t="s">
        <v>132</v>
      </c>
      <c r="L146" s="16" t="s">
        <v>358</v>
      </c>
      <c r="M146" s="16" t="s">
        <v>132</v>
      </c>
      <c r="N146" s="16" t="s">
        <v>132</v>
      </c>
      <c r="O146" s="16" t="s">
        <v>356</v>
      </c>
      <c r="P146" s="16" t="s">
        <v>132</v>
      </c>
      <c r="Q146" s="16" t="s">
        <v>132</v>
      </c>
      <c r="R146" s="16" t="s">
        <v>132</v>
      </c>
      <c r="S146" s="16" t="s">
        <v>357</v>
      </c>
      <c r="T146" s="16" t="s">
        <v>132</v>
      </c>
      <c r="U146" s="16" t="s">
        <v>360</v>
      </c>
      <c r="V146" s="16" t="s">
        <v>339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327</v>
      </c>
      <c r="F147" s="16" t="s">
        <v>354</v>
      </c>
      <c r="G147" s="16" t="s">
        <v>132</v>
      </c>
      <c r="H147" s="16" t="s">
        <v>359</v>
      </c>
      <c r="I147" s="16" t="s">
        <v>352</v>
      </c>
      <c r="J147" s="16" t="s">
        <v>132</v>
      </c>
      <c r="K147" s="16" t="s">
        <v>132</v>
      </c>
      <c r="L147" s="16" t="s">
        <v>358</v>
      </c>
      <c r="M147" s="16" t="s">
        <v>132</v>
      </c>
      <c r="N147" s="16" t="s">
        <v>132</v>
      </c>
      <c r="O147" s="16" t="s">
        <v>356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360</v>
      </c>
      <c r="V147" s="16" t="s">
        <v>339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361</v>
      </c>
      <c r="F148" s="16" t="s">
        <v>362</v>
      </c>
      <c r="G148" s="16" t="s">
        <v>132</v>
      </c>
      <c r="H148" s="16" t="s">
        <v>132</v>
      </c>
      <c r="I148" s="16" t="s">
        <v>352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356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363</v>
      </c>
      <c r="V148" s="16" t="s">
        <v>339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361</v>
      </c>
      <c r="F149" s="16" t="s">
        <v>364</v>
      </c>
      <c r="G149" s="16" t="s">
        <v>132</v>
      </c>
      <c r="H149" s="16" t="s">
        <v>132</v>
      </c>
      <c r="I149" s="16" t="s">
        <v>352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365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366</v>
      </c>
      <c r="V149" s="16" t="s">
        <v>339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361</v>
      </c>
      <c r="F150" s="16" t="s">
        <v>364</v>
      </c>
      <c r="G150" s="16" t="s">
        <v>132</v>
      </c>
      <c r="H150" s="16" t="s">
        <v>132</v>
      </c>
      <c r="I150" s="16" t="s">
        <v>352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365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366</v>
      </c>
      <c r="V150" s="16" t="s">
        <v>339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367</v>
      </c>
      <c r="F151" s="16" t="s">
        <v>368</v>
      </c>
      <c r="G151" s="16" t="s">
        <v>132</v>
      </c>
      <c r="H151" s="16" t="s">
        <v>132</v>
      </c>
      <c r="I151" s="16" t="s">
        <v>352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365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366</v>
      </c>
      <c r="V151" s="16" t="s">
        <v>339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369</v>
      </c>
      <c r="F152" s="16" t="s">
        <v>368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366</v>
      </c>
      <c r="V152" s="16" t="s">
        <v>339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369</v>
      </c>
      <c r="F153" s="16" t="s">
        <v>370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339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371</v>
      </c>
      <c r="F154" s="16" t="s">
        <v>372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339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371</v>
      </c>
      <c r="F155" s="16" t="s">
        <v>372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339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373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339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373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373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373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36534.5</v>
      </c>
      <c r="D162" s="16">
        <v>206799.5</v>
      </c>
      <c r="E162" s="16">
        <v>638966.5</v>
      </c>
      <c r="F162" s="16">
        <v>32817.5</v>
      </c>
      <c r="G162" s="16">
        <v>0</v>
      </c>
      <c r="H162" s="16">
        <v>20670.5</v>
      </c>
      <c r="I162" s="16">
        <v>17975.5</v>
      </c>
      <c r="J162" s="16">
        <v>399400.5</v>
      </c>
      <c r="K162" s="16">
        <v>0</v>
      </c>
      <c r="L162" s="16">
        <v>61304</v>
      </c>
      <c r="M162" s="16">
        <v>1714.5</v>
      </c>
      <c r="N162" s="16">
        <v>0</v>
      </c>
      <c r="O162" s="16">
        <v>58839.5</v>
      </c>
      <c r="P162" s="16">
        <v>0</v>
      </c>
      <c r="Q162" s="16">
        <v>138.5</v>
      </c>
      <c r="R162" s="16">
        <v>184688</v>
      </c>
      <c r="S162" s="16">
        <v>45529.5</v>
      </c>
      <c r="T162" s="16">
        <v>0</v>
      </c>
      <c r="U162" s="16">
        <v>218289</v>
      </c>
      <c r="V162" s="16">
        <v>93406.5</v>
      </c>
      <c r="W162" s="16">
        <v>4405.5</v>
      </c>
      <c r="X162" s="16">
        <v>0</v>
      </c>
      <c r="Y162" s="16">
        <v>23</v>
      </c>
      <c r="Z162" s="16">
        <v>71283.5</v>
      </c>
      <c r="AA162" s="16">
        <v>128821.5</v>
      </c>
    </row>
    <row r="163" spans="1:27" ht="15.75" thickBot="1" x14ac:dyDescent="0.3">
      <c r="A163" s="15" t="s">
        <v>133</v>
      </c>
      <c r="B163" s="16">
        <v>0</v>
      </c>
      <c r="C163" s="16">
        <v>36534.5</v>
      </c>
      <c r="D163" s="16">
        <v>205364</v>
      </c>
      <c r="E163" s="16">
        <v>638966.5</v>
      </c>
      <c r="F163" s="16">
        <v>32817.5</v>
      </c>
      <c r="G163" s="16">
        <v>0</v>
      </c>
      <c r="H163" s="16">
        <v>20670.5</v>
      </c>
      <c r="I163" s="16">
        <v>17975.5</v>
      </c>
      <c r="J163" s="16">
        <v>0</v>
      </c>
      <c r="K163" s="16">
        <v>0</v>
      </c>
      <c r="L163" s="16">
        <v>61304</v>
      </c>
      <c r="M163" s="16">
        <v>1714.5</v>
      </c>
      <c r="N163" s="16">
        <v>0</v>
      </c>
      <c r="O163" s="16">
        <v>58839.5</v>
      </c>
      <c r="P163" s="16">
        <v>0</v>
      </c>
      <c r="Q163" s="16">
        <v>138.5</v>
      </c>
      <c r="R163" s="16">
        <v>184688</v>
      </c>
      <c r="S163" s="16">
        <v>45529.5</v>
      </c>
      <c r="T163" s="16">
        <v>0</v>
      </c>
      <c r="U163" s="16">
        <v>216831</v>
      </c>
      <c r="V163" s="16">
        <v>93406.5</v>
      </c>
      <c r="W163" s="16">
        <v>4405.5</v>
      </c>
      <c r="X163" s="16">
        <v>0</v>
      </c>
      <c r="Y163" s="16">
        <v>23</v>
      </c>
      <c r="Z163" s="16">
        <v>205.5</v>
      </c>
      <c r="AA163" s="16">
        <v>128821.5</v>
      </c>
    </row>
    <row r="164" spans="1:27" ht="15.75" thickBot="1" x14ac:dyDescent="0.3">
      <c r="A164" s="15" t="s">
        <v>134</v>
      </c>
      <c r="B164" s="16">
        <v>0</v>
      </c>
      <c r="C164" s="16">
        <v>36534.5</v>
      </c>
      <c r="D164" s="16">
        <v>205364</v>
      </c>
      <c r="E164" s="16">
        <v>638966.5</v>
      </c>
      <c r="F164" s="16">
        <v>32817.5</v>
      </c>
      <c r="G164" s="16">
        <v>0</v>
      </c>
      <c r="H164" s="16">
        <v>20670.5</v>
      </c>
      <c r="I164" s="16">
        <v>17975.5</v>
      </c>
      <c r="J164" s="16">
        <v>0</v>
      </c>
      <c r="K164" s="16">
        <v>0</v>
      </c>
      <c r="L164" s="16">
        <v>61304</v>
      </c>
      <c r="M164" s="16">
        <v>1714.5</v>
      </c>
      <c r="N164" s="16">
        <v>0</v>
      </c>
      <c r="O164" s="16">
        <v>58839.5</v>
      </c>
      <c r="P164" s="16">
        <v>0</v>
      </c>
      <c r="Q164" s="16">
        <v>138.5</v>
      </c>
      <c r="R164" s="16">
        <v>184688</v>
      </c>
      <c r="S164" s="16">
        <v>45529.5</v>
      </c>
      <c r="T164" s="16">
        <v>0</v>
      </c>
      <c r="U164" s="16">
        <v>216831</v>
      </c>
      <c r="V164" s="16">
        <v>93406.5</v>
      </c>
      <c r="W164" s="16">
        <v>4405.5</v>
      </c>
      <c r="X164" s="16">
        <v>0</v>
      </c>
      <c r="Y164" s="16">
        <v>23</v>
      </c>
      <c r="Z164" s="16">
        <v>205.5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95080</v>
      </c>
      <c r="E165" s="16">
        <v>638966.5</v>
      </c>
      <c r="F165" s="16">
        <v>32817.5</v>
      </c>
      <c r="G165" s="16">
        <v>0</v>
      </c>
      <c r="H165" s="16">
        <v>20670.5</v>
      </c>
      <c r="I165" s="16">
        <v>17975.5</v>
      </c>
      <c r="J165" s="16">
        <v>0</v>
      </c>
      <c r="K165" s="16">
        <v>0</v>
      </c>
      <c r="L165" s="16">
        <v>61304</v>
      </c>
      <c r="M165" s="16">
        <v>1714.5</v>
      </c>
      <c r="N165" s="16">
        <v>0</v>
      </c>
      <c r="O165" s="16">
        <v>58839.5</v>
      </c>
      <c r="P165" s="16">
        <v>0</v>
      </c>
      <c r="Q165" s="16">
        <v>138.5</v>
      </c>
      <c r="R165" s="16">
        <v>184688</v>
      </c>
      <c r="S165" s="16">
        <v>45529.5</v>
      </c>
      <c r="T165" s="16">
        <v>0</v>
      </c>
      <c r="U165" s="16">
        <v>216831</v>
      </c>
      <c r="V165" s="16">
        <v>93406.5</v>
      </c>
      <c r="W165" s="16">
        <v>4405.5</v>
      </c>
      <c r="X165" s="16">
        <v>0</v>
      </c>
      <c r="Y165" s="16">
        <v>0</v>
      </c>
      <c r="Z165" s="16">
        <v>205.5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95080</v>
      </c>
      <c r="E166" s="16">
        <v>638966.5</v>
      </c>
      <c r="F166" s="16">
        <v>32817.5</v>
      </c>
      <c r="G166" s="16">
        <v>0</v>
      </c>
      <c r="H166" s="16">
        <v>20670.5</v>
      </c>
      <c r="I166" s="16">
        <v>17975.5</v>
      </c>
      <c r="J166" s="16">
        <v>0</v>
      </c>
      <c r="K166" s="16">
        <v>0</v>
      </c>
      <c r="L166" s="16">
        <v>61304</v>
      </c>
      <c r="M166" s="16">
        <v>1714.5</v>
      </c>
      <c r="N166" s="16">
        <v>0</v>
      </c>
      <c r="O166" s="16">
        <v>58839.5</v>
      </c>
      <c r="P166" s="16">
        <v>0</v>
      </c>
      <c r="Q166" s="16">
        <v>138.5</v>
      </c>
      <c r="R166" s="16">
        <v>0</v>
      </c>
      <c r="S166" s="16">
        <v>45529.5</v>
      </c>
      <c r="T166" s="16">
        <v>0</v>
      </c>
      <c r="U166" s="16">
        <v>216831</v>
      </c>
      <c r="V166" s="16">
        <v>93406.5</v>
      </c>
      <c r="W166" s="16">
        <v>4405.5</v>
      </c>
      <c r="X166" s="16">
        <v>0</v>
      </c>
      <c r="Y166" s="16">
        <v>0</v>
      </c>
      <c r="Z166" s="16">
        <v>205.5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95080</v>
      </c>
      <c r="E167" s="16">
        <v>638966.5</v>
      </c>
      <c r="F167" s="16">
        <v>32763</v>
      </c>
      <c r="G167" s="16">
        <v>0</v>
      </c>
      <c r="H167" s="16">
        <v>20670.5</v>
      </c>
      <c r="I167" s="16">
        <v>17975.5</v>
      </c>
      <c r="J167" s="16">
        <v>0</v>
      </c>
      <c r="K167" s="16">
        <v>0</v>
      </c>
      <c r="L167" s="16">
        <v>61304</v>
      </c>
      <c r="M167" s="16">
        <v>0</v>
      </c>
      <c r="N167" s="16">
        <v>0</v>
      </c>
      <c r="O167" s="16">
        <v>58839.5</v>
      </c>
      <c r="P167" s="16">
        <v>0</v>
      </c>
      <c r="Q167" s="16">
        <v>0</v>
      </c>
      <c r="R167" s="16">
        <v>0</v>
      </c>
      <c r="S167" s="16">
        <v>45529.5</v>
      </c>
      <c r="T167" s="16">
        <v>0</v>
      </c>
      <c r="U167" s="16">
        <v>86906</v>
      </c>
      <c r="V167" s="16">
        <v>93406.5</v>
      </c>
      <c r="W167" s="16">
        <v>4405.5</v>
      </c>
      <c r="X167" s="16">
        <v>0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95080</v>
      </c>
      <c r="E168" s="16">
        <v>638966.5</v>
      </c>
      <c r="F168" s="16">
        <v>32763</v>
      </c>
      <c r="G168" s="16">
        <v>0</v>
      </c>
      <c r="H168" s="16">
        <v>20670.5</v>
      </c>
      <c r="I168" s="16">
        <v>17975.5</v>
      </c>
      <c r="J168" s="16">
        <v>0</v>
      </c>
      <c r="K168" s="16">
        <v>0</v>
      </c>
      <c r="L168" s="16">
        <v>60186.5</v>
      </c>
      <c r="M168" s="16">
        <v>0</v>
      </c>
      <c r="N168" s="16">
        <v>0</v>
      </c>
      <c r="O168" s="16">
        <v>58839.5</v>
      </c>
      <c r="P168" s="16">
        <v>0</v>
      </c>
      <c r="Q168" s="16">
        <v>0</v>
      </c>
      <c r="R168" s="16">
        <v>0</v>
      </c>
      <c r="S168" s="16">
        <v>45529.5</v>
      </c>
      <c r="T168" s="16">
        <v>0</v>
      </c>
      <c r="U168" s="16">
        <v>86906</v>
      </c>
      <c r="V168" s="16">
        <v>93406.5</v>
      </c>
      <c r="W168" s="16">
        <v>4405.5</v>
      </c>
      <c r="X168" s="16">
        <v>0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95080</v>
      </c>
      <c r="E169" s="16">
        <v>638966.5</v>
      </c>
      <c r="F169" s="16">
        <v>32763</v>
      </c>
      <c r="G169" s="16">
        <v>0</v>
      </c>
      <c r="H169" s="16">
        <v>20670.5</v>
      </c>
      <c r="I169" s="16">
        <v>17975.5</v>
      </c>
      <c r="J169" s="16">
        <v>0</v>
      </c>
      <c r="K169" s="16">
        <v>0</v>
      </c>
      <c r="L169" s="16">
        <v>60186.5</v>
      </c>
      <c r="M169" s="16">
        <v>0</v>
      </c>
      <c r="N169" s="16">
        <v>0</v>
      </c>
      <c r="O169" s="16">
        <v>58839.5</v>
      </c>
      <c r="P169" s="16">
        <v>0</v>
      </c>
      <c r="Q169" s="16">
        <v>0</v>
      </c>
      <c r="R169" s="16">
        <v>0</v>
      </c>
      <c r="S169" s="16">
        <v>20567.5</v>
      </c>
      <c r="T169" s="16">
        <v>0</v>
      </c>
      <c r="U169" s="16">
        <v>86906</v>
      </c>
      <c r="V169" s="16">
        <v>93406.5</v>
      </c>
      <c r="W169" s="16">
        <v>4405.5</v>
      </c>
      <c r="X169" s="16">
        <v>0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95080</v>
      </c>
      <c r="E170" s="16">
        <v>638966.5</v>
      </c>
      <c r="F170" s="16">
        <v>32763</v>
      </c>
      <c r="G170" s="16">
        <v>0</v>
      </c>
      <c r="H170" s="16">
        <v>20670.5</v>
      </c>
      <c r="I170" s="16">
        <v>17685.5</v>
      </c>
      <c r="J170" s="16">
        <v>0</v>
      </c>
      <c r="K170" s="16">
        <v>0</v>
      </c>
      <c r="L170" s="16">
        <v>60186.5</v>
      </c>
      <c r="M170" s="16">
        <v>0</v>
      </c>
      <c r="N170" s="16">
        <v>0</v>
      </c>
      <c r="O170" s="16">
        <v>58839.5</v>
      </c>
      <c r="P170" s="16">
        <v>0</v>
      </c>
      <c r="Q170" s="16">
        <v>0</v>
      </c>
      <c r="R170" s="16">
        <v>0</v>
      </c>
      <c r="S170" s="16">
        <v>20567.5</v>
      </c>
      <c r="T170" s="16">
        <v>0</v>
      </c>
      <c r="U170" s="16">
        <v>86906</v>
      </c>
      <c r="V170" s="16">
        <v>93406.5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61028.5</v>
      </c>
      <c r="E171" s="16">
        <v>638966.5</v>
      </c>
      <c r="F171" s="16">
        <v>32556</v>
      </c>
      <c r="G171" s="16">
        <v>0</v>
      </c>
      <c r="H171" s="16">
        <v>20670.5</v>
      </c>
      <c r="I171" s="16">
        <v>17685.5</v>
      </c>
      <c r="J171" s="16">
        <v>0</v>
      </c>
      <c r="K171" s="16">
        <v>0</v>
      </c>
      <c r="L171" s="16">
        <v>60186.5</v>
      </c>
      <c r="M171" s="16">
        <v>0</v>
      </c>
      <c r="N171" s="16">
        <v>0</v>
      </c>
      <c r="O171" s="16">
        <v>58839.5</v>
      </c>
      <c r="P171" s="16">
        <v>0</v>
      </c>
      <c r="Q171" s="16">
        <v>0</v>
      </c>
      <c r="R171" s="16">
        <v>0</v>
      </c>
      <c r="S171" s="16">
        <v>20561</v>
      </c>
      <c r="T171" s="16">
        <v>0</v>
      </c>
      <c r="U171" s="16">
        <v>86906</v>
      </c>
      <c r="V171" s="16">
        <v>93406.5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61028.5</v>
      </c>
      <c r="E172" s="16">
        <v>638966.5</v>
      </c>
      <c r="F172" s="16">
        <v>32556</v>
      </c>
      <c r="G172" s="16">
        <v>0</v>
      </c>
      <c r="H172" s="16">
        <v>20670.5</v>
      </c>
      <c r="I172" s="16">
        <v>17685.5</v>
      </c>
      <c r="J172" s="16">
        <v>0</v>
      </c>
      <c r="K172" s="16">
        <v>0</v>
      </c>
      <c r="L172" s="16">
        <v>60186.5</v>
      </c>
      <c r="M172" s="16">
        <v>0</v>
      </c>
      <c r="N172" s="16">
        <v>0</v>
      </c>
      <c r="O172" s="16">
        <v>58839.5</v>
      </c>
      <c r="P172" s="16">
        <v>0</v>
      </c>
      <c r="Q172" s="16">
        <v>0</v>
      </c>
      <c r="R172" s="16">
        <v>0</v>
      </c>
      <c r="S172" s="16">
        <v>20561</v>
      </c>
      <c r="T172" s="16">
        <v>0</v>
      </c>
      <c r="U172" s="16">
        <v>86906</v>
      </c>
      <c r="V172" s="16">
        <v>93406.5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61028.5</v>
      </c>
      <c r="E173" s="16">
        <v>638966.5</v>
      </c>
      <c r="F173" s="16">
        <v>32556</v>
      </c>
      <c r="G173" s="16">
        <v>0</v>
      </c>
      <c r="H173" s="16">
        <v>20670.5</v>
      </c>
      <c r="I173" s="16">
        <v>17685.5</v>
      </c>
      <c r="J173" s="16">
        <v>0</v>
      </c>
      <c r="K173" s="16">
        <v>0</v>
      </c>
      <c r="L173" s="16">
        <v>60186.5</v>
      </c>
      <c r="M173" s="16">
        <v>0</v>
      </c>
      <c r="N173" s="16">
        <v>0</v>
      </c>
      <c r="O173" s="16">
        <v>58839.5</v>
      </c>
      <c r="P173" s="16">
        <v>0</v>
      </c>
      <c r="Q173" s="16">
        <v>0</v>
      </c>
      <c r="R173" s="16">
        <v>0</v>
      </c>
      <c r="S173" s="16">
        <v>20561</v>
      </c>
      <c r="T173" s="16">
        <v>0</v>
      </c>
      <c r="U173" s="16">
        <v>86906</v>
      </c>
      <c r="V173" s="16">
        <v>93406.5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61028.5</v>
      </c>
      <c r="E174" s="16">
        <v>638966.5</v>
      </c>
      <c r="F174" s="16">
        <v>32556</v>
      </c>
      <c r="G174" s="16">
        <v>0</v>
      </c>
      <c r="H174" s="16">
        <v>20670.5</v>
      </c>
      <c r="I174" s="16">
        <v>17685.5</v>
      </c>
      <c r="J174" s="16">
        <v>0</v>
      </c>
      <c r="K174" s="16">
        <v>0</v>
      </c>
      <c r="L174" s="16">
        <v>60186.5</v>
      </c>
      <c r="M174" s="16">
        <v>0</v>
      </c>
      <c r="N174" s="16">
        <v>0</v>
      </c>
      <c r="O174" s="16">
        <v>57606.5</v>
      </c>
      <c r="P174" s="16">
        <v>0</v>
      </c>
      <c r="Q174" s="16">
        <v>0</v>
      </c>
      <c r="R174" s="16">
        <v>0</v>
      </c>
      <c r="S174" s="16">
        <v>246.5</v>
      </c>
      <c r="T174" s="16">
        <v>0</v>
      </c>
      <c r="U174" s="16">
        <v>86906</v>
      </c>
      <c r="V174" s="16">
        <v>93406.5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61028.5</v>
      </c>
      <c r="E175" s="16">
        <v>638966.5</v>
      </c>
      <c r="F175" s="16">
        <v>32556</v>
      </c>
      <c r="G175" s="16">
        <v>0</v>
      </c>
      <c r="H175" s="16">
        <v>20670.5</v>
      </c>
      <c r="I175" s="16">
        <v>17685.5</v>
      </c>
      <c r="J175" s="16">
        <v>0</v>
      </c>
      <c r="K175" s="16">
        <v>0</v>
      </c>
      <c r="L175" s="16">
        <v>60186.5</v>
      </c>
      <c r="M175" s="16">
        <v>0</v>
      </c>
      <c r="N175" s="16">
        <v>0</v>
      </c>
      <c r="O175" s="16">
        <v>57606.5</v>
      </c>
      <c r="P175" s="16">
        <v>0</v>
      </c>
      <c r="Q175" s="16">
        <v>0</v>
      </c>
      <c r="R175" s="16">
        <v>0</v>
      </c>
      <c r="S175" s="16">
        <v>246.5</v>
      </c>
      <c r="T175" s="16">
        <v>0</v>
      </c>
      <c r="U175" s="16">
        <v>86906</v>
      </c>
      <c r="V175" s="16">
        <v>93406.5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61028.5</v>
      </c>
      <c r="E176" s="16">
        <v>638966.5</v>
      </c>
      <c r="F176" s="16">
        <v>32556</v>
      </c>
      <c r="G176" s="16">
        <v>0</v>
      </c>
      <c r="H176" s="16">
        <v>20670.5</v>
      </c>
      <c r="I176" s="16">
        <v>17685.5</v>
      </c>
      <c r="J176" s="16">
        <v>0</v>
      </c>
      <c r="K176" s="16">
        <v>0</v>
      </c>
      <c r="L176" s="16">
        <v>567.5</v>
      </c>
      <c r="M176" s="16">
        <v>0</v>
      </c>
      <c r="N176" s="16">
        <v>0</v>
      </c>
      <c r="O176" s="16">
        <v>57606.5</v>
      </c>
      <c r="P176" s="16">
        <v>0</v>
      </c>
      <c r="Q176" s="16">
        <v>0</v>
      </c>
      <c r="R176" s="16">
        <v>0</v>
      </c>
      <c r="S176" s="16">
        <v>246.5</v>
      </c>
      <c r="T176" s="16">
        <v>0</v>
      </c>
      <c r="U176" s="16">
        <v>86906</v>
      </c>
      <c r="V176" s="16">
        <v>93406.5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638966.5</v>
      </c>
      <c r="F177" s="16">
        <v>32556</v>
      </c>
      <c r="G177" s="16">
        <v>0</v>
      </c>
      <c r="H177" s="16">
        <v>18906.5</v>
      </c>
      <c r="I177" s="16">
        <v>17685.5</v>
      </c>
      <c r="J177" s="16">
        <v>0</v>
      </c>
      <c r="K177" s="16">
        <v>0</v>
      </c>
      <c r="L177" s="16">
        <v>567.5</v>
      </c>
      <c r="M177" s="16">
        <v>0</v>
      </c>
      <c r="N177" s="16">
        <v>0</v>
      </c>
      <c r="O177" s="16">
        <v>57606.5</v>
      </c>
      <c r="P177" s="16">
        <v>0</v>
      </c>
      <c r="Q177" s="16">
        <v>0</v>
      </c>
      <c r="R177" s="16">
        <v>0</v>
      </c>
      <c r="S177" s="16">
        <v>246.5</v>
      </c>
      <c r="T177" s="16">
        <v>0</v>
      </c>
      <c r="U177" s="16">
        <v>86880.5</v>
      </c>
      <c r="V177" s="16">
        <v>93406.5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638966.5</v>
      </c>
      <c r="F178" s="16">
        <v>32556</v>
      </c>
      <c r="G178" s="16">
        <v>0</v>
      </c>
      <c r="H178" s="16">
        <v>18906.5</v>
      </c>
      <c r="I178" s="16">
        <v>17685.5</v>
      </c>
      <c r="J178" s="16">
        <v>0</v>
      </c>
      <c r="K178" s="16">
        <v>0</v>
      </c>
      <c r="L178" s="16">
        <v>567.5</v>
      </c>
      <c r="M178" s="16">
        <v>0</v>
      </c>
      <c r="N178" s="16">
        <v>0</v>
      </c>
      <c r="O178" s="16">
        <v>57606.5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86880.5</v>
      </c>
      <c r="V178" s="16">
        <v>93406.5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638911.5</v>
      </c>
      <c r="F179" s="16">
        <v>32437</v>
      </c>
      <c r="G179" s="16">
        <v>0</v>
      </c>
      <c r="H179" s="16">
        <v>0</v>
      </c>
      <c r="I179" s="16">
        <v>17685.5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57606.5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21856</v>
      </c>
      <c r="V179" s="16">
        <v>93406.5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638911.5</v>
      </c>
      <c r="F180" s="16">
        <v>3110</v>
      </c>
      <c r="G180" s="16">
        <v>0</v>
      </c>
      <c r="H180" s="16">
        <v>0</v>
      </c>
      <c r="I180" s="16">
        <v>17685.5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1595.5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15.5</v>
      </c>
      <c r="V180" s="16">
        <v>93406.5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638911.5</v>
      </c>
      <c r="F181" s="16">
        <v>3110</v>
      </c>
      <c r="G181" s="16">
        <v>0</v>
      </c>
      <c r="H181" s="16">
        <v>0</v>
      </c>
      <c r="I181" s="16">
        <v>17685.5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1595.5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15.5</v>
      </c>
      <c r="V181" s="16">
        <v>93406.5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616424</v>
      </c>
      <c r="F182" s="16">
        <v>3104.5</v>
      </c>
      <c r="G182" s="16">
        <v>0</v>
      </c>
      <c r="H182" s="16">
        <v>0</v>
      </c>
      <c r="I182" s="16">
        <v>17685.5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1595.5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15.5</v>
      </c>
      <c r="V182" s="16">
        <v>93406.5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616254</v>
      </c>
      <c r="F183" s="16">
        <v>3104.5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15.5</v>
      </c>
      <c r="V183" s="16">
        <v>93406.5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616254</v>
      </c>
      <c r="F184" s="16">
        <v>1565.5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93406.5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615281.5</v>
      </c>
      <c r="F185" s="16">
        <v>1249.5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93406.5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615281.5</v>
      </c>
      <c r="F186" s="16">
        <v>1249.5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93406.5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499777.5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93406.5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499777.5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499777.5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499777.5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36534.5</v>
      </c>
      <c r="D193" s="16">
        <v>0</v>
      </c>
      <c r="E193" s="16">
        <v>638966.5</v>
      </c>
      <c r="F193" s="16">
        <v>32817.5</v>
      </c>
      <c r="G193" s="16">
        <v>0</v>
      </c>
      <c r="H193" s="16">
        <v>20670.5</v>
      </c>
      <c r="I193" s="16">
        <v>17975.5</v>
      </c>
      <c r="J193" s="16">
        <v>0</v>
      </c>
      <c r="K193" s="16">
        <v>0</v>
      </c>
      <c r="L193" s="16">
        <v>61304</v>
      </c>
      <c r="M193" s="16">
        <v>0</v>
      </c>
      <c r="N193" s="16">
        <v>0</v>
      </c>
      <c r="O193" s="16">
        <v>58839.5</v>
      </c>
      <c r="P193" s="16">
        <v>0</v>
      </c>
      <c r="Q193" s="16">
        <v>138.5</v>
      </c>
      <c r="R193" s="16">
        <v>0</v>
      </c>
      <c r="S193" s="16">
        <v>45529.5</v>
      </c>
      <c r="T193" s="16">
        <v>0</v>
      </c>
      <c r="U193" s="16">
        <v>0</v>
      </c>
      <c r="V193" s="16">
        <v>93406.5</v>
      </c>
      <c r="W193" s="16">
        <v>4405.5</v>
      </c>
      <c r="X193" s="16">
        <v>0</v>
      </c>
      <c r="Y193" s="16">
        <v>0</v>
      </c>
      <c r="Z193" s="16">
        <v>0</v>
      </c>
      <c r="AA193" s="16">
        <v>0</v>
      </c>
      <c r="AB193" s="16">
        <v>1010588</v>
      </c>
      <c r="AC193" s="16">
        <v>1010588</v>
      </c>
      <c r="AD193" s="16">
        <v>0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36534.5</v>
      </c>
      <c r="D194" s="16">
        <v>0</v>
      </c>
      <c r="E194" s="16">
        <v>638966.5</v>
      </c>
      <c r="F194" s="16">
        <v>32817.5</v>
      </c>
      <c r="G194" s="16">
        <v>0</v>
      </c>
      <c r="H194" s="16">
        <v>20670.5</v>
      </c>
      <c r="I194" s="16">
        <v>17975.5</v>
      </c>
      <c r="J194" s="16">
        <v>0</v>
      </c>
      <c r="K194" s="16">
        <v>0</v>
      </c>
      <c r="L194" s="16">
        <v>61304</v>
      </c>
      <c r="M194" s="16">
        <v>0</v>
      </c>
      <c r="N194" s="16">
        <v>0</v>
      </c>
      <c r="O194" s="16">
        <v>58839.5</v>
      </c>
      <c r="P194" s="16">
        <v>0</v>
      </c>
      <c r="Q194" s="16">
        <v>138.5</v>
      </c>
      <c r="R194" s="16">
        <v>0</v>
      </c>
      <c r="S194" s="16">
        <v>45529.5</v>
      </c>
      <c r="T194" s="16">
        <v>0</v>
      </c>
      <c r="U194" s="16">
        <v>0</v>
      </c>
      <c r="V194" s="16">
        <v>93406.5</v>
      </c>
      <c r="W194" s="16">
        <v>4405.5</v>
      </c>
      <c r="X194" s="16">
        <v>0</v>
      </c>
      <c r="Y194" s="16">
        <v>0</v>
      </c>
      <c r="Z194" s="16">
        <v>0</v>
      </c>
      <c r="AA194" s="16">
        <v>0</v>
      </c>
      <c r="AB194" s="16">
        <v>1010588</v>
      </c>
      <c r="AC194" s="16">
        <v>1010588</v>
      </c>
      <c r="AD194" s="16">
        <v>0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638911.5</v>
      </c>
      <c r="F195" s="16">
        <v>32556</v>
      </c>
      <c r="G195" s="16">
        <v>0</v>
      </c>
      <c r="H195" s="16">
        <v>20670.5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1595.5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216831</v>
      </c>
      <c r="V195" s="16">
        <v>93406.5</v>
      </c>
      <c r="W195" s="16">
        <v>4405.5</v>
      </c>
      <c r="X195" s="16">
        <v>0</v>
      </c>
      <c r="Y195" s="16">
        <v>0</v>
      </c>
      <c r="Z195" s="16">
        <v>0</v>
      </c>
      <c r="AA195" s="16">
        <v>0</v>
      </c>
      <c r="AB195" s="16">
        <v>1008376.5</v>
      </c>
      <c r="AC195" s="16">
        <v>1008378</v>
      </c>
      <c r="AD195" s="16">
        <v>1.5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615281.5</v>
      </c>
      <c r="F196" s="16">
        <v>32556</v>
      </c>
      <c r="G196" s="16">
        <v>0</v>
      </c>
      <c r="H196" s="16">
        <v>0</v>
      </c>
      <c r="I196" s="16">
        <v>17975.5</v>
      </c>
      <c r="J196" s="16">
        <v>0</v>
      </c>
      <c r="K196" s="16">
        <v>0</v>
      </c>
      <c r="L196" s="16">
        <v>60186.5</v>
      </c>
      <c r="M196" s="16">
        <v>0</v>
      </c>
      <c r="N196" s="16">
        <v>0</v>
      </c>
      <c r="O196" s="16">
        <v>58839.5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93406.5</v>
      </c>
      <c r="W196" s="16">
        <v>0</v>
      </c>
      <c r="X196" s="16">
        <v>0</v>
      </c>
      <c r="Y196" s="16">
        <v>0</v>
      </c>
      <c r="Z196" s="16">
        <v>205.5</v>
      </c>
      <c r="AA196" s="16">
        <v>128821.5</v>
      </c>
      <c r="AB196" s="16">
        <v>1007272.5</v>
      </c>
      <c r="AC196" s="16">
        <v>1007271</v>
      </c>
      <c r="AD196" s="16">
        <v>-1.5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205364</v>
      </c>
      <c r="E197" s="16">
        <v>615281.5</v>
      </c>
      <c r="F197" s="16">
        <v>1565.5</v>
      </c>
      <c r="G197" s="16">
        <v>0</v>
      </c>
      <c r="H197" s="16">
        <v>20670.5</v>
      </c>
      <c r="I197" s="16">
        <v>0</v>
      </c>
      <c r="J197" s="16">
        <v>0</v>
      </c>
      <c r="K197" s="16">
        <v>0</v>
      </c>
      <c r="L197" s="16">
        <v>60186.5</v>
      </c>
      <c r="M197" s="16">
        <v>0</v>
      </c>
      <c r="N197" s="16">
        <v>0</v>
      </c>
      <c r="O197" s="16">
        <v>58839.5</v>
      </c>
      <c r="P197" s="16">
        <v>0</v>
      </c>
      <c r="Q197" s="16">
        <v>0</v>
      </c>
      <c r="R197" s="16">
        <v>0</v>
      </c>
      <c r="S197" s="16">
        <v>45529.5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1007437</v>
      </c>
      <c r="AC197" s="16">
        <v>1007436</v>
      </c>
      <c r="AD197" s="16">
        <v>-1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61028.5</v>
      </c>
      <c r="E198" s="16">
        <v>616254</v>
      </c>
      <c r="F198" s="16">
        <v>32437</v>
      </c>
      <c r="G198" s="16">
        <v>0</v>
      </c>
      <c r="H198" s="16">
        <v>20670.5</v>
      </c>
      <c r="I198" s="16">
        <v>17685.5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58839.5</v>
      </c>
      <c r="P198" s="16">
        <v>0</v>
      </c>
      <c r="Q198" s="16">
        <v>0</v>
      </c>
      <c r="R198" s="16">
        <v>0</v>
      </c>
      <c r="S198" s="16">
        <v>20561</v>
      </c>
      <c r="T198" s="16">
        <v>0</v>
      </c>
      <c r="U198" s="16">
        <v>86880.5</v>
      </c>
      <c r="V198" s="16">
        <v>93406.5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1007763</v>
      </c>
      <c r="AC198" s="16">
        <v>1007761</v>
      </c>
      <c r="AD198" s="16">
        <v>-2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95080</v>
      </c>
      <c r="E199" s="16">
        <v>638966.5</v>
      </c>
      <c r="F199" s="16">
        <v>1249.5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61304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216831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1013431</v>
      </c>
      <c r="AC199" s="16">
        <v>1013432</v>
      </c>
      <c r="AD199" s="16">
        <v>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638911.5</v>
      </c>
      <c r="F200" s="16">
        <v>3104.5</v>
      </c>
      <c r="G200" s="16">
        <v>0</v>
      </c>
      <c r="H200" s="16">
        <v>20670.5</v>
      </c>
      <c r="I200" s="16">
        <v>0</v>
      </c>
      <c r="J200" s="16">
        <v>0</v>
      </c>
      <c r="K200" s="16">
        <v>0</v>
      </c>
      <c r="L200" s="16">
        <v>60186.5</v>
      </c>
      <c r="M200" s="16">
        <v>1714.5</v>
      </c>
      <c r="N200" s="16">
        <v>0</v>
      </c>
      <c r="O200" s="16">
        <v>58839.5</v>
      </c>
      <c r="P200" s="16">
        <v>0</v>
      </c>
      <c r="Q200" s="16">
        <v>0</v>
      </c>
      <c r="R200" s="16">
        <v>0</v>
      </c>
      <c r="S200" s="16">
        <v>45529.5</v>
      </c>
      <c r="T200" s="16">
        <v>0</v>
      </c>
      <c r="U200" s="16">
        <v>86880.5</v>
      </c>
      <c r="V200" s="16">
        <v>93406.5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1009243.5</v>
      </c>
      <c r="AC200" s="16">
        <v>1009244</v>
      </c>
      <c r="AD200" s="16">
        <v>0.5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206799.5</v>
      </c>
      <c r="E201" s="16">
        <v>499777.5</v>
      </c>
      <c r="F201" s="16">
        <v>0</v>
      </c>
      <c r="G201" s="16">
        <v>0</v>
      </c>
      <c r="H201" s="16">
        <v>20670.5</v>
      </c>
      <c r="I201" s="16">
        <v>0</v>
      </c>
      <c r="J201" s="16">
        <v>0</v>
      </c>
      <c r="K201" s="16">
        <v>0</v>
      </c>
      <c r="L201" s="16">
        <v>567.5</v>
      </c>
      <c r="M201" s="16">
        <v>0</v>
      </c>
      <c r="N201" s="16">
        <v>0</v>
      </c>
      <c r="O201" s="16">
        <v>58839.5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93406.5</v>
      </c>
      <c r="W201" s="16">
        <v>0</v>
      </c>
      <c r="X201" s="16">
        <v>0</v>
      </c>
      <c r="Y201" s="16">
        <v>0</v>
      </c>
      <c r="Z201" s="16">
        <v>0</v>
      </c>
      <c r="AA201" s="16">
        <v>128821.5</v>
      </c>
      <c r="AB201" s="16">
        <v>1008882.5</v>
      </c>
      <c r="AC201" s="16">
        <v>1008882</v>
      </c>
      <c r="AD201" s="16">
        <v>-0.5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95080</v>
      </c>
      <c r="E202" s="16">
        <v>616424</v>
      </c>
      <c r="F202" s="16">
        <v>1249.5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60186.5</v>
      </c>
      <c r="M202" s="16">
        <v>0</v>
      </c>
      <c r="N202" s="16">
        <v>0</v>
      </c>
      <c r="O202" s="16">
        <v>57606.5</v>
      </c>
      <c r="P202" s="16">
        <v>0</v>
      </c>
      <c r="Q202" s="16">
        <v>0</v>
      </c>
      <c r="R202" s="16">
        <v>0</v>
      </c>
      <c r="S202" s="16">
        <v>246.5</v>
      </c>
      <c r="T202" s="16">
        <v>0</v>
      </c>
      <c r="U202" s="16">
        <v>86906</v>
      </c>
      <c r="V202" s="16">
        <v>93406.5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1011105.5</v>
      </c>
      <c r="AC202" s="16">
        <v>1011106</v>
      </c>
      <c r="AD202" s="16">
        <v>0.5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638966.5</v>
      </c>
      <c r="F203" s="16">
        <v>32817.5</v>
      </c>
      <c r="G203" s="16">
        <v>0</v>
      </c>
      <c r="H203" s="16">
        <v>20670.5</v>
      </c>
      <c r="I203" s="16">
        <v>17975.5</v>
      </c>
      <c r="J203" s="16">
        <v>0</v>
      </c>
      <c r="K203" s="16">
        <v>0</v>
      </c>
      <c r="L203" s="16">
        <v>61304</v>
      </c>
      <c r="M203" s="16">
        <v>1714.5</v>
      </c>
      <c r="N203" s="16">
        <v>0</v>
      </c>
      <c r="O203" s="16">
        <v>58839.5</v>
      </c>
      <c r="P203" s="16">
        <v>0</v>
      </c>
      <c r="Q203" s="16">
        <v>138.5</v>
      </c>
      <c r="R203" s="16">
        <v>0</v>
      </c>
      <c r="S203" s="16">
        <v>0</v>
      </c>
      <c r="T203" s="16">
        <v>0</v>
      </c>
      <c r="U203" s="16">
        <v>86906</v>
      </c>
      <c r="V203" s="16">
        <v>93406.5</v>
      </c>
      <c r="W203" s="16">
        <v>0</v>
      </c>
      <c r="X203" s="16">
        <v>0</v>
      </c>
      <c r="Y203" s="16">
        <v>23</v>
      </c>
      <c r="Z203" s="16">
        <v>0</v>
      </c>
      <c r="AA203" s="16">
        <v>0</v>
      </c>
      <c r="AB203" s="16">
        <v>1012762</v>
      </c>
      <c r="AC203" s="16">
        <v>1012762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36534.5</v>
      </c>
      <c r="D204" s="16">
        <v>0</v>
      </c>
      <c r="E204" s="16">
        <v>638966.5</v>
      </c>
      <c r="F204" s="16">
        <v>3110</v>
      </c>
      <c r="G204" s="16">
        <v>0</v>
      </c>
      <c r="H204" s="16">
        <v>0</v>
      </c>
      <c r="I204" s="16">
        <v>17685.5</v>
      </c>
      <c r="J204" s="16">
        <v>0</v>
      </c>
      <c r="K204" s="16">
        <v>0</v>
      </c>
      <c r="L204" s="16">
        <v>0</v>
      </c>
      <c r="M204" s="16">
        <v>1714.5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216831</v>
      </c>
      <c r="V204" s="16">
        <v>93406.5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1008248.5</v>
      </c>
      <c r="AC204" s="16">
        <v>1008249</v>
      </c>
      <c r="AD204" s="16">
        <v>0.5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205364</v>
      </c>
      <c r="E205" s="16">
        <v>638966.5</v>
      </c>
      <c r="F205" s="16">
        <v>32763</v>
      </c>
      <c r="G205" s="16">
        <v>0</v>
      </c>
      <c r="H205" s="16">
        <v>20670.5</v>
      </c>
      <c r="I205" s="16">
        <v>17685.5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93406.5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1008856</v>
      </c>
      <c r="AC205" s="16">
        <v>1008857</v>
      </c>
      <c r="AD205" s="16">
        <v>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638966.5</v>
      </c>
      <c r="F206" s="16">
        <v>32817.5</v>
      </c>
      <c r="G206" s="16">
        <v>0</v>
      </c>
      <c r="H206" s="16">
        <v>20670.5</v>
      </c>
      <c r="I206" s="16">
        <v>17975.5</v>
      </c>
      <c r="J206" s="16">
        <v>0</v>
      </c>
      <c r="K206" s="16">
        <v>0</v>
      </c>
      <c r="L206" s="16">
        <v>60186.5</v>
      </c>
      <c r="M206" s="16">
        <v>1714.5</v>
      </c>
      <c r="N206" s="16">
        <v>0</v>
      </c>
      <c r="O206" s="16">
        <v>57606.5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86906</v>
      </c>
      <c r="V206" s="16">
        <v>93406.5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1010250</v>
      </c>
      <c r="AC206" s="16">
        <v>1010250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61028.5</v>
      </c>
      <c r="E207" s="16">
        <v>638966.5</v>
      </c>
      <c r="F207" s="16">
        <v>32556</v>
      </c>
      <c r="G207" s="16">
        <v>0</v>
      </c>
      <c r="H207" s="16">
        <v>20670.5</v>
      </c>
      <c r="I207" s="16">
        <v>17685.5</v>
      </c>
      <c r="J207" s="16">
        <v>0</v>
      </c>
      <c r="K207" s="16">
        <v>0</v>
      </c>
      <c r="L207" s="16">
        <v>567.5</v>
      </c>
      <c r="M207" s="16">
        <v>0</v>
      </c>
      <c r="N207" s="16">
        <v>0</v>
      </c>
      <c r="O207" s="16">
        <v>57606.5</v>
      </c>
      <c r="P207" s="16">
        <v>0</v>
      </c>
      <c r="Q207" s="16">
        <v>0</v>
      </c>
      <c r="R207" s="16">
        <v>0</v>
      </c>
      <c r="S207" s="16">
        <v>246.5</v>
      </c>
      <c r="T207" s="16">
        <v>0</v>
      </c>
      <c r="U207" s="16">
        <v>86906</v>
      </c>
      <c r="V207" s="16">
        <v>93406.5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1009640</v>
      </c>
      <c r="AC207" s="16">
        <v>1009641</v>
      </c>
      <c r="AD207" s="16">
        <v>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638966.5</v>
      </c>
      <c r="F208" s="16">
        <v>32763</v>
      </c>
      <c r="G208" s="16">
        <v>0</v>
      </c>
      <c r="H208" s="16">
        <v>20670.5</v>
      </c>
      <c r="I208" s="16">
        <v>17685.5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184688</v>
      </c>
      <c r="S208" s="16">
        <v>20561</v>
      </c>
      <c r="T208" s="16">
        <v>0</v>
      </c>
      <c r="U208" s="16">
        <v>0</v>
      </c>
      <c r="V208" s="16">
        <v>93406.5</v>
      </c>
      <c r="W208" s="16">
        <v>0</v>
      </c>
      <c r="X208" s="16">
        <v>0</v>
      </c>
      <c r="Y208" s="16">
        <v>23</v>
      </c>
      <c r="Z208" s="16">
        <v>0</v>
      </c>
      <c r="AA208" s="16">
        <v>0</v>
      </c>
      <c r="AB208" s="16">
        <v>1008764</v>
      </c>
      <c r="AC208" s="16">
        <v>1008765</v>
      </c>
      <c r="AD208" s="16">
        <v>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638966.5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57606.5</v>
      </c>
      <c r="P209" s="16">
        <v>0</v>
      </c>
      <c r="Q209" s="16">
        <v>0</v>
      </c>
      <c r="R209" s="16">
        <v>0</v>
      </c>
      <c r="S209" s="16">
        <v>246.5</v>
      </c>
      <c r="T209" s="16">
        <v>0</v>
      </c>
      <c r="U209" s="16">
        <v>218289</v>
      </c>
      <c r="V209" s="16">
        <v>93406.5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1008515</v>
      </c>
      <c r="AC209" s="16">
        <v>1008516</v>
      </c>
      <c r="AD209" s="16">
        <v>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499777.5</v>
      </c>
      <c r="F210" s="16">
        <v>3104.5</v>
      </c>
      <c r="G210" s="16">
        <v>0</v>
      </c>
      <c r="H210" s="16">
        <v>0</v>
      </c>
      <c r="I210" s="16">
        <v>17685.5</v>
      </c>
      <c r="J210" s="16">
        <v>399400.5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86906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1006874</v>
      </c>
      <c r="AC210" s="16">
        <v>1006873</v>
      </c>
      <c r="AD210" s="16">
        <v>-1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638966.5</v>
      </c>
      <c r="F211" s="16">
        <v>32556</v>
      </c>
      <c r="G211" s="16">
        <v>0</v>
      </c>
      <c r="H211" s="16">
        <v>18906.5</v>
      </c>
      <c r="I211" s="16">
        <v>17685.5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1595.5</v>
      </c>
      <c r="P211" s="16">
        <v>0</v>
      </c>
      <c r="Q211" s="16">
        <v>0</v>
      </c>
      <c r="R211" s="16">
        <v>184688</v>
      </c>
      <c r="S211" s="16">
        <v>20561</v>
      </c>
      <c r="T211" s="16">
        <v>0</v>
      </c>
      <c r="U211" s="16">
        <v>15.5</v>
      </c>
      <c r="V211" s="16">
        <v>93406.5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1008381</v>
      </c>
      <c r="AC211" s="16">
        <v>1008382</v>
      </c>
      <c r="AD211" s="16">
        <v>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95080</v>
      </c>
      <c r="E212" s="16">
        <v>638966.5</v>
      </c>
      <c r="F212" s="16">
        <v>32556</v>
      </c>
      <c r="G212" s="16">
        <v>0</v>
      </c>
      <c r="H212" s="16">
        <v>20670.5</v>
      </c>
      <c r="I212" s="16">
        <v>17685.5</v>
      </c>
      <c r="J212" s="16">
        <v>0</v>
      </c>
      <c r="K212" s="16">
        <v>0</v>
      </c>
      <c r="L212" s="16">
        <v>567.5</v>
      </c>
      <c r="M212" s="16">
        <v>1714.5</v>
      </c>
      <c r="N212" s="16">
        <v>0</v>
      </c>
      <c r="O212" s="16">
        <v>58839.5</v>
      </c>
      <c r="P212" s="16">
        <v>0</v>
      </c>
      <c r="Q212" s="16">
        <v>0</v>
      </c>
      <c r="R212" s="16">
        <v>0</v>
      </c>
      <c r="S212" s="16">
        <v>45529.5</v>
      </c>
      <c r="T212" s="16">
        <v>0</v>
      </c>
      <c r="U212" s="16">
        <v>15.5</v>
      </c>
      <c r="V212" s="16">
        <v>93406.5</v>
      </c>
      <c r="W212" s="16">
        <v>4405.5</v>
      </c>
      <c r="X212" s="16">
        <v>0</v>
      </c>
      <c r="Y212" s="16">
        <v>23</v>
      </c>
      <c r="Z212" s="16">
        <v>0</v>
      </c>
      <c r="AA212" s="16">
        <v>0</v>
      </c>
      <c r="AB212" s="16">
        <v>1009460</v>
      </c>
      <c r="AC212" s="16">
        <v>1009460</v>
      </c>
      <c r="AD212" s="16">
        <v>0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499777.5</v>
      </c>
      <c r="F213" s="16">
        <v>0</v>
      </c>
      <c r="G213" s="16">
        <v>0</v>
      </c>
      <c r="H213" s="16">
        <v>0</v>
      </c>
      <c r="I213" s="16">
        <v>17685.5</v>
      </c>
      <c r="J213" s="16">
        <v>0</v>
      </c>
      <c r="K213" s="16">
        <v>0</v>
      </c>
      <c r="L213" s="16">
        <v>60186.5</v>
      </c>
      <c r="M213" s="16">
        <v>0</v>
      </c>
      <c r="N213" s="16">
        <v>0</v>
      </c>
      <c r="O213" s="16">
        <v>58839.5</v>
      </c>
      <c r="P213" s="16">
        <v>0</v>
      </c>
      <c r="Q213" s="16">
        <v>0</v>
      </c>
      <c r="R213" s="16">
        <v>184688</v>
      </c>
      <c r="S213" s="16">
        <v>0</v>
      </c>
      <c r="T213" s="16">
        <v>0</v>
      </c>
      <c r="U213" s="16">
        <v>86906</v>
      </c>
      <c r="V213" s="16">
        <v>93406.5</v>
      </c>
      <c r="W213" s="16">
        <v>4405.5</v>
      </c>
      <c r="X213" s="16">
        <v>0</v>
      </c>
      <c r="Y213" s="16">
        <v>0</v>
      </c>
      <c r="Z213" s="16">
        <v>0</v>
      </c>
      <c r="AA213" s="16">
        <v>0</v>
      </c>
      <c r="AB213" s="16">
        <v>1005895</v>
      </c>
      <c r="AC213" s="16">
        <v>1005894</v>
      </c>
      <c r="AD213" s="16">
        <v>-1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95080</v>
      </c>
      <c r="E214" s="16">
        <v>499777.5</v>
      </c>
      <c r="F214" s="16">
        <v>32763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57606.5</v>
      </c>
      <c r="P214" s="16">
        <v>0</v>
      </c>
      <c r="Q214" s="16">
        <v>0</v>
      </c>
      <c r="R214" s="16">
        <v>184688</v>
      </c>
      <c r="S214" s="16">
        <v>45529.5</v>
      </c>
      <c r="T214" s="16">
        <v>0</v>
      </c>
      <c r="U214" s="16">
        <v>15.5</v>
      </c>
      <c r="V214" s="16">
        <v>93406.5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1008866.5</v>
      </c>
      <c r="AC214" s="16">
        <v>1008865</v>
      </c>
      <c r="AD214" s="16">
        <v>-1.5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95080</v>
      </c>
      <c r="E215" s="16">
        <v>638966.5</v>
      </c>
      <c r="F215" s="16">
        <v>32556</v>
      </c>
      <c r="G215" s="16">
        <v>0</v>
      </c>
      <c r="H215" s="16">
        <v>0</v>
      </c>
      <c r="I215" s="16">
        <v>17685.5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58839.5</v>
      </c>
      <c r="P215" s="16">
        <v>0</v>
      </c>
      <c r="Q215" s="16">
        <v>0</v>
      </c>
      <c r="R215" s="16">
        <v>0</v>
      </c>
      <c r="S215" s="16">
        <v>45529.5</v>
      </c>
      <c r="T215" s="16">
        <v>0</v>
      </c>
      <c r="U215" s="16">
        <v>21856</v>
      </c>
      <c r="V215" s="16">
        <v>93406.5</v>
      </c>
      <c r="W215" s="16">
        <v>4405.5</v>
      </c>
      <c r="X215" s="16">
        <v>0</v>
      </c>
      <c r="Y215" s="16">
        <v>0</v>
      </c>
      <c r="Z215" s="16">
        <v>0</v>
      </c>
      <c r="AA215" s="16">
        <v>0</v>
      </c>
      <c r="AB215" s="16">
        <v>1008325</v>
      </c>
      <c r="AC215" s="16">
        <v>1008325</v>
      </c>
      <c r="AD215" s="16">
        <v>0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95080</v>
      </c>
      <c r="E216" s="16">
        <v>638911.5</v>
      </c>
      <c r="F216" s="16">
        <v>0</v>
      </c>
      <c r="G216" s="16">
        <v>0</v>
      </c>
      <c r="H216" s="16">
        <v>0</v>
      </c>
      <c r="I216" s="16">
        <v>17975.5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86906</v>
      </c>
      <c r="V216" s="16">
        <v>93406.5</v>
      </c>
      <c r="W216" s="16">
        <v>4405.5</v>
      </c>
      <c r="X216" s="16">
        <v>0</v>
      </c>
      <c r="Y216" s="16">
        <v>0</v>
      </c>
      <c r="Z216" s="16">
        <v>71283.5</v>
      </c>
      <c r="AA216" s="16">
        <v>0</v>
      </c>
      <c r="AB216" s="16">
        <v>1007968.5</v>
      </c>
      <c r="AC216" s="16">
        <v>1007969</v>
      </c>
      <c r="AD216" s="16">
        <v>0.5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616254</v>
      </c>
      <c r="F217" s="16">
        <v>3110</v>
      </c>
      <c r="G217" s="16">
        <v>0</v>
      </c>
      <c r="H217" s="16">
        <v>0</v>
      </c>
      <c r="I217" s="16">
        <v>17685.5</v>
      </c>
      <c r="J217" s="16">
        <v>0</v>
      </c>
      <c r="K217" s="16">
        <v>0</v>
      </c>
      <c r="L217" s="16">
        <v>60186.5</v>
      </c>
      <c r="M217" s="16">
        <v>0</v>
      </c>
      <c r="N217" s="16">
        <v>0</v>
      </c>
      <c r="O217" s="16">
        <v>1595.5</v>
      </c>
      <c r="P217" s="16">
        <v>0</v>
      </c>
      <c r="Q217" s="16">
        <v>138.5</v>
      </c>
      <c r="R217" s="16">
        <v>0</v>
      </c>
      <c r="S217" s="16">
        <v>0</v>
      </c>
      <c r="T217" s="16">
        <v>0</v>
      </c>
      <c r="U217" s="16">
        <v>216831</v>
      </c>
      <c r="V217" s="16">
        <v>93406.5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1009207.5</v>
      </c>
      <c r="AC217" s="16">
        <v>1009205</v>
      </c>
      <c r="AD217" s="16">
        <v>-2.5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61028.5</v>
      </c>
      <c r="E218" s="16">
        <v>638966.5</v>
      </c>
      <c r="F218" s="16">
        <v>32817.5</v>
      </c>
      <c r="G218" s="16">
        <v>0</v>
      </c>
      <c r="H218" s="16">
        <v>20670.5</v>
      </c>
      <c r="I218" s="16">
        <v>17975.5</v>
      </c>
      <c r="J218" s="16">
        <v>0</v>
      </c>
      <c r="K218" s="16">
        <v>0</v>
      </c>
      <c r="L218" s="16">
        <v>61304</v>
      </c>
      <c r="M218" s="16">
        <v>0</v>
      </c>
      <c r="N218" s="16">
        <v>0</v>
      </c>
      <c r="O218" s="16">
        <v>0</v>
      </c>
      <c r="P218" s="16">
        <v>0</v>
      </c>
      <c r="Q218" s="16">
        <v>138.5</v>
      </c>
      <c r="R218" s="16">
        <v>0</v>
      </c>
      <c r="S218" s="16">
        <v>246.5</v>
      </c>
      <c r="T218" s="16">
        <v>0</v>
      </c>
      <c r="U218" s="16">
        <v>86906</v>
      </c>
      <c r="V218" s="16">
        <v>93406.5</v>
      </c>
      <c r="W218" s="16">
        <v>0</v>
      </c>
      <c r="X218" s="16">
        <v>0</v>
      </c>
      <c r="Y218" s="16">
        <v>0</v>
      </c>
      <c r="Z218" s="16">
        <v>205.5</v>
      </c>
      <c r="AA218" s="16">
        <v>0</v>
      </c>
      <c r="AB218" s="16">
        <v>1013665.5</v>
      </c>
      <c r="AC218" s="16">
        <v>1013666</v>
      </c>
      <c r="AD218" s="16">
        <v>0.5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61028.5</v>
      </c>
      <c r="E219" s="16">
        <v>638966.5</v>
      </c>
      <c r="F219" s="16">
        <v>32556</v>
      </c>
      <c r="G219" s="16">
        <v>0</v>
      </c>
      <c r="H219" s="16">
        <v>18906.5</v>
      </c>
      <c r="I219" s="16">
        <v>17975.5</v>
      </c>
      <c r="J219" s="16">
        <v>0</v>
      </c>
      <c r="K219" s="16">
        <v>0</v>
      </c>
      <c r="L219" s="16">
        <v>60186.5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86906</v>
      </c>
      <c r="V219" s="16">
        <v>93406.5</v>
      </c>
      <c r="W219" s="16">
        <v>0</v>
      </c>
      <c r="X219" s="16">
        <v>0</v>
      </c>
      <c r="Y219" s="16">
        <v>0</v>
      </c>
      <c r="Z219" s="16">
        <v>205.5</v>
      </c>
      <c r="AA219" s="16">
        <v>0</v>
      </c>
      <c r="AB219" s="16">
        <v>1010137.5</v>
      </c>
      <c r="AC219" s="16">
        <v>1010138</v>
      </c>
      <c r="AD219" s="16">
        <v>0.5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61028.5</v>
      </c>
      <c r="E220" s="16">
        <v>638966.5</v>
      </c>
      <c r="F220" s="16">
        <v>32556</v>
      </c>
      <c r="G220" s="16">
        <v>0</v>
      </c>
      <c r="H220" s="16">
        <v>0</v>
      </c>
      <c r="I220" s="16">
        <v>17685.5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57606.5</v>
      </c>
      <c r="P220" s="16">
        <v>0</v>
      </c>
      <c r="Q220" s="16">
        <v>0</v>
      </c>
      <c r="R220" s="16">
        <v>0</v>
      </c>
      <c r="S220" s="16">
        <v>20567.5</v>
      </c>
      <c r="T220" s="16">
        <v>0</v>
      </c>
      <c r="U220" s="16">
        <v>86906</v>
      </c>
      <c r="V220" s="16">
        <v>93406.5</v>
      </c>
      <c r="W220" s="16">
        <v>0</v>
      </c>
      <c r="X220" s="16">
        <v>0</v>
      </c>
      <c r="Y220" s="16">
        <v>0</v>
      </c>
      <c r="Z220" s="16">
        <v>205.5</v>
      </c>
      <c r="AA220" s="16">
        <v>0</v>
      </c>
      <c r="AB220" s="16">
        <v>1008928.5</v>
      </c>
      <c r="AC220" s="16">
        <v>1008929</v>
      </c>
      <c r="AD220" s="16">
        <v>0.5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61028.5</v>
      </c>
      <c r="E221" s="16">
        <v>638966.5</v>
      </c>
      <c r="F221" s="16">
        <v>32763</v>
      </c>
      <c r="G221" s="16">
        <v>0</v>
      </c>
      <c r="H221" s="16">
        <v>20670.5</v>
      </c>
      <c r="I221" s="16">
        <v>17685.5</v>
      </c>
      <c r="J221" s="16">
        <v>0</v>
      </c>
      <c r="K221" s="16">
        <v>0</v>
      </c>
      <c r="L221" s="16">
        <v>61304</v>
      </c>
      <c r="M221" s="16">
        <v>0</v>
      </c>
      <c r="N221" s="16">
        <v>0</v>
      </c>
      <c r="O221" s="16">
        <v>58839.5</v>
      </c>
      <c r="P221" s="16">
        <v>0</v>
      </c>
      <c r="Q221" s="16">
        <v>0</v>
      </c>
      <c r="R221" s="16">
        <v>0</v>
      </c>
      <c r="S221" s="16">
        <v>20567.5</v>
      </c>
      <c r="T221" s="16">
        <v>0</v>
      </c>
      <c r="U221" s="16">
        <v>15.5</v>
      </c>
      <c r="V221" s="16">
        <v>93406.5</v>
      </c>
      <c r="W221" s="16">
        <v>4405.5</v>
      </c>
      <c r="X221" s="16">
        <v>0</v>
      </c>
      <c r="Y221" s="16">
        <v>0</v>
      </c>
      <c r="Z221" s="16">
        <v>0</v>
      </c>
      <c r="AA221" s="16">
        <v>0</v>
      </c>
      <c r="AB221" s="16">
        <v>1009652.5</v>
      </c>
      <c r="AC221" s="16">
        <v>1009653</v>
      </c>
      <c r="AD221" s="16">
        <v>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2221607.5</v>
      </c>
    </row>
    <row r="224" spans="1:31" ht="21.75" thickBot="1" x14ac:dyDescent="0.3">
      <c r="A224" s="17" t="s">
        <v>168</v>
      </c>
      <c r="B224" s="18">
        <v>499777.5</v>
      </c>
    </row>
    <row r="225" spans="1:29" ht="21.75" thickBot="1" x14ac:dyDescent="0.3">
      <c r="A225" s="17" t="s">
        <v>169</v>
      </c>
      <c r="B225" s="18">
        <v>29269084.5</v>
      </c>
    </row>
    <row r="226" spans="1:29" ht="21.75" thickBot="1" x14ac:dyDescent="0.3">
      <c r="A226" s="17" t="s">
        <v>170</v>
      </c>
      <c r="B226" s="18">
        <v>29269085</v>
      </c>
    </row>
    <row r="227" spans="1:29" ht="32.25" thickBot="1" x14ac:dyDescent="0.3">
      <c r="A227" s="17" t="s">
        <v>171</v>
      </c>
      <c r="B227" s="18">
        <v>-0.5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374</v>
      </c>
    </row>
    <row r="236" spans="1:29" x14ac:dyDescent="0.25">
      <c r="AB236" s="21" t="s">
        <v>177</v>
      </c>
      <c r="AC236" s="21">
        <f>CORREL(AC193:AC221,AB193:AB221)</f>
        <v>0.99999986369099414</v>
      </c>
    </row>
  </sheetData>
  <hyperlinks>
    <hyperlink ref="A232" r:id="rId1" display="https://miau.my-x.hu/myx-free/coco/test/903215720220213205644.html" xr:uid="{DF72FFC1-C406-424E-8D00-591FD28427C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F186" zoomScale="85" zoomScaleNormal="85" workbookViewId="0">
      <selection activeCell="AB198" sqref="AB198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Nukleáris medicina (izotóp-diagnosztika és 
-terápia)</v>
      </c>
      <c r="AD1" t="str">
        <f>'2015'!AD1</f>
        <v>Fizioterápia</v>
      </c>
      <c r="AE1" t="str">
        <f>'2015'!AE1</f>
        <v>Patológia és kórszövettan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163533</v>
      </c>
      <c r="W2">
        <f>nyers_adat!W118</f>
        <v>957766</v>
      </c>
      <c r="X2">
        <f>nyers_adat!X118</f>
        <v>256016</v>
      </c>
      <c r="Y2">
        <f>nyers_adat!Y118</f>
        <v>5647901</v>
      </c>
      <c r="Z2">
        <f>nyers_adat!Z118</f>
        <v>1256714</v>
      </c>
      <c r="AA2">
        <f>nyers_adat!AA118</f>
        <v>351982</v>
      </c>
      <c r="AB2">
        <f>nyers_adat!AB118</f>
        <v>592127</v>
      </c>
      <c r="AC2">
        <f>nyers_adat!AC118</f>
        <v>51923</v>
      </c>
      <c r="AD2">
        <f>nyers_adat!AD118</f>
        <v>2342666</v>
      </c>
      <c r="AE2">
        <f>nyers_adat!AE118</f>
        <v>311437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163533</v>
      </c>
      <c r="W3">
        <f>nyers_adat!W119</f>
        <v>957766</v>
      </c>
      <c r="X3">
        <f>nyers_adat!X119</f>
        <v>256016</v>
      </c>
      <c r="Y3">
        <f>nyers_adat!Y119</f>
        <v>5647901</v>
      </c>
      <c r="Z3">
        <f>nyers_adat!Z119</f>
        <v>1256714</v>
      </c>
      <c r="AA3">
        <f>nyers_adat!AA119</f>
        <v>351982</v>
      </c>
      <c r="AB3">
        <f>nyers_adat!AB119</f>
        <v>592127</v>
      </c>
      <c r="AC3">
        <f>nyers_adat!AC119</f>
        <v>51923</v>
      </c>
      <c r="AD3">
        <f>nyers_adat!AD119</f>
        <v>2342666</v>
      </c>
      <c r="AE3">
        <f>nyers_adat!AE119</f>
        <v>311437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3363</v>
      </c>
      <c r="W4">
        <f>nyers_adat!W120</f>
        <v>50190</v>
      </c>
      <c r="X4">
        <f>nyers_adat!X120</f>
        <v>75964</v>
      </c>
      <c r="Y4">
        <f>nyers_adat!Y120</f>
        <v>490952</v>
      </c>
      <c r="Z4">
        <f>nyers_adat!Z120</f>
        <v>173075</v>
      </c>
      <c r="AA4">
        <f>nyers_adat!AA120</f>
        <v>29080</v>
      </c>
      <c r="AB4">
        <f>nyers_adat!AB120</f>
        <v>87336</v>
      </c>
      <c r="AC4">
        <f>nyers_adat!AC120</f>
        <v>2114</v>
      </c>
      <c r="AD4">
        <f>nyers_adat!AD120</f>
        <v>293581</v>
      </c>
      <c r="AE4">
        <f>nyers_adat!AE120</f>
        <v>34443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2053</v>
      </c>
      <c r="W5">
        <f>nyers_adat!W121</f>
        <v>32012</v>
      </c>
      <c r="X5">
        <f>nyers_adat!X121</f>
        <v>33243</v>
      </c>
      <c r="Y5">
        <f>nyers_adat!Y121</f>
        <v>296260</v>
      </c>
      <c r="Z5">
        <f>nyers_adat!Z121</f>
        <v>115982</v>
      </c>
      <c r="AA5">
        <f>nyers_adat!AA121</f>
        <v>21113</v>
      </c>
      <c r="AB5">
        <f>nyers_adat!AB121</f>
        <v>52407</v>
      </c>
      <c r="AC5">
        <f>nyers_adat!AC121</f>
        <v>6468</v>
      </c>
      <c r="AD5">
        <f>nyers_adat!AD121</f>
        <v>303957</v>
      </c>
      <c r="AE5">
        <f>nyers_adat!AE121</f>
        <v>21510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32419</v>
      </c>
      <c r="W6">
        <f>nyers_adat!W122</f>
        <v>55790</v>
      </c>
      <c r="X6">
        <f>nyers_adat!X122</f>
        <v>37950</v>
      </c>
      <c r="Y6">
        <f>nyers_adat!Y122</f>
        <v>249660</v>
      </c>
      <c r="Z6">
        <f>nyers_adat!Z122</f>
        <v>121472</v>
      </c>
      <c r="AA6">
        <f>nyers_adat!AA122</f>
        <v>34104</v>
      </c>
      <c r="AB6">
        <f>nyers_adat!AB122</f>
        <v>60289</v>
      </c>
      <c r="AC6">
        <f>nyers_adat!AC122</f>
        <v>3702</v>
      </c>
      <c r="AD6">
        <f>nyers_adat!AD122</f>
        <v>258697</v>
      </c>
      <c r="AE6">
        <f>nyers_adat!AE122</f>
        <v>25347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37835</v>
      </c>
      <c r="W7">
        <f>nyers_adat!W123</f>
        <v>137992</v>
      </c>
      <c r="X7">
        <f>nyers_adat!X123</f>
        <v>147157</v>
      </c>
      <c r="Y7">
        <f>nyers_adat!Y123</f>
        <v>1036872</v>
      </c>
      <c r="Z7">
        <f>nyers_adat!Z123</f>
        <v>410529</v>
      </c>
      <c r="AA7">
        <f>nyers_adat!AA123</f>
        <v>84297</v>
      </c>
      <c r="AB7">
        <f>nyers_adat!AB123</f>
        <v>200032</v>
      </c>
      <c r="AC7">
        <f>nyers_adat!AC123</f>
        <v>12284</v>
      </c>
      <c r="AD7">
        <f>nyers_adat!AD123</f>
        <v>856235</v>
      </c>
      <c r="AE7">
        <f>nyers_adat!AE123</f>
        <v>81300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8929</v>
      </c>
      <c r="W8">
        <f>nyers_adat!W124</f>
        <v>51465</v>
      </c>
      <c r="X8">
        <f>nyers_adat!X124</f>
        <v>79483</v>
      </c>
      <c r="Y8">
        <f>nyers_adat!Y124</f>
        <v>455030</v>
      </c>
      <c r="Z8">
        <f>nyers_adat!Z124</f>
        <v>175801</v>
      </c>
      <c r="AA8">
        <f>nyers_adat!AA124</f>
        <v>27628</v>
      </c>
      <c r="AB8">
        <f>nyers_adat!AB124</f>
        <v>82899</v>
      </c>
      <c r="AC8">
        <f>nyers_adat!AC124</f>
        <v>2912</v>
      </c>
      <c r="AD8">
        <f>nyers_adat!AD124</f>
        <v>274729</v>
      </c>
      <c r="AE8">
        <f>nyers_adat!AE124</f>
        <v>59578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12504</v>
      </c>
      <c r="W9">
        <f>nyers_adat!W125</f>
        <v>14097</v>
      </c>
      <c r="X9">
        <f>nyers_adat!X125</f>
        <v>28172</v>
      </c>
      <c r="Y9">
        <f>nyers_adat!Y125</f>
        <v>317207</v>
      </c>
      <c r="Z9">
        <f>nyers_adat!Z125</f>
        <v>79639</v>
      </c>
      <c r="AA9">
        <f>nyers_adat!AA125</f>
        <v>21526</v>
      </c>
      <c r="AB9">
        <f>nyers_adat!AB125</f>
        <v>21855</v>
      </c>
      <c r="AC9">
        <f>nyers_adat!AC125</f>
        <v>1156</v>
      </c>
      <c r="AD9">
        <f>nyers_adat!AD125</f>
        <v>143256</v>
      </c>
      <c r="AE9">
        <f>nyers_adat!AE125</f>
        <v>22288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3791</v>
      </c>
      <c r="W10">
        <f>nyers_adat!W126</f>
        <v>46114</v>
      </c>
      <c r="X10">
        <f>nyers_adat!X126</f>
        <v>39261</v>
      </c>
      <c r="Y10">
        <f>nyers_adat!Y126</f>
        <v>343968</v>
      </c>
      <c r="Z10">
        <f>nyers_adat!Z126</f>
        <v>87718</v>
      </c>
      <c r="AA10">
        <f>nyers_adat!AA126</f>
        <v>27688</v>
      </c>
      <c r="AB10">
        <f>nyers_adat!AB126</f>
        <v>47495</v>
      </c>
      <c r="AC10">
        <f>nyers_adat!AC126</f>
        <v>1947</v>
      </c>
      <c r="AD10">
        <f>nyers_adat!AD126</f>
        <v>314772</v>
      </c>
      <c r="AE10">
        <f>nyers_adat!AE126</f>
        <v>24234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25224</v>
      </c>
      <c r="W11">
        <f>nyers_adat!W127</f>
        <v>111676</v>
      </c>
      <c r="X11">
        <f>nyers_adat!X127</f>
        <v>146916</v>
      </c>
      <c r="Y11">
        <f>nyers_adat!Y127</f>
        <v>1116205</v>
      </c>
      <c r="Z11">
        <f>nyers_adat!Z127</f>
        <v>343158</v>
      </c>
      <c r="AA11">
        <f>nyers_adat!AA127</f>
        <v>76842</v>
      </c>
      <c r="AB11">
        <f>nyers_adat!AB127</f>
        <v>152249</v>
      </c>
      <c r="AC11">
        <f>nyers_adat!AC127</f>
        <v>6015</v>
      </c>
      <c r="AD11">
        <f>nyers_adat!AD127</f>
        <v>732757</v>
      </c>
      <c r="AE11">
        <f>nyers_adat!AE127</f>
        <v>106100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7909</v>
      </c>
      <c r="W12">
        <f>nyers_adat!W128</f>
        <v>99432</v>
      </c>
      <c r="X12">
        <f>nyers_adat!X128</f>
        <v>47313</v>
      </c>
      <c r="Y12">
        <f>nyers_adat!Y128</f>
        <v>690606</v>
      </c>
      <c r="Z12">
        <f>nyers_adat!Z128</f>
        <v>140446</v>
      </c>
      <c r="AA12">
        <f>nyers_adat!AA128</f>
        <v>41426</v>
      </c>
      <c r="AB12">
        <f>nyers_adat!AB128</f>
        <v>97297</v>
      </c>
      <c r="AC12">
        <f>nyers_adat!AC128</f>
        <v>2954</v>
      </c>
      <c r="AD12">
        <f>nyers_adat!AD128</f>
        <v>229427</v>
      </c>
      <c r="AE12">
        <f>nyers_adat!AE128</f>
        <v>46442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1996</v>
      </c>
      <c r="W13">
        <f>nyers_adat!W129</f>
        <v>45651</v>
      </c>
      <c r="X13">
        <f>nyers_adat!X129</f>
        <v>50332</v>
      </c>
      <c r="Y13">
        <f>nyers_adat!Y129</f>
        <v>425905</v>
      </c>
      <c r="Z13">
        <f>nyers_adat!Z129</f>
        <v>111963</v>
      </c>
      <c r="AA13">
        <f>nyers_adat!AA129</f>
        <v>37581</v>
      </c>
      <c r="AB13">
        <f>nyers_adat!AB129</f>
        <v>59268</v>
      </c>
      <c r="AC13">
        <f>nyers_adat!AC129</f>
        <v>1424</v>
      </c>
      <c r="AD13">
        <f>nyers_adat!AD129</f>
        <v>164129</v>
      </c>
      <c r="AE13">
        <f>nyers_adat!AE129</f>
        <v>24312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3859</v>
      </c>
      <c r="W14">
        <f>nyers_adat!W130</f>
        <v>40310</v>
      </c>
      <c r="X14">
        <f>nyers_adat!X130</f>
        <v>11435</v>
      </c>
      <c r="Y14">
        <f>nyers_adat!Y130</f>
        <v>279017</v>
      </c>
      <c r="Z14">
        <f>nyers_adat!Z130</f>
        <v>72813</v>
      </c>
      <c r="AA14">
        <f>nyers_adat!AA130</f>
        <v>13083</v>
      </c>
      <c r="AB14">
        <f>nyers_adat!AB130</f>
        <v>35345</v>
      </c>
      <c r="AC14">
        <f>nyers_adat!AC130</f>
        <v>3221</v>
      </c>
      <c r="AD14">
        <f>nyers_adat!AD130</f>
        <v>96832</v>
      </c>
      <c r="AE14">
        <f>nyers_adat!AE130</f>
        <v>20112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13764</v>
      </c>
      <c r="W15">
        <f>nyers_adat!W131</f>
        <v>185393</v>
      </c>
      <c r="X15">
        <f>nyers_adat!X131</f>
        <v>109080</v>
      </c>
      <c r="Y15">
        <f>nyers_adat!Y131</f>
        <v>1395528</v>
      </c>
      <c r="Z15">
        <f>nyers_adat!Z131</f>
        <v>325222</v>
      </c>
      <c r="AA15">
        <f>nyers_adat!AA131</f>
        <v>92090</v>
      </c>
      <c r="AB15">
        <f>nyers_adat!AB131</f>
        <v>191910</v>
      </c>
      <c r="AC15">
        <f>nyers_adat!AC131</f>
        <v>7599</v>
      </c>
      <c r="AD15">
        <f>nyers_adat!AD131</f>
        <v>490388</v>
      </c>
      <c r="AE15">
        <f>nyers_adat!AE131</f>
        <v>90866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76823</v>
      </c>
      <c r="W16">
        <f>nyers_adat!W132</f>
        <v>435061</v>
      </c>
      <c r="X16">
        <f>nyers_adat!X132</f>
        <v>403153</v>
      </c>
      <c r="Y16">
        <f>nyers_adat!Y132</f>
        <v>3548605</v>
      </c>
      <c r="Z16">
        <f>nyers_adat!Z132</f>
        <v>1078909</v>
      </c>
      <c r="AA16">
        <f>nyers_adat!AA132</f>
        <v>253229</v>
      </c>
      <c r="AB16">
        <f>nyers_adat!AB132</f>
        <v>544191</v>
      </c>
      <c r="AC16">
        <f>nyers_adat!AC132</f>
        <v>25898</v>
      </c>
      <c r="AD16">
        <f>nyers_adat!AD132</f>
        <v>2079380</v>
      </c>
      <c r="AE16">
        <f>nyers_adat!AE132</f>
        <v>278266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24380</v>
      </c>
      <c r="W17">
        <f>nyers_adat!W133</f>
        <v>71308</v>
      </c>
      <c r="X17">
        <f>nyers_adat!X133</f>
        <v>41236</v>
      </c>
      <c r="Y17">
        <f>nyers_adat!Y133</f>
        <v>740205</v>
      </c>
      <c r="Z17">
        <f>nyers_adat!Z133</f>
        <v>243730</v>
      </c>
      <c r="AA17">
        <f>nyers_adat!AA133</f>
        <v>69431</v>
      </c>
      <c r="AB17">
        <f>nyers_adat!AB133</f>
        <v>180407</v>
      </c>
      <c r="AC17">
        <f>nyers_adat!AC133</f>
        <v>4463</v>
      </c>
      <c r="AD17">
        <f>nyers_adat!AD133</f>
        <v>610807</v>
      </c>
      <c r="AE17">
        <f>nyers_adat!AE133</f>
        <v>56043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7386</v>
      </c>
      <c r="W18">
        <f>nyers_adat!W134</f>
        <v>32987</v>
      </c>
      <c r="X18">
        <f>nyers_adat!X134</f>
        <v>76746</v>
      </c>
      <c r="Y18">
        <f>nyers_adat!Y134</f>
        <v>397146</v>
      </c>
      <c r="Z18">
        <f>nyers_adat!Z134</f>
        <v>117780</v>
      </c>
      <c r="AA18">
        <f>nyers_adat!AA134</f>
        <v>30287</v>
      </c>
      <c r="AB18">
        <f>nyers_adat!AB134</f>
        <v>52243</v>
      </c>
      <c r="AC18">
        <f>nyers_adat!AC134</f>
        <v>2206</v>
      </c>
      <c r="AD18">
        <f>nyers_adat!AD134</f>
        <v>135032</v>
      </c>
      <c r="AE18">
        <f>nyers_adat!AE134</f>
        <v>24802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1673</v>
      </c>
      <c r="W19">
        <f>nyers_adat!W135</f>
        <v>16245</v>
      </c>
      <c r="X19">
        <f>nyers_adat!X135</f>
        <v>31211</v>
      </c>
      <c r="Y19">
        <f>nyers_adat!Y135</f>
        <v>176431</v>
      </c>
      <c r="Z19">
        <f>nyers_adat!Z135</f>
        <v>64643</v>
      </c>
      <c r="AA19">
        <f>nyers_adat!AA135</f>
        <v>16660</v>
      </c>
      <c r="AB19">
        <f>nyers_adat!AB135</f>
        <v>37949</v>
      </c>
      <c r="AC19">
        <f>nyers_adat!AC135</f>
        <v>1330</v>
      </c>
      <c r="AD19">
        <f>nyers_adat!AD135</f>
        <v>116490</v>
      </c>
      <c r="AE19">
        <f>nyers_adat!AE135</f>
        <v>13981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33439</v>
      </c>
      <c r="W20">
        <f>nyers_adat!W136</f>
        <v>120540</v>
      </c>
      <c r="X20">
        <f>nyers_adat!X136</f>
        <v>149193</v>
      </c>
      <c r="Y20">
        <f>nyers_adat!Y136</f>
        <v>1313782</v>
      </c>
      <c r="Z20">
        <f>nyers_adat!Z136</f>
        <v>426153</v>
      </c>
      <c r="AA20">
        <f>nyers_adat!AA136</f>
        <v>116378</v>
      </c>
      <c r="AB20">
        <f>nyers_adat!AB136</f>
        <v>270599</v>
      </c>
      <c r="AC20">
        <f>nyers_adat!AC136</f>
        <v>7999</v>
      </c>
      <c r="AD20">
        <f>nyers_adat!AD136</f>
        <v>862329</v>
      </c>
      <c r="AE20">
        <f>nyers_adat!AE136</f>
        <v>94826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67568</v>
      </c>
      <c r="W21">
        <f>nyers_adat!W137</f>
        <v>61037</v>
      </c>
      <c r="X21">
        <f>nyers_adat!X137</f>
        <v>72499</v>
      </c>
      <c r="Y21">
        <f>nyers_adat!Y137</f>
        <v>999179</v>
      </c>
      <c r="Z21">
        <f>nyers_adat!Z137</f>
        <v>255189</v>
      </c>
      <c r="AA21">
        <f>nyers_adat!AA137</f>
        <v>56194</v>
      </c>
      <c r="AB21">
        <f>nyers_adat!AB137</f>
        <v>168199</v>
      </c>
      <c r="AC21">
        <f>nyers_adat!AC137</f>
        <v>6860</v>
      </c>
      <c r="AD21">
        <f>nyers_adat!AD137</f>
        <v>405066</v>
      </c>
      <c r="AE21">
        <f>nyers_adat!AE137</f>
        <v>50305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8522</v>
      </c>
      <c r="W22">
        <f>nyers_adat!W138</f>
        <v>47671</v>
      </c>
      <c r="X22">
        <f>nyers_adat!X138</f>
        <v>61589</v>
      </c>
      <c r="Y22">
        <f>nyers_adat!Y138</f>
        <v>530194</v>
      </c>
      <c r="Z22">
        <f>nyers_adat!Z138</f>
        <v>148149</v>
      </c>
      <c r="AA22">
        <f>nyers_adat!AA138</f>
        <v>8453</v>
      </c>
      <c r="AB22">
        <f>nyers_adat!AB138</f>
        <v>62900</v>
      </c>
      <c r="AC22">
        <f>nyers_adat!AC138</f>
        <v>2228</v>
      </c>
      <c r="AD22">
        <f>nyers_adat!AD138</f>
        <v>230081</v>
      </c>
      <c r="AE22">
        <f>nyers_adat!AE138</f>
        <v>21477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25807</v>
      </c>
      <c r="W23">
        <f>nyers_adat!W139</f>
        <v>64114</v>
      </c>
      <c r="X23">
        <f>nyers_adat!X139</f>
        <v>86645</v>
      </c>
      <c r="Y23">
        <f>nyers_adat!Y139</f>
        <v>792249</v>
      </c>
      <c r="Z23">
        <f>nyers_adat!Z139</f>
        <v>207282</v>
      </c>
      <c r="AA23">
        <f>nyers_adat!AA139</f>
        <v>53827</v>
      </c>
      <c r="AB23">
        <f>nyers_adat!AB139</f>
        <v>109245</v>
      </c>
      <c r="AC23">
        <f>nyers_adat!AC139</f>
        <v>6835</v>
      </c>
      <c r="AD23">
        <f>nyers_adat!AD139</f>
        <v>210618</v>
      </c>
      <c r="AE23">
        <f>nyers_adat!AE139</f>
        <v>49997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101897</v>
      </c>
      <c r="W24">
        <f>nyers_adat!W140</f>
        <v>172822</v>
      </c>
      <c r="X24">
        <f>nyers_adat!X140</f>
        <v>220733</v>
      </c>
      <c r="Y24">
        <f>nyers_adat!Y140</f>
        <v>2321622</v>
      </c>
      <c r="Z24">
        <f>nyers_adat!Z140</f>
        <v>610620</v>
      </c>
      <c r="AA24">
        <f>nyers_adat!AA140</f>
        <v>118474</v>
      </c>
      <c r="AB24">
        <f>nyers_adat!AB140</f>
        <v>340344</v>
      </c>
      <c r="AC24">
        <f>nyers_adat!AC140</f>
        <v>15923</v>
      </c>
      <c r="AD24">
        <f>nyers_adat!AD140</f>
        <v>845765</v>
      </c>
      <c r="AE24">
        <f>nyers_adat!AE140</f>
        <v>121779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1801</v>
      </c>
      <c r="W25">
        <f>nyers_adat!W141</f>
        <v>61571</v>
      </c>
      <c r="X25">
        <f>nyers_adat!X141</f>
        <v>79780</v>
      </c>
      <c r="Y25">
        <f>nyers_adat!Y141</f>
        <v>662729</v>
      </c>
      <c r="Z25">
        <f>nyers_adat!Z141</f>
        <v>203865</v>
      </c>
      <c r="AA25">
        <f>nyers_adat!AA141</f>
        <v>31532</v>
      </c>
      <c r="AB25">
        <f>nyers_adat!AB141</f>
        <v>90529</v>
      </c>
      <c r="AC25">
        <f>nyers_adat!AC141</f>
        <v>65516</v>
      </c>
      <c r="AD25">
        <f>nyers_adat!AD141</f>
        <v>327227</v>
      </c>
      <c r="AE25">
        <f>nyers_adat!AE141</f>
        <v>40334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3604</v>
      </c>
      <c r="W26">
        <f>nyers_adat!W142</f>
        <v>54148</v>
      </c>
      <c r="X26">
        <f>nyers_adat!X142</f>
        <v>59921</v>
      </c>
      <c r="Y26">
        <f>nyers_adat!Y142</f>
        <v>451132</v>
      </c>
      <c r="Z26">
        <f>nyers_adat!Z142</f>
        <v>125902</v>
      </c>
      <c r="AA26">
        <f>nyers_adat!AA142</f>
        <v>31220</v>
      </c>
      <c r="AB26">
        <f>nyers_adat!AB142</f>
        <v>82035</v>
      </c>
      <c r="AC26">
        <f>nyers_adat!AC142</f>
        <v>4407</v>
      </c>
      <c r="AD26">
        <f>nyers_adat!AD142</f>
        <v>196580</v>
      </c>
      <c r="AE26">
        <f>nyers_adat!AE142</f>
        <v>29567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10733</v>
      </c>
      <c r="W27">
        <f>nyers_adat!W143</f>
        <v>73825</v>
      </c>
      <c r="X27">
        <f>nyers_adat!X143</f>
        <v>63124</v>
      </c>
      <c r="Y27">
        <f>nyers_adat!Y143</f>
        <v>841738</v>
      </c>
      <c r="Z27">
        <f>nyers_adat!Z143</f>
        <v>142080</v>
      </c>
      <c r="AA27">
        <f>nyers_adat!AA143</f>
        <v>46215</v>
      </c>
      <c r="AB27">
        <f>nyers_adat!AB143</f>
        <v>99718</v>
      </c>
      <c r="AC27">
        <f>nyers_adat!AC143</f>
        <v>21419</v>
      </c>
      <c r="AD27">
        <f>nyers_adat!AD143</f>
        <v>327038</v>
      </c>
      <c r="AE27">
        <f>nyers_adat!AE143</f>
        <v>52891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16138</v>
      </c>
      <c r="W28">
        <f>nyers_adat!W144</f>
        <v>189544</v>
      </c>
      <c r="X28">
        <f>nyers_adat!X144</f>
        <v>202825</v>
      </c>
      <c r="Y28">
        <f>nyers_adat!Y144</f>
        <v>1955599</v>
      </c>
      <c r="Z28">
        <f>nyers_adat!Z144</f>
        <v>471847</v>
      </c>
      <c r="AA28">
        <f>nyers_adat!AA144</f>
        <v>108967</v>
      </c>
      <c r="AB28">
        <f>nyers_adat!AB144</f>
        <v>272282</v>
      </c>
      <c r="AC28">
        <f>nyers_adat!AC144</f>
        <v>91342</v>
      </c>
      <c r="AD28">
        <f>nyers_adat!AD144</f>
        <v>850845</v>
      </c>
      <c r="AE28">
        <f>nyers_adat!AE144</f>
        <v>122792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151474</v>
      </c>
      <c r="W29">
        <f>nyers_adat!W145</f>
        <v>482906</v>
      </c>
      <c r="X29">
        <f>nyers_adat!X145</f>
        <v>572751</v>
      </c>
      <c r="Y29">
        <f>nyers_adat!Y145</f>
        <v>5591003</v>
      </c>
      <c r="Z29">
        <f>nyers_adat!Z145</f>
        <v>1508620</v>
      </c>
      <c r="AA29">
        <f>nyers_adat!AA145</f>
        <v>343819</v>
      </c>
      <c r="AB29">
        <f>nyers_adat!AB145</f>
        <v>883225</v>
      </c>
      <c r="AC29">
        <f>nyers_adat!AC145</f>
        <v>115264</v>
      </c>
      <c r="AD29">
        <f>nyers_adat!AD145</f>
        <v>2558939</v>
      </c>
      <c r="AE29">
        <f>nyers_adat!AE145</f>
        <v>339397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391830</v>
      </c>
      <c r="W30">
        <f>nyers_adat!W146</f>
        <v>1875733</v>
      </c>
      <c r="X30">
        <f>nyers_adat!X146</f>
        <v>1231920</v>
      </c>
      <c r="Y30">
        <f>nyers_adat!Y146</f>
        <v>14787509</v>
      </c>
      <c r="Z30">
        <f>nyers_adat!Z146</f>
        <v>3844243</v>
      </c>
      <c r="AA30">
        <f>nyers_adat!AA146</f>
        <v>949030</v>
      </c>
      <c r="AB30">
        <f>nyers_adat!AB146</f>
        <v>2019543</v>
      </c>
      <c r="AC30">
        <f>nyers_adat!AC146</f>
        <v>193085</v>
      </c>
      <c r="AD30">
        <f>nyers_adat!AD146</f>
        <v>6980985</v>
      </c>
      <c r="AE30">
        <f>nyers_adat!AE146</f>
        <v>929100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5.3950632761055176E-2</v>
      </c>
      <c r="W32" s="9">
        <f t="shared" si="0"/>
        <v>0.31597342271605589</v>
      </c>
      <c r="X32" s="9">
        <f t="shared" si="0"/>
        <v>8.4461394317686955E-2</v>
      </c>
      <c r="Y32" s="9">
        <f t="shared" si="0"/>
        <v>1.8632803943044907</v>
      </c>
      <c r="Z32" s="9">
        <f t="shared" si="0"/>
        <v>0.41459837158051704</v>
      </c>
      <c r="AA32" s="9">
        <f t="shared" si="0"/>
        <v>0.11612122091872419</v>
      </c>
      <c r="AB32" s="9">
        <f t="shared" si="0"/>
        <v>0.19534666596286571</v>
      </c>
      <c r="AC32" s="9">
        <f t="shared" si="0"/>
        <v>1.7129745707913802E-2</v>
      </c>
      <c r="AD32" s="9">
        <f>AD2/$D2</f>
        <v>0.77286121484844084</v>
      </c>
      <c r="AE32" s="9">
        <f>AE2/$D2</f>
        <v>0.10274515367054197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5.3950632761055176E-2</v>
      </c>
      <c r="W33" s="9">
        <f t="shared" si="1"/>
        <v>0.31597342271605589</v>
      </c>
      <c r="X33" s="9">
        <f t="shared" si="1"/>
        <v>8.4461394317686955E-2</v>
      </c>
      <c r="Y33" s="9">
        <f t="shared" si="1"/>
        <v>1.8632803943044907</v>
      </c>
      <c r="Z33" s="9">
        <f t="shared" si="1"/>
        <v>0.41459837158051704</v>
      </c>
      <c r="AA33" s="9">
        <f t="shared" si="1"/>
        <v>0.11612122091872419</v>
      </c>
      <c r="AB33" s="9">
        <f t="shared" si="1"/>
        <v>0.19534666596286571</v>
      </c>
      <c r="AC33" s="9">
        <f t="shared" si="1"/>
        <v>1.7129745707913802E-2</v>
      </c>
      <c r="AD33" s="9">
        <f>AD3/$D3</f>
        <v>0.77286121484844084</v>
      </c>
      <c r="AE33" s="9">
        <f t="shared" si="1"/>
        <v>0.10274515367054197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8.0510016470678354E-3</v>
      </c>
      <c r="W34" s="9">
        <f t="shared" si="1"/>
        <v>0.1201545562492818</v>
      </c>
      <c r="X34" s="9">
        <f t="shared" si="1"/>
        <v>0.18185735626460336</v>
      </c>
      <c r="Y34" s="9">
        <f t="shared" si="1"/>
        <v>1.1753361167502969</v>
      </c>
      <c r="Z34" s="9">
        <f t="shared" si="1"/>
        <v>0.41434050254720955</v>
      </c>
      <c r="AA34" s="9">
        <f t="shared" si="1"/>
        <v>6.9617344007354351E-2</v>
      </c>
      <c r="AB34" s="9">
        <f>AB4/$D4</f>
        <v>0.20908185544106944</v>
      </c>
      <c r="AC34" s="9">
        <f t="shared" si="1"/>
        <v>5.0609032060366949E-3</v>
      </c>
      <c r="AD34" s="9">
        <f t="shared" si="1"/>
        <v>0.70283113724288504</v>
      </c>
      <c r="AE34" s="9">
        <f t="shared" si="1"/>
        <v>8.2456333550388783E-2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6.8614704869872697E-3</v>
      </c>
      <c r="W35" s="9">
        <f t="shared" si="1"/>
        <v>0.10698947551360764</v>
      </c>
      <c r="X35" s="9">
        <f t="shared" si="1"/>
        <v>0.1111036840715625</v>
      </c>
      <c r="Y35" s="9">
        <f t="shared" si="1"/>
        <v>0.99015063150260518</v>
      </c>
      <c r="Z35" s="9">
        <f t="shared" si="1"/>
        <v>0.38763130541731977</v>
      </c>
      <c r="AA35" s="9">
        <f t="shared" si="1"/>
        <v>7.056318869545164E-2</v>
      </c>
      <c r="AB35" s="9">
        <f t="shared" si="1"/>
        <v>0.17515298773090202</v>
      </c>
      <c r="AC35" s="9">
        <f t="shared" si="1"/>
        <v>2.1617141310196621E-2</v>
      </c>
      <c r="AD35" s="9">
        <f t="shared" si="1"/>
        <v>1.015875297035163</v>
      </c>
      <c r="AE35" s="9">
        <f t="shared" si="1"/>
        <v>7.1890029310811579E-2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9.498208410363386E-2</v>
      </c>
      <c r="W36" s="9">
        <f t="shared" si="1"/>
        <v>0.1634550872063214</v>
      </c>
      <c r="X36" s="9">
        <f t="shared" si="1"/>
        <v>0.11118696109481802</v>
      </c>
      <c r="Y36" s="9">
        <f t="shared" si="1"/>
        <v>0.73146078279136406</v>
      </c>
      <c r="Z36" s="9">
        <f t="shared" si="1"/>
        <v>0.35589202998971631</v>
      </c>
      <c r="AA36" s="9">
        <f t="shared" si="1"/>
        <v>9.9918843772797722E-2</v>
      </c>
      <c r="AB36" s="9">
        <f t="shared" si="1"/>
        <v>0.17663638201437373</v>
      </c>
      <c r="AC36" s="9">
        <f t="shared" si="1"/>
        <v>1.0846222133676319E-2</v>
      </c>
      <c r="AD36" s="9">
        <f t="shared" si="1"/>
        <v>0.75793763568764516</v>
      </c>
      <c r="AE36" s="9">
        <f>AE6/$D6</f>
        <v>7.4262342631629841E-2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3.5752894439425607E-2</v>
      </c>
      <c r="W37" s="9">
        <f t="shared" si="1"/>
        <v>0.13039813425360694</v>
      </c>
      <c r="X37" s="9">
        <f t="shared" si="1"/>
        <v>0.13905877327930632</v>
      </c>
      <c r="Y37" s="9">
        <f t="shared" si="1"/>
        <v>0.97981168661810791</v>
      </c>
      <c r="Z37" s="9">
        <f t="shared" si="1"/>
        <v>0.38793709531711262</v>
      </c>
      <c r="AA37" s="9">
        <f t="shared" si="1"/>
        <v>7.9658034691694482E-2</v>
      </c>
      <c r="AB37" s="9">
        <f t="shared" si="1"/>
        <v>0.18902399842757192</v>
      </c>
      <c r="AC37" s="9">
        <f t="shared" si="1"/>
        <v>1.1607996703948836E-2</v>
      </c>
      <c r="AD37" s="9">
        <f t="shared" si="1"/>
        <v>0.80911535801087853</v>
      </c>
      <c r="AE37" s="9">
        <f t="shared" si="1"/>
        <v>7.6825963206694908E-2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1.9114020516157758E-2</v>
      </c>
      <c r="W38" s="9">
        <f t="shared" si="1"/>
        <v>0.11016945524292296</v>
      </c>
      <c r="X38" s="9">
        <f t="shared" si="1"/>
        <v>0.17014667854023599</v>
      </c>
      <c r="Y38" s="9">
        <f t="shared" si="1"/>
        <v>0.97406795335057283</v>
      </c>
      <c r="Z38" s="9">
        <f t="shared" si="1"/>
        <v>0.37633149521346737</v>
      </c>
      <c r="AA38" s="9">
        <f t="shared" si="1"/>
        <v>5.914236295446372E-2</v>
      </c>
      <c r="AB38" s="9">
        <f t="shared" si="1"/>
        <v>0.17745919887657768</v>
      </c>
      <c r="AC38" s="9">
        <f t="shared" si="1"/>
        <v>6.2336238932748792E-3</v>
      </c>
      <c r="AD38" s="9">
        <f t="shared" si="1"/>
        <v>0.58810345418115184</v>
      </c>
      <c r="AE38" s="9">
        <f t="shared" si="1"/>
        <v>0.12753669104173446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4.9315522320953181E-2</v>
      </c>
      <c r="W39" s="9">
        <f t="shared" si="1"/>
        <v>5.5598282002437382E-2</v>
      </c>
      <c r="X39" s="9">
        <f t="shared" si="1"/>
        <v>0.11110979645120705</v>
      </c>
      <c r="Y39" s="9">
        <f t="shared" si="1"/>
        <v>1.2510579725577891</v>
      </c>
      <c r="Z39" s="9">
        <f t="shared" si="1"/>
        <v>0.31409460029737607</v>
      </c>
      <c r="AA39" s="9">
        <f t="shared" si="1"/>
        <v>8.4898107284136132E-2</v>
      </c>
      <c r="AB39" s="9">
        <f t="shared" si="1"/>
        <v>8.6195676609439525E-2</v>
      </c>
      <c r="AC39" s="9">
        <f t="shared" si="1"/>
        <v>4.5592405472666252E-3</v>
      </c>
      <c r="AD39" s="9">
        <f t="shared" si="1"/>
        <v>0.56499875764639063</v>
      </c>
      <c r="AE39" s="9">
        <f t="shared" si="1"/>
        <v>8.7903419824808426E-2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1.4111402281051785E-2</v>
      </c>
      <c r="W40" s="9">
        <f t="shared" si="1"/>
        <v>0.17165212471337959</v>
      </c>
      <c r="X40" s="9">
        <f t="shared" si="1"/>
        <v>0.14614290819213246</v>
      </c>
      <c r="Y40" s="9">
        <f t="shared" si="1"/>
        <v>1.2803668741252494</v>
      </c>
      <c r="Z40" s="9">
        <f t="shared" si="1"/>
        <v>0.32651648253476667</v>
      </c>
      <c r="AA40" s="9">
        <f t="shared" si="1"/>
        <v>0.10306423275066258</v>
      </c>
      <c r="AB40" s="9">
        <f t="shared" si="1"/>
        <v>0.17679268038474139</v>
      </c>
      <c r="AC40" s="9">
        <f t="shared" si="1"/>
        <v>7.2474018045918824E-3</v>
      </c>
      <c r="AD40" s="9">
        <f t="shared" si="1"/>
        <v>1.1716893481432953</v>
      </c>
      <c r="AE40" s="9">
        <f t="shared" si="1"/>
        <v>9.0207260057770758E-2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2.5495707757572449E-2</v>
      </c>
      <c r="W41" s="9">
        <f t="shared" si="1"/>
        <v>0.11287895098060026</v>
      </c>
      <c r="X41" s="9">
        <f t="shared" si="1"/>
        <v>0.14849854903708826</v>
      </c>
      <c r="Y41" s="9">
        <f t="shared" si="1"/>
        <v>1.1282285314597666</v>
      </c>
      <c r="Z41" s="9">
        <f t="shared" si="1"/>
        <v>0.34685442763530949</v>
      </c>
      <c r="AA41" s="9">
        <f t="shared" si="1"/>
        <v>7.7669726272890191E-2</v>
      </c>
      <c r="AB41" s="9">
        <f t="shared" si="1"/>
        <v>0.15388899501992737</v>
      </c>
      <c r="AC41" s="9">
        <f t="shared" si="1"/>
        <v>6.0797923470424309E-3</v>
      </c>
      <c r="AD41" s="9">
        <f t="shared" si="1"/>
        <v>0.74065010820312061</v>
      </c>
      <c r="AE41" s="9">
        <f t="shared" si="1"/>
        <v>0.1072428874515714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2.1926565826827536E-2</v>
      </c>
      <c r="W42" s="9">
        <f t="shared" si="2"/>
        <v>0.27566092973740242</v>
      </c>
      <c r="X42" s="9">
        <f t="shared" si="2"/>
        <v>0.13116849272533712</v>
      </c>
      <c r="Y42" s="9">
        <f t="shared" si="2"/>
        <v>1.9146058818310858</v>
      </c>
      <c r="Z42" s="9">
        <f t="shared" si="2"/>
        <v>0.3893663502484031</v>
      </c>
      <c r="AA42" s="9">
        <f t="shared" si="2"/>
        <v>0.11484763129879347</v>
      </c>
      <c r="AB42" s="9">
        <f t="shared" si="2"/>
        <v>0.26974194907735982</v>
      </c>
      <c r="AC42" s="9">
        <f t="shared" si="2"/>
        <v>8.1895404542228524E-3</v>
      </c>
      <c r="AD42" s="9">
        <f t="shared" si="2"/>
        <v>0.63605338449254789</v>
      </c>
      <c r="AE42" s="9">
        <f t="shared" si="2"/>
        <v>0.12875377040454222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6.6217915329978205E-3</v>
      </c>
      <c r="W43" s="9">
        <f t="shared" si="3"/>
        <v>0.15144859983611397</v>
      </c>
      <c r="X43" s="9">
        <f t="shared" si="3"/>
        <v>0.16697796164270856</v>
      </c>
      <c r="Y43" s="9">
        <f t="shared" si="3"/>
        <v>1.4129529673654493</v>
      </c>
      <c r="Z43" s="9">
        <f t="shared" si="3"/>
        <v>0.37144070411274299</v>
      </c>
      <c r="AA43" s="9">
        <f t="shared" si="3"/>
        <v>0.12467612605290135</v>
      </c>
      <c r="AB43" s="9">
        <f t="shared" si="3"/>
        <v>0.19662341712310361</v>
      </c>
      <c r="AC43" s="9">
        <f t="shared" si="3"/>
        <v>4.7241638992930341E-3</v>
      </c>
      <c r="AD43" s="9">
        <f t="shared" si="3"/>
        <v>0.54450301729428818</v>
      </c>
      <c r="AE43" s="9">
        <f t="shared" si="3"/>
        <v>8.065580949410972E-2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1.7745547518428422E-2</v>
      </c>
      <c r="W44" s="9">
        <f t="shared" si="3"/>
        <v>0.18536486666697324</v>
      </c>
      <c r="X44" s="9">
        <f t="shared" si="3"/>
        <v>5.2583657909621405E-2</v>
      </c>
      <c r="Y44" s="9">
        <f t="shared" si="3"/>
        <v>1.2830550484450229</v>
      </c>
      <c r="Z44" s="9">
        <f t="shared" si="3"/>
        <v>0.33482937327269469</v>
      </c>
      <c r="AA44" s="9">
        <f t="shared" si="3"/>
        <v>6.0161958586058321E-2</v>
      </c>
      <c r="AB44" s="9">
        <f t="shared" si="3"/>
        <v>0.16253339648583898</v>
      </c>
      <c r="AC44" s="9">
        <f t="shared" si="3"/>
        <v>1.4811715096361221E-2</v>
      </c>
      <c r="AD44" s="9">
        <f t="shared" si="3"/>
        <v>0.44528034654171056</v>
      </c>
      <c r="AE44" s="9">
        <f t="shared" si="3"/>
        <v>9.2484698546419386E-2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1.5648092988144558E-2</v>
      </c>
      <c r="W45" s="9">
        <f t="shared" si="3"/>
        <v>0.21077062651490003</v>
      </c>
      <c r="X45" s="9">
        <f t="shared" si="3"/>
        <v>0.12401147799671668</v>
      </c>
      <c r="Y45" s="9">
        <f t="shared" si="3"/>
        <v>1.5865556460011188</v>
      </c>
      <c r="Z45" s="9">
        <f t="shared" si="3"/>
        <v>0.36974019890949938</v>
      </c>
      <c r="AA45" s="9">
        <f t="shared" si="3"/>
        <v>0.1046957921591276</v>
      </c>
      <c r="AB45" s="9">
        <f t="shared" si="3"/>
        <v>0.21817970977585163</v>
      </c>
      <c r="AC45" s="9">
        <f t="shared" si="3"/>
        <v>8.6391934479010824E-3</v>
      </c>
      <c r="AD45" s="9">
        <f t="shared" si="3"/>
        <v>0.55751504099609361</v>
      </c>
      <c r="AE45" s="9">
        <f t="shared" si="3"/>
        <v>0.10330424422121065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2.6244758171274352E-2</v>
      </c>
      <c r="W46" s="9">
        <f t="shared" si="3"/>
        <v>0.14862828495050689</v>
      </c>
      <c r="X46" s="9">
        <f t="shared" si="3"/>
        <v>0.13772767258534252</v>
      </c>
      <c r="Y46" s="9">
        <f t="shared" si="3"/>
        <v>1.2122968391025477</v>
      </c>
      <c r="Z46" s="9">
        <f t="shared" si="3"/>
        <v>0.36858370271678326</v>
      </c>
      <c r="AA46" s="9">
        <f t="shared" si="3"/>
        <v>8.6509689376275761E-2</v>
      </c>
      <c r="AB46" s="9">
        <f t="shared" si="3"/>
        <v>0.18590996438545696</v>
      </c>
      <c r="AC46" s="9">
        <f t="shared" si="3"/>
        <v>8.8474382296924517E-3</v>
      </c>
      <c r="AD46" s="9">
        <f t="shared" si="3"/>
        <v>0.71037092076831754</v>
      </c>
      <c r="AE46" s="9">
        <f t="shared" si="3"/>
        <v>9.5062987351285794E-2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3.7948655686772609E-2</v>
      </c>
      <c r="W47" s="9">
        <f t="shared" si="3"/>
        <v>0.11099436996359233</v>
      </c>
      <c r="X47" s="9">
        <f t="shared" si="3"/>
        <v>6.4185839454460838E-2</v>
      </c>
      <c r="Y47" s="9">
        <f t="shared" si="3"/>
        <v>1.1521650813218833</v>
      </c>
      <c r="Z47" s="9">
        <f t="shared" si="3"/>
        <v>0.37937759846337521</v>
      </c>
      <c r="AA47" s="9">
        <f t="shared" si="3"/>
        <v>0.10807272817835557</v>
      </c>
      <c r="AB47" s="9">
        <f t="shared" si="3"/>
        <v>0.28081226933894937</v>
      </c>
      <c r="AC47" s="9">
        <f t="shared" si="3"/>
        <v>6.9468765516844189E-3</v>
      </c>
      <c r="AD47" s="9">
        <f t="shared" si="3"/>
        <v>0.95075080123340916</v>
      </c>
      <c r="AE47" s="9">
        <f t="shared" si="3"/>
        <v>8.7233655071935895E-2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2.5070517193975746E-2</v>
      </c>
      <c r="W48" s="9">
        <f t="shared" si="3"/>
        <v>0.11196874501457864</v>
      </c>
      <c r="X48" s="9">
        <f t="shared" si="3"/>
        <v>0.26050120668411353</v>
      </c>
      <c r="Y48" s="9">
        <f t="shared" si="3"/>
        <v>1.3480443570970337</v>
      </c>
      <c r="Z48" s="9">
        <f t="shared" si="3"/>
        <v>0.39978412064804536</v>
      </c>
      <c r="AA48" s="9">
        <f t="shared" si="3"/>
        <v>0.10280405554480684</v>
      </c>
      <c r="AB48" s="9">
        <f t="shared" si="3"/>
        <v>0.17732995258121781</v>
      </c>
      <c r="AC48" s="9">
        <f t="shared" si="3"/>
        <v>7.487890729746885E-3</v>
      </c>
      <c r="AD48" s="9">
        <f t="shared" si="3"/>
        <v>0.45834309203045392</v>
      </c>
      <c r="AE48" s="9">
        <f t="shared" si="3"/>
        <v>8.4186158603437103E-2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8.8376368169716443E-3</v>
      </c>
      <c r="W49" s="9">
        <f t="shared" si="3"/>
        <v>8.581435151924946E-2</v>
      </c>
      <c r="X49" s="9">
        <f t="shared" si="3"/>
        <v>0.16487237459324683</v>
      </c>
      <c r="Y49" s="9">
        <f t="shared" si="3"/>
        <v>0.93199826733719304</v>
      </c>
      <c r="Z49" s="9">
        <f t="shared" si="3"/>
        <v>0.34147720069306514</v>
      </c>
      <c r="AA49" s="9">
        <f t="shared" si="3"/>
        <v>8.800659257067997E-2</v>
      </c>
      <c r="AB49" s="9">
        <f t="shared" si="3"/>
        <v>0.20046591725478596</v>
      </c>
      <c r="AC49" s="9">
        <f t="shared" si="3"/>
        <v>7.025736381692938E-3</v>
      </c>
      <c r="AD49" s="9">
        <f t="shared" si="3"/>
        <v>0.61535942188226345</v>
      </c>
      <c r="AE49" s="9">
        <f t="shared" si="3"/>
        <v>7.3854752144698471E-2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2.9687666465428461E-2</v>
      </c>
      <c r="W50" s="9">
        <f t="shared" si="3"/>
        <v>0.10701729464824745</v>
      </c>
      <c r="X50" s="9">
        <f t="shared" si="3"/>
        <v>0.13245587556376293</v>
      </c>
      <c r="Y50" s="9">
        <f t="shared" si="3"/>
        <v>1.1663961788415782</v>
      </c>
      <c r="Z50" s="9">
        <f t="shared" si="3"/>
        <v>0.37834528925032851</v>
      </c>
      <c r="AA50" s="9">
        <f t="shared" si="3"/>
        <v>0.10332220604424873</v>
      </c>
      <c r="AB50" s="9">
        <f t="shared" si="3"/>
        <v>0.24024201853759011</v>
      </c>
      <c r="AC50" s="9">
        <f t="shared" si="3"/>
        <v>7.1016371320004263E-3</v>
      </c>
      <c r="AD50" s="9">
        <f t="shared" si="3"/>
        <v>0.76558915444440501</v>
      </c>
      <c r="AE50" s="9">
        <f t="shared" si="3"/>
        <v>8.418800383536347E-2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0.12797236306059406</v>
      </c>
      <c r="W51" s="9">
        <f t="shared" si="3"/>
        <v>0.11560278717927835</v>
      </c>
      <c r="X51" s="9">
        <f t="shared" si="3"/>
        <v>0.13731157277897835</v>
      </c>
      <c r="Y51" s="9">
        <f t="shared" si="3"/>
        <v>1.8924238951947863</v>
      </c>
      <c r="Z51" s="9">
        <f t="shared" si="3"/>
        <v>0.48332256922019207</v>
      </c>
      <c r="AA51" s="9">
        <f t="shared" si="3"/>
        <v>0.1064302475998553</v>
      </c>
      <c r="AB51" s="9">
        <f t="shared" si="3"/>
        <v>0.3185653488993142</v>
      </c>
      <c r="AC51" s="9">
        <f t="shared" si="3"/>
        <v>1.2992694923568483E-2</v>
      </c>
      <c r="AD51" s="9">
        <f t="shared" si="3"/>
        <v>0.76718643759623784</v>
      </c>
      <c r="AE51" s="9">
        <f t="shared" si="3"/>
        <v>9.5276606141415823E-2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2.3031996691954475E-2</v>
      </c>
      <c r="W52" s="9">
        <f t="shared" si="4"/>
        <v>0.12883810306291502</v>
      </c>
      <c r="X52" s="9">
        <f t="shared" si="4"/>
        <v>0.16645360763445016</v>
      </c>
      <c r="Y52" s="9">
        <f t="shared" si="4"/>
        <v>1.4329296472769435</v>
      </c>
      <c r="Z52" s="9">
        <f t="shared" si="4"/>
        <v>0.400395127659747</v>
      </c>
      <c r="AA52" s="9">
        <f t="shared" si="4"/>
        <v>2.2845513733523962E-2</v>
      </c>
      <c r="AB52" s="9">
        <f t="shared" si="4"/>
        <v>0.16999678384462996</v>
      </c>
      <c r="AC52" s="9">
        <f t="shared" si="4"/>
        <v>6.0215077012056532E-3</v>
      </c>
      <c r="AD52" s="9">
        <f t="shared" si="4"/>
        <v>0.62182877621234189</v>
      </c>
      <c r="AE52" s="9">
        <f t="shared" si="4"/>
        <v>5.8044847800176755E-2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4.6670307651130997E-2</v>
      </c>
      <c r="W53" s="9">
        <f t="shared" si="5"/>
        <v>0.11594606520496814</v>
      </c>
      <c r="X53" s="9">
        <f t="shared" si="5"/>
        <v>0.1566919365455979</v>
      </c>
      <c r="Y53" s="9">
        <f t="shared" si="5"/>
        <v>1.4327316063975231</v>
      </c>
      <c r="Z53" s="9">
        <f t="shared" si="5"/>
        <v>0.37485622933861878</v>
      </c>
      <c r="AA53" s="9">
        <f t="shared" si="5"/>
        <v>9.7342684153037082E-2</v>
      </c>
      <c r="AB53" s="9">
        <f t="shared" si="5"/>
        <v>0.19756258996969062</v>
      </c>
      <c r="AC53" s="9">
        <f t="shared" si="5"/>
        <v>1.236066000679972E-2</v>
      </c>
      <c r="AD53" s="9">
        <f t="shared" si="5"/>
        <v>0.380889171808653</v>
      </c>
      <c r="AE53" s="9">
        <f t="shared" si="5"/>
        <v>9.0416374302847921E-2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7.0227297789050014E-2</v>
      </c>
      <c r="W54" s="9">
        <f t="shared" si="5"/>
        <v>0.11910872801455588</v>
      </c>
      <c r="X54" s="9">
        <f t="shared" si="5"/>
        <v>0.15212893532557756</v>
      </c>
      <c r="Y54" s="9">
        <f t="shared" si="5"/>
        <v>1.6000592711032695</v>
      </c>
      <c r="Z54" s="9">
        <f t="shared" si="5"/>
        <v>0.42083861719137672</v>
      </c>
      <c r="AA54" s="9">
        <f t="shared" si="5"/>
        <v>8.1652147543695208E-2</v>
      </c>
      <c r="AB54" s="9">
        <f t="shared" si="5"/>
        <v>0.23456470199040635</v>
      </c>
      <c r="AC54" s="9">
        <f t="shared" si="5"/>
        <v>1.0974113690246458E-2</v>
      </c>
      <c r="AD54" s="9">
        <f t="shared" si="5"/>
        <v>0.58290028670673211</v>
      </c>
      <c r="AE54" s="9">
        <f t="shared" si="5"/>
        <v>8.392994982632189E-2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3.5746538976827273E-3</v>
      </c>
      <c r="W55" s="9">
        <f t="shared" si="5"/>
        <v>0.1222071155659207</v>
      </c>
      <c r="X55" s="9">
        <f t="shared" si="5"/>
        <v>0.15834863295787227</v>
      </c>
      <c r="Y55" s="9">
        <f t="shared" si="5"/>
        <v>1.3153952265171438</v>
      </c>
      <c r="Z55" s="9">
        <f t="shared" si="5"/>
        <v>0.40463454572520219</v>
      </c>
      <c r="AA55" s="9">
        <f t="shared" si="5"/>
        <v>6.2585223043715582E-2</v>
      </c>
      <c r="AB55" s="9">
        <f t="shared" si="5"/>
        <v>0.17968342182305364</v>
      </c>
      <c r="AC55" s="9">
        <f t="shared" si="5"/>
        <v>0.13003721530293258</v>
      </c>
      <c r="AD55" s="9">
        <f t="shared" si="5"/>
        <v>0.6494854364114524</v>
      </c>
      <c r="AE55" s="9">
        <f t="shared" si="5"/>
        <v>8.0055574852379296E-2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1.0781896943733098E-2</v>
      </c>
      <c r="W56" s="9">
        <f t="shared" si="5"/>
        <v>0.16199171912021634</v>
      </c>
      <c r="X56" s="9">
        <f t="shared" si="5"/>
        <v>0.1792624991025058</v>
      </c>
      <c r="Y56" s="9">
        <f t="shared" si="5"/>
        <v>1.3496278390733074</v>
      </c>
      <c r="Z56" s="9">
        <f t="shared" si="5"/>
        <v>0.37665438096833642</v>
      </c>
      <c r="AA56" s="9">
        <f t="shared" si="5"/>
        <v>9.3399229351650195E-2</v>
      </c>
      <c r="AB56" s="9">
        <f t="shared" si="5"/>
        <v>0.24541978795203792</v>
      </c>
      <c r="AC56" s="9">
        <f t="shared" si="5"/>
        <v>1.3184189742239666E-2</v>
      </c>
      <c r="AD56" s="9">
        <f t="shared" si="5"/>
        <v>0.58809803029940411</v>
      </c>
      <c r="AE56" s="9">
        <f t="shared" si="5"/>
        <v>8.8454036330565061E-2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2.689894038274538E-2</v>
      </c>
      <c r="W57" s="9">
        <f t="shared" si="5"/>
        <v>0.18501949816045632</v>
      </c>
      <c r="X57" s="9">
        <f t="shared" si="5"/>
        <v>0.15820075586699148</v>
      </c>
      <c r="Y57" s="9">
        <f t="shared" si="5"/>
        <v>2.1095556023377742</v>
      </c>
      <c r="Z57" s="9">
        <f t="shared" si="5"/>
        <v>0.35607951640552166</v>
      </c>
      <c r="AA57" s="9">
        <f t="shared" si="5"/>
        <v>0.11582358425310517</v>
      </c>
      <c r="AB57" s="9">
        <f t="shared" si="5"/>
        <v>0.24991228333984944</v>
      </c>
      <c r="AC57" s="9">
        <f t="shared" si="5"/>
        <v>5.3680089821859997E-2</v>
      </c>
      <c r="AD57" s="9">
        <f t="shared" si="5"/>
        <v>0.81961946006636388</v>
      </c>
      <c r="AE57" s="9">
        <f t="shared" si="5"/>
        <v>0.13255491062925426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1.3045014109599781E-2</v>
      </c>
      <c r="W58" s="9">
        <f t="shared" si="5"/>
        <v>0.15321626932643334</v>
      </c>
      <c r="X58" s="9">
        <f t="shared" si="5"/>
        <v>0.16395185195064915</v>
      </c>
      <c r="Y58" s="9">
        <f t="shared" si="5"/>
        <v>1.5807917057701837</v>
      </c>
      <c r="Z58" s="9">
        <f t="shared" si="5"/>
        <v>0.3814134820034904</v>
      </c>
      <c r="AA58" s="9">
        <f t="shared" si="5"/>
        <v>8.8082541360810479E-2</v>
      </c>
      <c r="AB58" s="9">
        <f t="shared" si="5"/>
        <v>0.22009682313731863</v>
      </c>
      <c r="AC58" s="9">
        <f t="shared" si="5"/>
        <v>7.3835523534456771E-2</v>
      </c>
      <c r="AD58" s="9">
        <f t="shared" si="5"/>
        <v>0.68777326992703103</v>
      </c>
      <c r="AE58" s="9">
        <f t="shared" si="5"/>
        <v>9.925786172673047E-2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3.9710876172294567E-2</v>
      </c>
      <c r="W59" s="9">
        <f t="shared" si="5"/>
        <v>0.12660007901592404</v>
      </c>
      <c r="X59" s="9">
        <f t="shared" si="5"/>
        <v>0.15015411251144015</v>
      </c>
      <c r="Y59" s="9">
        <f t="shared" si="5"/>
        <v>1.4657540423566251</v>
      </c>
      <c r="Z59" s="9">
        <f t="shared" si="5"/>
        <v>0.39550432424737597</v>
      </c>
      <c r="AA59" s="9">
        <f t="shared" si="5"/>
        <v>9.0136615753740865E-2</v>
      </c>
      <c r="AB59" s="9">
        <f t="shared" si="5"/>
        <v>0.23154890349020205</v>
      </c>
      <c r="AC59" s="9">
        <f t="shared" si="5"/>
        <v>3.0217954441840583E-2</v>
      </c>
      <c r="AD59" s="9">
        <f>AD29/$D29</f>
        <v>0.67085908975438213</v>
      </c>
      <c r="AE59" s="9">
        <f t="shared" si="5"/>
        <v>8.8977331028745915E-2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4.0094114700090742E-2</v>
      </c>
      <c r="W60" s="9">
        <f t="shared" si="5"/>
        <v>0.19193490556809154</v>
      </c>
      <c r="X60" s="9">
        <f t="shared" si="5"/>
        <v>0.12605655968490362</v>
      </c>
      <c r="Y60" s="9">
        <f t="shared" si="5"/>
        <v>1.5131360078978744</v>
      </c>
      <c r="Z60" s="9">
        <f t="shared" si="5"/>
        <v>0.39336324369502318</v>
      </c>
      <c r="AA60" s="9">
        <f t="shared" si="5"/>
        <v>9.7109761054097743E-2</v>
      </c>
      <c r="AB60" s="9">
        <f t="shared" si="5"/>
        <v>0.20665030417212912</v>
      </c>
      <c r="AC60" s="9">
        <f t="shared" si="5"/>
        <v>1.9757476805928646E-2</v>
      </c>
      <c r="AD60" s="9">
        <f>AD30/$D30</f>
        <v>0.7143312490355842</v>
      </c>
      <c r="AE60" s="9">
        <f t="shared" si="5"/>
        <v>9.507041821160786E-2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4</v>
      </c>
      <c r="Z63">
        <f t="shared" si="6"/>
        <v>3</v>
      </c>
      <c r="AA63">
        <f t="shared" si="6"/>
        <v>2</v>
      </c>
      <c r="AB63">
        <f t="shared" si="6"/>
        <v>16</v>
      </c>
      <c r="AC63">
        <f t="shared" si="6"/>
        <v>7</v>
      </c>
      <c r="AD63">
        <f>RANK(AD32,AD$32:AD$60,AD$61)</f>
        <v>6</v>
      </c>
      <c r="AE63" s="10">
        <f>(AE32*$AF$62)+$AF$63</f>
        <v>1010274.5153670541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4</v>
      </c>
      <c r="Z64">
        <f t="shared" si="7"/>
        <v>3</v>
      </c>
      <c r="AA64">
        <f>RANK(AA33,AA$32:AA$60,AA$61)</f>
        <v>2</v>
      </c>
      <c r="AB64">
        <f t="shared" si="7"/>
        <v>16</v>
      </c>
      <c r="AC64">
        <f t="shared" si="7"/>
        <v>7</v>
      </c>
      <c r="AD64">
        <f t="shared" si="7"/>
        <v>6</v>
      </c>
      <c r="AE64" s="10">
        <f t="shared" ref="AE64:AE91" si="8">(AE33*$AF$62)+$AF$63</f>
        <v>1010274.5153670541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26</v>
      </c>
      <c r="W65">
        <f t="shared" si="7"/>
        <v>18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25</v>
      </c>
      <c r="AB65">
        <f t="shared" si="7"/>
        <v>11</v>
      </c>
      <c r="AC65">
        <f t="shared" si="7"/>
        <v>27</v>
      </c>
      <c r="AD65">
        <f t="shared" si="7"/>
        <v>14</v>
      </c>
      <c r="AE65" s="10">
        <f t="shared" si="8"/>
        <v>1008245.6333550388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27</v>
      </c>
      <c r="W66">
        <f t="shared" si="7"/>
        <v>27</v>
      </c>
      <c r="X66">
        <f t="shared" si="7"/>
        <v>25</v>
      </c>
      <c r="Y66">
        <f t="shared" si="7"/>
        <v>25</v>
      </c>
      <c r="Z66">
        <f t="shared" si="7"/>
        <v>13</v>
      </c>
      <c r="AA66">
        <f t="shared" si="7"/>
        <v>24</v>
      </c>
      <c r="AB66">
        <f t="shared" si="7"/>
        <v>25</v>
      </c>
      <c r="AC66">
        <f t="shared" si="7"/>
        <v>5</v>
      </c>
      <c r="AD66">
        <f t="shared" si="7"/>
        <v>2</v>
      </c>
      <c r="AE66" s="10">
        <f t="shared" si="8"/>
        <v>1007189.0029310811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2</v>
      </c>
      <c r="W67">
        <f t="shared" si="7"/>
        <v>9</v>
      </c>
      <c r="X67">
        <f t="shared" si="7"/>
        <v>23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24</v>
      </c>
      <c r="AC67">
        <f t="shared" si="7"/>
        <v>15</v>
      </c>
      <c r="AD67">
        <f t="shared" si="7"/>
        <v>10</v>
      </c>
      <c r="AE67" s="10">
        <f t="shared" si="8"/>
        <v>1007426.2342631629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11</v>
      </c>
      <c r="W68">
        <f t="shared" si="7"/>
        <v>14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22</v>
      </c>
      <c r="AB68">
        <f t="shared" si="7"/>
        <v>18</v>
      </c>
      <c r="AC68">
        <f t="shared" si="7"/>
        <v>13</v>
      </c>
      <c r="AD68">
        <f t="shared" si="7"/>
        <v>5</v>
      </c>
      <c r="AE68" s="10">
        <f t="shared" si="8"/>
        <v>1007682.5963206695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19</v>
      </c>
      <c r="W69">
        <f t="shared" si="7"/>
        <v>25</v>
      </c>
      <c r="X69">
        <f t="shared" si="7"/>
        <v>4</v>
      </c>
      <c r="Y69">
        <f t="shared" si="7"/>
        <v>27</v>
      </c>
      <c r="Z69">
        <f t="shared" si="7"/>
        <v>18</v>
      </c>
      <c r="AA69">
        <f t="shared" si="7"/>
        <v>28</v>
      </c>
      <c r="AB69">
        <f t="shared" si="7"/>
        <v>21</v>
      </c>
      <c r="AC69">
        <f t="shared" si="7"/>
        <v>24</v>
      </c>
      <c r="AD69">
        <f t="shared" si="7"/>
        <v>21</v>
      </c>
      <c r="AE69" s="10">
        <f t="shared" si="8"/>
        <v>1012753.6691041734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19</v>
      </c>
      <c r="Z70">
        <f t="shared" si="7"/>
        <v>29</v>
      </c>
      <c r="AA70">
        <f t="shared" si="7"/>
        <v>20</v>
      </c>
      <c r="AB70">
        <f t="shared" si="7"/>
        <v>29</v>
      </c>
      <c r="AC70">
        <f t="shared" si="7"/>
        <v>29</v>
      </c>
      <c r="AD70">
        <f t="shared" si="7"/>
        <v>24</v>
      </c>
      <c r="AE70" s="10">
        <f t="shared" si="8"/>
        <v>1008790.3419824808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22</v>
      </c>
      <c r="W71">
        <f t="shared" si="7"/>
        <v>8</v>
      </c>
      <c r="X71">
        <f t="shared" si="7"/>
        <v>15</v>
      </c>
      <c r="Y71">
        <f t="shared" si="7"/>
        <v>18</v>
      </c>
      <c r="Z71">
        <f t="shared" si="7"/>
        <v>28</v>
      </c>
      <c r="AA71">
        <f t="shared" si="7"/>
        <v>10</v>
      </c>
      <c r="AB71">
        <f t="shared" si="7"/>
        <v>23</v>
      </c>
      <c r="AC71">
        <f t="shared" si="7"/>
        <v>20</v>
      </c>
      <c r="AD71">
        <f t="shared" si="7"/>
        <v>1</v>
      </c>
      <c r="AE71" s="10">
        <f t="shared" si="8"/>
        <v>1009020.726005777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15</v>
      </c>
      <c r="W72">
        <f t="shared" si="7"/>
        <v>22</v>
      </c>
      <c r="X72">
        <f t="shared" si="7"/>
        <v>14</v>
      </c>
      <c r="Y72">
        <f t="shared" si="7"/>
        <v>24</v>
      </c>
      <c r="Z72">
        <f t="shared" si="7"/>
        <v>25</v>
      </c>
      <c r="AA72">
        <f t="shared" si="7"/>
        <v>23</v>
      </c>
      <c r="AB72">
        <f t="shared" si="7"/>
        <v>28</v>
      </c>
      <c r="AC72">
        <f t="shared" si="7"/>
        <v>25</v>
      </c>
      <c r="AD72">
        <f t="shared" si="7"/>
        <v>11</v>
      </c>
      <c r="AE72" s="10">
        <f t="shared" si="8"/>
        <v>1010724.2887451572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3</v>
      </c>
      <c r="X73">
        <f t="shared" si="7"/>
        <v>20</v>
      </c>
      <c r="Y73">
        <f t="shared" si="7"/>
        <v>2</v>
      </c>
      <c r="Z73">
        <f t="shared" si="7"/>
        <v>11</v>
      </c>
      <c r="AA73">
        <f t="shared" si="7"/>
        <v>5</v>
      </c>
      <c r="AB73">
        <f t="shared" si="7"/>
        <v>3</v>
      </c>
      <c r="AC73">
        <f t="shared" ref="AC73:AD73" si="9">RANK(AC42,AC$32:AC$60,AC$61)</f>
        <v>18</v>
      </c>
      <c r="AD73">
        <f t="shared" si="9"/>
        <v>18</v>
      </c>
      <c r="AE73" s="10">
        <f t="shared" si="8"/>
        <v>1012875.3770404542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>RANK(U43,U$32:U$60,U$61)</f>
        <v>20</v>
      </c>
      <c r="V74">
        <f t="shared" si="10"/>
        <v>28</v>
      </c>
      <c r="W74">
        <f t="shared" si="10"/>
        <v>12</v>
      </c>
      <c r="X74">
        <f t="shared" si="10"/>
        <v>5</v>
      </c>
      <c r="Y74">
        <f t="shared" si="10"/>
        <v>13</v>
      </c>
      <c r="Z74">
        <f t="shared" si="10"/>
        <v>20</v>
      </c>
      <c r="AA74">
        <f t="shared" si="10"/>
        <v>1</v>
      </c>
      <c r="AB74">
        <f t="shared" si="10"/>
        <v>15</v>
      </c>
      <c r="AC74">
        <f t="shared" si="10"/>
        <v>28</v>
      </c>
      <c r="AD74">
        <f t="shared" si="10"/>
        <v>26</v>
      </c>
      <c r="AE74" s="10">
        <f t="shared" si="8"/>
        <v>1008065.580949411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20</v>
      </c>
      <c r="W75">
        <f t="shared" si="10"/>
        <v>6</v>
      </c>
      <c r="X75">
        <f t="shared" si="10"/>
        <v>29</v>
      </c>
      <c r="Y75">
        <f t="shared" si="10"/>
        <v>17</v>
      </c>
      <c r="Z75">
        <f t="shared" si="10"/>
        <v>27</v>
      </c>
      <c r="AA75">
        <f t="shared" si="10"/>
        <v>27</v>
      </c>
      <c r="AB75">
        <f t="shared" si="10"/>
        <v>27</v>
      </c>
      <c r="AC75">
        <f t="shared" si="10"/>
        <v>9</v>
      </c>
      <c r="AD75">
        <f t="shared" si="10"/>
        <v>28</v>
      </c>
      <c r="AE75" s="10">
        <f t="shared" si="8"/>
        <v>1009248.4698546419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21</v>
      </c>
      <c r="W76">
        <f t="shared" si="10"/>
        <v>4</v>
      </c>
      <c r="X76">
        <f t="shared" si="10"/>
        <v>22</v>
      </c>
      <c r="Y76">
        <f t="shared" si="10"/>
        <v>7</v>
      </c>
      <c r="Z76">
        <f t="shared" si="10"/>
        <v>21</v>
      </c>
      <c r="AA76">
        <f t="shared" si="10"/>
        <v>8</v>
      </c>
      <c r="AB76">
        <f t="shared" si="10"/>
        <v>10</v>
      </c>
      <c r="AC76">
        <f t="shared" si="10"/>
        <v>17</v>
      </c>
      <c r="AD76">
        <f>RANK(AD45,AD$32:AD$60,AD$61)</f>
        <v>25</v>
      </c>
      <c r="AE76" s="10">
        <f t="shared" si="8"/>
        <v>1010330.424422121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14</v>
      </c>
      <c r="W77">
        <f t="shared" si="10"/>
        <v>13</v>
      </c>
      <c r="X77">
        <f t="shared" si="10"/>
        <v>17</v>
      </c>
      <c r="Y77">
        <f t="shared" si="10"/>
        <v>20</v>
      </c>
      <c r="Z77">
        <f t="shared" si="10"/>
        <v>22</v>
      </c>
      <c r="AA77">
        <f t="shared" si="10"/>
        <v>19</v>
      </c>
      <c r="AB77">
        <f t="shared" si="10"/>
        <v>19</v>
      </c>
      <c r="AC77">
        <f t="shared" si="10"/>
        <v>16</v>
      </c>
      <c r="AD77">
        <f t="shared" si="10"/>
        <v>13</v>
      </c>
      <c r="AE77" s="10">
        <f>(AE46*$AF$62)+$AF$63</f>
        <v>1009506.2987351286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10</v>
      </c>
      <c r="W78">
        <f t="shared" si="10"/>
        <v>24</v>
      </c>
      <c r="X78">
        <f t="shared" si="10"/>
        <v>28</v>
      </c>
      <c r="Y78">
        <f t="shared" si="10"/>
        <v>23</v>
      </c>
      <c r="Z78">
        <f t="shared" si="10"/>
        <v>15</v>
      </c>
      <c r="AA78">
        <f t="shared" si="10"/>
        <v>6</v>
      </c>
      <c r="AB78">
        <f t="shared" si="10"/>
        <v>2</v>
      </c>
      <c r="AC78">
        <f t="shared" si="10"/>
        <v>23</v>
      </c>
      <c r="AD78">
        <f t="shared" si="10"/>
        <v>3</v>
      </c>
      <c r="AE78" s="10">
        <f t="shared" si="8"/>
        <v>1008723.3655071936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16</v>
      </c>
      <c r="W79">
        <f t="shared" si="10"/>
        <v>23</v>
      </c>
      <c r="X79">
        <f t="shared" si="10"/>
        <v>1</v>
      </c>
      <c r="Y79">
        <f t="shared" si="10"/>
        <v>15</v>
      </c>
      <c r="Z79">
        <f t="shared" si="10"/>
        <v>8</v>
      </c>
      <c r="AA79">
        <f t="shared" si="10"/>
        <v>11</v>
      </c>
      <c r="AB79">
        <f t="shared" si="10"/>
        <v>22</v>
      </c>
      <c r="AC79">
        <f t="shared" si="10"/>
        <v>19</v>
      </c>
      <c r="AD79">
        <f t="shared" si="10"/>
        <v>27</v>
      </c>
      <c r="AE79" s="10">
        <f t="shared" si="8"/>
        <v>1008418.6158603437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25</v>
      </c>
      <c r="W80">
        <f t="shared" si="10"/>
        <v>28</v>
      </c>
      <c r="X80">
        <f t="shared" si="10"/>
        <v>7</v>
      </c>
      <c r="Y80">
        <f t="shared" si="10"/>
        <v>28</v>
      </c>
      <c r="Z80">
        <f t="shared" si="10"/>
        <v>26</v>
      </c>
      <c r="AA80">
        <f t="shared" si="10"/>
        <v>18</v>
      </c>
      <c r="AB80">
        <f t="shared" si="10"/>
        <v>13</v>
      </c>
      <c r="AC80">
        <f t="shared" si="10"/>
        <v>22</v>
      </c>
      <c r="AD80">
        <f t="shared" si="10"/>
        <v>20</v>
      </c>
      <c r="AE80" s="10">
        <f t="shared" si="8"/>
        <v>1007385.4752144698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26</v>
      </c>
      <c r="X81">
        <f t="shared" si="10"/>
        <v>19</v>
      </c>
      <c r="Y81">
        <f t="shared" si="10"/>
        <v>22</v>
      </c>
      <c r="Z81">
        <f t="shared" si="10"/>
        <v>16</v>
      </c>
      <c r="AA81">
        <f t="shared" si="10"/>
        <v>9</v>
      </c>
      <c r="AB81">
        <f t="shared" si="10"/>
        <v>6</v>
      </c>
      <c r="AC81">
        <f t="shared" si="10"/>
        <v>21</v>
      </c>
      <c r="AD81">
        <f t="shared" si="10"/>
        <v>9</v>
      </c>
      <c r="AE81" s="10">
        <f t="shared" si="8"/>
        <v>1008418.8003835364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</v>
      </c>
      <c r="W82">
        <f t="shared" si="10"/>
        <v>21</v>
      </c>
      <c r="X82">
        <f t="shared" si="10"/>
        <v>18</v>
      </c>
      <c r="Y82">
        <f t="shared" si="10"/>
        <v>3</v>
      </c>
      <c r="Z82">
        <f t="shared" si="10"/>
        <v>1</v>
      </c>
      <c r="AA82">
        <f t="shared" si="10"/>
        <v>7</v>
      </c>
      <c r="AB82">
        <f t="shared" si="10"/>
        <v>1</v>
      </c>
      <c r="AC82">
        <f t="shared" si="10"/>
        <v>11</v>
      </c>
      <c r="AD82">
        <f t="shared" si="10"/>
        <v>8</v>
      </c>
      <c r="AE82" s="10">
        <f t="shared" si="8"/>
        <v>1009527.6606141416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17</v>
      </c>
      <c r="W83">
        <f t="shared" si="10"/>
        <v>15</v>
      </c>
      <c r="X83">
        <f t="shared" si="10"/>
        <v>6</v>
      </c>
      <c r="Y83">
        <f t="shared" si="10"/>
        <v>11</v>
      </c>
      <c r="Z83">
        <f t="shared" si="10"/>
        <v>7</v>
      </c>
      <c r="AA83">
        <f t="shared" si="10"/>
        <v>29</v>
      </c>
      <c r="AB83">
        <f t="shared" si="10"/>
        <v>26</v>
      </c>
      <c r="AC83">
        <f t="shared" ref="AC83:AD83" si="11">RANK(AC52,AC$32:AC$60,AC$61)</f>
        <v>26</v>
      </c>
      <c r="AD83">
        <f t="shared" si="11"/>
        <v>19</v>
      </c>
      <c r="AE83" s="10">
        <f t="shared" si="8"/>
        <v>1005804.4847800176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7</v>
      </c>
      <c r="W84">
        <f t="shared" si="12"/>
        <v>20</v>
      </c>
      <c r="X84">
        <f t="shared" si="12"/>
        <v>11</v>
      </c>
      <c r="Y84">
        <f t="shared" si="12"/>
        <v>12</v>
      </c>
      <c r="Z84">
        <f t="shared" si="12"/>
        <v>19</v>
      </c>
      <c r="AA84">
        <f t="shared" si="12"/>
        <v>13</v>
      </c>
      <c r="AB84">
        <f t="shared" si="12"/>
        <v>14</v>
      </c>
      <c r="AC84">
        <f t="shared" si="12"/>
        <v>12</v>
      </c>
      <c r="AD84">
        <f t="shared" si="12"/>
        <v>29</v>
      </c>
      <c r="AE84" s="10">
        <f t="shared" si="8"/>
        <v>1009041.6374302848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3</v>
      </c>
      <c r="W85">
        <f t="shared" si="12"/>
        <v>19</v>
      </c>
      <c r="X85">
        <f t="shared" si="12"/>
        <v>12</v>
      </c>
      <c r="Y85">
        <f t="shared" si="12"/>
        <v>6</v>
      </c>
      <c r="Z85">
        <f t="shared" si="12"/>
        <v>2</v>
      </c>
      <c r="AA85">
        <f t="shared" si="12"/>
        <v>21</v>
      </c>
      <c r="AB85">
        <f t="shared" si="12"/>
        <v>7</v>
      </c>
      <c r="AC85">
        <f t="shared" si="12"/>
        <v>14</v>
      </c>
      <c r="AD85">
        <f t="shared" si="12"/>
        <v>23</v>
      </c>
      <c r="AE85" s="10">
        <f t="shared" si="8"/>
        <v>1008392.9949826322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9</v>
      </c>
      <c r="Y86">
        <f t="shared" si="12"/>
        <v>16</v>
      </c>
      <c r="Z86">
        <f t="shared" si="12"/>
        <v>6</v>
      </c>
      <c r="AA86">
        <f t="shared" si="12"/>
        <v>26</v>
      </c>
      <c r="AB86">
        <f t="shared" si="12"/>
        <v>20</v>
      </c>
      <c r="AC86">
        <f t="shared" si="12"/>
        <v>1</v>
      </c>
      <c r="AD86">
        <f t="shared" si="12"/>
        <v>17</v>
      </c>
      <c r="AE86" s="10">
        <f t="shared" si="8"/>
        <v>1008005.557485238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24</v>
      </c>
      <c r="W87">
        <f t="shared" si="12"/>
        <v>10</v>
      </c>
      <c r="X87">
        <f t="shared" si="12"/>
        <v>3</v>
      </c>
      <c r="Y87">
        <f t="shared" si="12"/>
        <v>14</v>
      </c>
      <c r="Z87">
        <f t="shared" si="12"/>
        <v>17</v>
      </c>
      <c r="AA87">
        <f t="shared" si="12"/>
        <v>15</v>
      </c>
      <c r="AB87">
        <f t="shared" si="12"/>
        <v>5</v>
      </c>
      <c r="AC87">
        <f t="shared" si="12"/>
        <v>10</v>
      </c>
      <c r="AD87">
        <f t="shared" si="12"/>
        <v>22</v>
      </c>
      <c r="AE87" s="10">
        <f t="shared" si="8"/>
        <v>1008845.4036330566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13</v>
      </c>
      <c r="W88">
        <f t="shared" si="12"/>
        <v>7</v>
      </c>
      <c r="X88">
        <f t="shared" si="12"/>
        <v>10</v>
      </c>
      <c r="Y88">
        <f t="shared" si="12"/>
        <v>1</v>
      </c>
      <c r="Z88">
        <f t="shared" si="12"/>
        <v>23</v>
      </c>
      <c r="AA88">
        <f t="shared" si="12"/>
        <v>4</v>
      </c>
      <c r="AB88">
        <f t="shared" si="12"/>
        <v>4</v>
      </c>
      <c r="AC88">
        <f t="shared" si="12"/>
        <v>3</v>
      </c>
      <c r="AD88">
        <f t="shared" si="12"/>
        <v>4</v>
      </c>
      <c r="AE88" s="10">
        <f t="shared" si="8"/>
        <v>1013255.4910629254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14</v>
      </c>
      <c r="AA89">
        <f t="shared" si="12"/>
        <v>17</v>
      </c>
      <c r="AB89">
        <f t="shared" si="12"/>
        <v>9</v>
      </c>
      <c r="AC89">
        <f t="shared" si="12"/>
        <v>2</v>
      </c>
      <c r="AD89">
        <f t="shared" si="12"/>
        <v>15</v>
      </c>
      <c r="AE89" s="10">
        <f t="shared" si="8"/>
        <v>1009925.786172673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9</v>
      </c>
      <c r="W90">
        <f t="shared" si="12"/>
        <v>16</v>
      </c>
      <c r="X90">
        <f t="shared" si="12"/>
        <v>13</v>
      </c>
      <c r="Y90">
        <f t="shared" si="12"/>
        <v>10</v>
      </c>
      <c r="Z90">
        <f t="shared" si="12"/>
        <v>9</v>
      </c>
      <c r="AA90">
        <f t="shared" si="12"/>
        <v>16</v>
      </c>
      <c r="AB90">
        <f t="shared" si="12"/>
        <v>8</v>
      </c>
      <c r="AC90">
        <f t="shared" si="12"/>
        <v>4</v>
      </c>
      <c r="AD90">
        <f t="shared" si="12"/>
        <v>16</v>
      </c>
      <c r="AE90" s="10">
        <f t="shared" si="8"/>
        <v>1008897.7331028746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5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14</v>
      </c>
      <c r="AB91">
        <f t="shared" si="12"/>
        <v>12</v>
      </c>
      <c r="AC91">
        <f t="shared" si="12"/>
        <v>6</v>
      </c>
      <c r="AD91">
        <f>RANK(AD60,AD$32:AD$60,AD$61)</f>
        <v>12</v>
      </c>
      <c r="AE91" s="10">
        <f t="shared" si="8"/>
        <v>1009507.0418211608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8419404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375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4</v>
      </c>
      <c r="T100" s="16">
        <v>1</v>
      </c>
      <c r="U100" s="16">
        <v>26</v>
      </c>
      <c r="V100" s="16">
        <v>4</v>
      </c>
      <c r="W100" s="16">
        <v>3</v>
      </c>
      <c r="X100" s="16">
        <v>2</v>
      </c>
      <c r="Y100" s="16">
        <v>16</v>
      </c>
      <c r="Z100" s="16">
        <v>7</v>
      </c>
      <c r="AA100" s="16">
        <v>6</v>
      </c>
      <c r="AB100" s="16">
        <v>1010275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4</v>
      </c>
      <c r="T101" s="16">
        <v>1</v>
      </c>
      <c r="U101" s="16">
        <v>26</v>
      </c>
      <c r="V101" s="16">
        <v>4</v>
      </c>
      <c r="W101" s="16">
        <v>3</v>
      </c>
      <c r="X101" s="16">
        <v>2</v>
      </c>
      <c r="Y101" s="16">
        <v>16</v>
      </c>
      <c r="Z101" s="16">
        <v>7</v>
      </c>
      <c r="AA101" s="16">
        <v>6</v>
      </c>
      <c r="AB101" s="16">
        <v>1010275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26</v>
      </c>
      <c r="T102" s="16">
        <v>18</v>
      </c>
      <c r="U102" s="16">
        <v>2</v>
      </c>
      <c r="V102" s="16">
        <v>21</v>
      </c>
      <c r="W102" s="16">
        <v>5</v>
      </c>
      <c r="X102" s="16">
        <v>25</v>
      </c>
      <c r="Y102" s="16">
        <v>11</v>
      </c>
      <c r="Z102" s="16">
        <v>27</v>
      </c>
      <c r="AA102" s="16">
        <v>14</v>
      </c>
      <c r="AB102" s="16">
        <v>1008246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27</v>
      </c>
      <c r="T103" s="16">
        <v>27</v>
      </c>
      <c r="U103" s="16">
        <v>25</v>
      </c>
      <c r="V103" s="16">
        <v>25</v>
      </c>
      <c r="W103" s="16">
        <v>13</v>
      </c>
      <c r="X103" s="16">
        <v>24</v>
      </c>
      <c r="Y103" s="16">
        <v>25</v>
      </c>
      <c r="Z103" s="16">
        <v>5</v>
      </c>
      <c r="AA103" s="16">
        <v>2</v>
      </c>
      <c r="AB103" s="16">
        <v>1007189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2</v>
      </c>
      <c r="T104" s="16">
        <v>9</v>
      </c>
      <c r="U104" s="16">
        <v>23</v>
      </c>
      <c r="V104" s="16">
        <v>29</v>
      </c>
      <c r="W104" s="16">
        <v>24</v>
      </c>
      <c r="X104" s="16">
        <v>12</v>
      </c>
      <c r="Y104" s="16">
        <v>24</v>
      </c>
      <c r="Z104" s="16">
        <v>15</v>
      </c>
      <c r="AA104" s="16">
        <v>10</v>
      </c>
      <c r="AB104" s="16">
        <v>1007426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11</v>
      </c>
      <c r="T105" s="16">
        <v>14</v>
      </c>
      <c r="U105" s="16">
        <v>16</v>
      </c>
      <c r="V105" s="16">
        <v>26</v>
      </c>
      <c r="W105" s="16">
        <v>12</v>
      </c>
      <c r="X105" s="16">
        <v>22</v>
      </c>
      <c r="Y105" s="16">
        <v>18</v>
      </c>
      <c r="Z105" s="16">
        <v>13</v>
      </c>
      <c r="AA105" s="16">
        <v>5</v>
      </c>
      <c r="AB105" s="16">
        <v>1007683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19</v>
      </c>
      <c r="T106" s="16">
        <v>25</v>
      </c>
      <c r="U106" s="16">
        <v>4</v>
      </c>
      <c r="V106" s="16">
        <v>27</v>
      </c>
      <c r="W106" s="16">
        <v>18</v>
      </c>
      <c r="X106" s="16">
        <v>28</v>
      </c>
      <c r="Y106" s="16">
        <v>21</v>
      </c>
      <c r="Z106" s="16">
        <v>24</v>
      </c>
      <c r="AA106" s="16">
        <v>21</v>
      </c>
      <c r="AB106" s="16">
        <v>1012754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6</v>
      </c>
      <c r="T107" s="16">
        <v>29</v>
      </c>
      <c r="U107" s="16">
        <v>24</v>
      </c>
      <c r="V107" s="16">
        <v>19</v>
      </c>
      <c r="W107" s="16">
        <v>29</v>
      </c>
      <c r="X107" s="16">
        <v>20</v>
      </c>
      <c r="Y107" s="16">
        <v>29</v>
      </c>
      <c r="Z107" s="16">
        <v>29</v>
      </c>
      <c r="AA107" s="16">
        <v>24</v>
      </c>
      <c r="AB107" s="16">
        <v>1008790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22</v>
      </c>
      <c r="T108" s="16">
        <v>8</v>
      </c>
      <c r="U108" s="16">
        <v>15</v>
      </c>
      <c r="V108" s="16">
        <v>18</v>
      </c>
      <c r="W108" s="16">
        <v>28</v>
      </c>
      <c r="X108" s="16">
        <v>10</v>
      </c>
      <c r="Y108" s="16">
        <v>23</v>
      </c>
      <c r="Z108" s="16">
        <v>20</v>
      </c>
      <c r="AA108" s="16">
        <v>1</v>
      </c>
      <c r="AB108" s="16">
        <v>1009021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15</v>
      </c>
      <c r="T109" s="16">
        <v>22</v>
      </c>
      <c r="U109" s="16">
        <v>14</v>
      </c>
      <c r="V109" s="16">
        <v>24</v>
      </c>
      <c r="W109" s="16">
        <v>25</v>
      </c>
      <c r="X109" s="16">
        <v>23</v>
      </c>
      <c r="Y109" s="16">
        <v>28</v>
      </c>
      <c r="Z109" s="16">
        <v>25</v>
      </c>
      <c r="AA109" s="16">
        <v>11</v>
      </c>
      <c r="AB109" s="16">
        <v>1010724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3</v>
      </c>
      <c r="U110" s="16">
        <v>20</v>
      </c>
      <c r="V110" s="16">
        <v>2</v>
      </c>
      <c r="W110" s="16">
        <v>11</v>
      </c>
      <c r="X110" s="16">
        <v>5</v>
      </c>
      <c r="Y110" s="16">
        <v>3</v>
      </c>
      <c r="Z110" s="16">
        <v>18</v>
      </c>
      <c r="AA110" s="16">
        <v>18</v>
      </c>
      <c r="AB110" s="16">
        <v>1012875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12</v>
      </c>
      <c r="U111" s="16">
        <v>5</v>
      </c>
      <c r="V111" s="16">
        <v>13</v>
      </c>
      <c r="W111" s="16">
        <v>20</v>
      </c>
      <c r="X111" s="16">
        <v>1</v>
      </c>
      <c r="Y111" s="16">
        <v>15</v>
      </c>
      <c r="Z111" s="16">
        <v>28</v>
      </c>
      <c r="AA111" s="16">
        <v>26</v>
      </c>
      <c r="AB111" s="16">
        <v>1008066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20</v>
      </c>
      <c r="T112" s="16">
        <v>6</v>
      </c>
      <c r="U112" s="16">
        <v>29</v>
      </c>
      <c r="V112" s="16">
        <v>17</v>
      </c>
      <c r="W112" s="16">
        <v>27</v>
      </c>
      <c r="X112" s="16">
        <v>27</v>
      </c>
      <c r="Y112" s="16">
        <v>27</v>
      </c>
      <c r="Z112" s="16">
        <v>9</v>
      </c>
      <c r="AA112" s="16">
        <v>28</v>
      </c>
      <c r="AB112" s="16">
        <v>1009248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21</v>
      </c>
      <c r="T113" s="16">
        <v>4</v>
      </c>
      <c r="U113" s="16">
        <v>22</v>
      </c>
      <c r="V113" s="16">
        <v>7</v>
      </c>
      <c r="W113" s="16">
        <v>21</v>
      </c>
      <c r="X113" s="16">
        <v>8</v>
      </c>
      <c r="Y113" s="16">
        <v>10</v>
      </c>
      <c r="Z113" s="16">
        <v>17</v>
      </c>
      <c r="AA113" s="16">
        <v>25</v>
      </c>
      <c r="AB113" s="16">
        <v>1010330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14</v>
      </c>
      <c r="T114" s="16">
        <v>13</v>
      </c>
      <c r="U114" s="16">
        <v>17</v>
      </c>
      <c r="V114" s="16">
        <v>20</v>
      </c>
      <c r="W114" s="16">
        <v>22</v>
      </c>
      <c r="X114" s="16">
        <v>19</v>
      </c>
      <c r="Y114" s="16">
        <v>19</v>
      </c>
      <c r="Z114" s="16">
        <v>16</v>
      </c>
      <c r="AA114" s="16">
        <v>13</v>
      </c>
      <c r="AB114" s="16">
        <v>1009506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10</v>
      </c>
      <c r="T115" s="16">
        <v>24</v>
      </c>
      <c r="U115" s="16">
        <v>28</v>
      </c>
      <c r="V115" s="16">
        <v>23</v>
      </c>
      <c r="W115" s="16">
        <v>15</v>
      </c>
      <c r="X115" s="16">
        <v>6</v>
      </c>
      <c r="Y115" s="16">
        <v>2</v>
      </c>
      <c r="Z115" s="16">
        <v>23</v>
      </c>
      <c r="AA115" s="16">
        <v>3</v>
      </c>
      <c r="AB115" s="16">
        <v>1008723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16</v>
      </c>
      <c r="T116" s="16">
        <v>23</v>
      </c>
      <c r="U116" s="16">
        <v>1</v>
      </c>
      <c r="V116" s="16">
        <v>15</v>
      </c>
      <c r="W116" s="16">
        <v>8</v>
      </c>
      <c r="X116" s="16">
        <v>11</v>
      </c>
      <c r="Y116" s="16">
        <v>22</v>
      </c>
      <c r="Z116" s="16">
        <v>19</v>
      </c>
      <c r="AA116" s="16">
        <v>27</v>
      </c>
      <c r="AB116" s="16">
        <v>1008419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25</v>
      </c>
      <c r="T117" s="16">
        <v>28</v>
      </c>
      <c r="U117" s="16">
        <v>7</v>
      </c>
      <c r="V117" s="16">
        <v>28</v>
      </c>
      <c r="W117" s="16">
        <v>26</v>
      </c>
      <c r="X117" s="16">
        <v>18</v>
      </c>
      <c r="Y117" s="16">
        <v>13</v>
      </c>
      <c r="Z117" s="16">
        <v>22</v>
      </c>
      <c r="AA117" s="16">
        <v>20</v>
      </c>
      <c r="AB117" s="16">
        <v>1007385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12</v>
      </c>
      <c r="T118" s="16">
        <v>26</v>
      </c>
      <c r="U118" s="16">
        <v>19</v>
      </c>
      <c r="V118" s="16">
        <v>22</v>
      </c>
      <c r="W118" s="16">
        <v>16</v>
      </c>
      <c r="X118" s="16">
        <v>9</v>
      </c>
      <c r="Y118" s="16">
        <v>6</v>
      </c>
      <c r="Z118" s="16">
        <v>21</v>
      </c>
      <c r="AA118" s="16">
        <v>9</v>
      </c>
      <c r="AB118" s="16">
        <v>1008419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</v>
      </c>
      <c r="T119" s="16">
        <v>21</v>
      </c>
      <c r="U119" s="16">
        <v>18</v>
      </c>
      <c r="V119" s="16">
        <v>3</v>
      </c>
      <c r="W119" s="16">
        <v>1</v>
      </c>
      <c r="X119" s="16">
        <v>7</v>
      </c>
      <c r="Y119" s="16">
        <v>1</v>
      </c>
      <c r="Z119" s="16">
        <v>11</v>
      </c>
      <c r="AA119" s="16">
        <v>8</v>
      </c>
      <c r="AB119" s="16">
        <v>1009528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17</v>
      </c>
      <c r="T120" s="16">
        <v>15</v>
      </c>
      <c r="U120" s="16">
        <v>6</v>
      </c>
      <c r="V120" s="16">
        <v>11</v>
      </c>
      <c r="W120" s="16">
        <v>7</v>
      </c>
      <c r="X120" s="16">
        <v>29</v>
      </c>
      <c r="Y120" s="16">
        <v>26</v>
      </c>
      <c r="Z120" s="16">
        <v>26</v>
      </c>
      <c r="AA120" s="16">
        <v>19</v>
      </c>
      <c r="AB120" s="16">
        <v>1005804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7</v>
      </c>
      <c r="T121" s="16">
        <v>20</v>
      </c>
      <c r="U121" s="16">
        <v>11</v>
      </c>
      <c r="V121" s="16">
        <v>12</v>
      </c>
      <c r="W121" s="16">
        <v>19</v>
      </c>
      <c r="X121" s="16">
        <v>13</v>
      </c>
      <c r="Y121" s="16">
        <v>14</v>
      </c>
      <c r="Z121" s="16">
        <v>12</v>
      </c>
      <c r="AA121" s="16">
        <v>29</v>
      </c>
      <c r="AB121" s="16">
        <v>1009042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3</v>
      </c>
      <c r="T122" s="16">
        <v>19</v>
      </c>
      <c r="U122" s="16">
        <v>12</v>
      </c>
      <c r="V122" s="16">
        <v>6</v>
      </c>
      <c r="W122" s="16">
        <v>2</v>
      </c>
      <c r="X122" s="16">
        <v>21</v>
      </c>
      <c r="Y122" s="16">
        <v>7</v>
      </c>
      <c r="Z122" s="16">
        <v>14</v>
      </c>
      <c r="AA122" s="16">
        <v>23</v>
      </c>
      <c r="AB122" s="16">
        <v>1008393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29</v>
      </c>
      <c r="T123" s="16">
        <v>17</v>
      </c>
      <c r="U123" s="16">
        <v>9</v>
      </c>
      <c r="V123" s="16">
        <v>16</v>
      </c>
      <c r="W123" s="16">
        <v>6</v>
      </c>
      <c r="X123" s="16">
        <v>26</v>
      </c>
      <c r="Y123" s="16">
        <v>20</v>
      </c>
      <c r="Z123" s="16">
        <v>1</v>
      </c>
      <c r="AA123" s="16">
        <v>17</v>
      </c>
      <c r="AB123" s="16">
        <v>1008006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24</v>
      </c>
      <c r="T124" s="16">
        <v>10</v>
      </c>
      <c r="U124" s="16">
        <v>3</v>
      </c>
      <c r="V124" s="16">
        <v>14</v>
      </c>
      <c r="W124" s="16">
        <v>17</v>
      </c>
      <c r="X124" s="16">
        <v>15</v>
      </c>
      <c r="Y124" s="16">
        <v>5</v>
      </c>
      <c r="Z124" s="16">
        <v>10</v>
      </c>
      <c r="AA124" s="16">
        <v>22</v>
      </c>
      <c r="AB124" s="16">
        <v>1008845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13</v>
      </c>
      <c r="T125" s="16">
        <v>7</v>
      </c>
      <c r="U125" s="16">
        <v>10</v>
      </c>
      <c r="V125" s="16">
        <v>1</v>
      </c>
      <c r="W125" s="16">
        <v>23</v>
      </c>
      <c r="X125" s="16">
        <v>4</v>
      </c>
      <c r="Y125" s="16">
        <v>4</v>
      </c>
      <c r="Z125" s="16">
        <v>3</v>
      </c>
      <c r="AA125" s="16">
        <v>4</v>
      </c>
      <c r="AB125" s="16">
        <v>1013255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23</v>
      </c>
      <c r="T126" s="16">
        <v>11</v>
      </c>
      <c r="U126" s="16">
        <v>8</v>
      </c>
      <c r="V126" s="16">
        <v>8</v>
      </c>
      <c r="W126" s="16">
        <v>14</v>
      </c>
      <c r="X126" s="16">
        <v>17</v>
      </c>
      <c r="Y126" s="16">
        <v>9</v>
      </c>
      <c r="Z126" s="16">
        <v>2</v>
      </c>
      <c r="AA126" s="16">
        <v>15</v>
      </c>
      <c r="AB126" s="16">
        <v>1009926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9</v>
      </c>
      <c r="T127" s="16">
        <v>16</v>
      </c>
      <c r="U127" s="16">
        <v>13</v>
      </c>
      <c r="V127" s="16">
        <v>10</v>
      </c>
      <c r="W127" s="16">
        <v>9</v>
      </c>
      <c r="X127" s="16">
        <v>16</v>
      </c>
      <c r="Y127" s="16">
        <v>8</v>
      </c>
      <c r="Z127" s="16">
        <v>4</v>
      </c>
      <c r="AA127" s="16">
        <v>16</v>
      </c>
      <c r="AB127" s="16">
        <v>1008898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5</v>
      </c>
      <c r="U128" s="16">
        <v>21</v>
      </c>
      <c r="V128" s="16">
        <v>9</v>
      </c>
      <c r="W128" s="16">
        <v>10</v>
      </c>
      <c r="X128" s="16">
        <v>14</v>
      </c>
      <c r="Y128" s="16">
        <v>12</v>
      </c>
      <c r="Z128" s="16">
        <v>6</v>
      </c>
      <c r="AA128" s="16">
        <v>12</v>
      </c>
      <c r="AB128" s="16">
        <v>1009507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376</v>
      </c>
      <c r="D131" s="16" t="s">
        <v>377</v>
      </c>
      <c r="E131" s="16" t="s">
        <v>132</v>
      </c>
      <c r="F131" s="16" t="s">
        <v>378</v>
      </c>
      <c r="G131" s="16" t="s">
        <v>132</v>
      </c>
      <c r="H131" s="16" t="s">
        <v>379</v>
      </c>
      <c r="I131" s="16" t="s">
        <v>132</v>
      </c>
      <c r="J131" s="16" t="s">
        <v>380</v>
      </c>
      <c r="K131" s="16" t="s">
        <v>132</v>
      </c>
      <c r="L131" s="16" t="s">
        <v>381</v>
      </c>
      <c r="M131" s="16" t="s">
        <v>382</v>
      </c>
      <c r="N131" s="16" t="s">
        <v>132</v>
      </c>
      <c r="O131" s="16" t="s">
        <v>383</v>
      </c>
      <c r="P131" s="16" t="s">
        <v>384</v>
      </c>
      <c r="Q131" s="16" t="s">
        <v>385</v>
      </c>
      <c r="R131" s="16" t="s">
        <v>386</v>
      </c>
      <c r="S131" s="16" t="s">
        <v>387</v>
      </c>
      <c r="T131" s="16" t="s">
        <v>388</v>
      </c>
      <c r="U131" s="16" t="s">
        <v>389</v>
      </c>
      <c r="V131" s="16" t="s">
        <v>132</v>
      </c>
      <c r="W131" s="16" t="s">
        <v>390</v>
      </c>
      <c r="X131" s="16" t="s">
        <v>132</v>
      </c>
      <c r="Y131" s="16" t="s">
        <v>132</v>
      </c>
      <c r="Z131" s="16" t="s">
        <v>391</v>
      </c>
      <c r="AA131" s="16" t="s">
        <v>392</v>
      </c>
    </row>
    <row r="132" spans="1:27" ht="42.75" thickBot="1" x14ac:dyDescent="0.3">
      <c r="A132" s="15" t="s">
        <v>133</v>
      </c>
      <c r="B132" s="16" t="s">
        <v>132</v>
      </c>
      <c r="C132" s="16" t="s">
        <v>393</v>
      </c>
      <c r="D132" s="16" t="s">
        <v>394</v>
      </c>
      <c r="E132" s="16" t="s">
        <v>132</v>
      </c>
      <c r="F132" s="16" t="s">
        <v>378</v>
      </c>
      <c r="G132" s="16" t="s">
        <v>132</v>
      </c>
      <c r="H132" s="16" t="s">
        <v>379</v>
      </c>
      <c r="I132" s="16" t="s">
        <v>132</v>
      </c>
      <c r="J132" s="16" t="s">
        <v>395</v>
      </c>
      <c r="K132" s="16" t="s">
        <v>132</v>
      </c>
      <c r="L132" s="16" t="s">
        <v>381</v>
      </c>
      <c r="M132" s="16" t="s">
        <v>382</v>
      </c>
      <c r="N132" s="16" t="s">
        <v>132</v>
      </c>
      <c r="O132" s="16" t="s">
        <v>383</v>
      </c>
      <c r="P132" s="16" t="s">
        <v>384</v>
      </c>
      <c r="Q132" s="16" t="s">
        <v>385</v>
      </c>
      <c r="R132" s="16" t="s">
        <v>396</v>
      </c>
      <c r="S132" s="16" t="s">
        <v>387</v>
      </c>
      <c r="T132" s="16" t="s">
        <v>388</v>
      </c>
      <c r="U132" s="16" t="s">
        <v>389</v>
      </c>
      <c r="V132" s="16" t="s">
        <v>132</v>
      </c>
      <c r="W132" s="16" t="s">
        <v>390</v>
      </c>
      <c r="X132" s="16" t="s">
        <v>132</v>
      </c>
      <c r="Y132" s="16" t="s">
        <v>132</v>
      </c>
      <c r="Z132" s="16" t="s">
        <v>397</v>
      </c>
      <c r="AA132" s="16" t="s">
        <v>392</v>
      </c>
    </row>
    <row r="133" spans="1:27" ht="42.75" thickBot="1" x14ac:dyDescent="0.3">
      <c r="A133" s="15" t="s">
        <v>134</v>
      </c>
      <c r="B133" s="16" t="s">
        <v>132</v>
      </c>
      <c r="C133" s="16" t="s">
        <v>393</v>
      </c>
      <c r="D133" s="16" t="s">
        <v>398</v>
      </c>
      <c r="E133" s="16" t="s">
        <v>132</v>
      </c>
      <c r="F133" s="16" t="s">
        <v>378</v>
      </c>
      <c r="G133" s="16" t="s">
        <v>132</v>
      </c>
      <c r="H133" s="16" t="s">
        <v>379</v>
      </c>
      <c r="I133" s="16" t="s">
        <v>132</v>
      </c>
      <c r="J133" s="16" t="s">
        <v>395</v>
      </c>
      <c r="K133" s="16" t="s">
        <v>132</v>
      </c>
      <c r="L133" s="16" t="s">
        <v>381</v>
      </c>
      <c r="M133" s="16" t="s">
        <v>382</v>
      </c>
      <c r="N133" s="16" t="s">
        <v>132</v>
      </c>
      <c r="O133" s="16" t="s">
        <v>383</v>
      </c>
      <c r="P133" s="16" t="s">
        <v>384</v>
      </c>
      <c r="Q133" s="16" t="s">
        <v>399</v>
      </c>
      <c r="R133" s="16" t="s">
        <v>400</v>
      </c>
      <c r="S133" s="16" t="s">
        <v>387</v>
      </c>
      <c r="T133" s="16" t="s">
        <v>388</v>
      </c>
      <c r="U133" s="16" t="s">
        <v>401</v>
      </c>
      <c r="V133" s="16" t="s">
        <v>132</v>
      </c>
      <c r="W133" s="16" t="s">
        <v>390</v>
      </c>
      <c r="X133" s="16" t="s">
        <v>132</v>
      </c>
      <c r="Y133" s="16" t="s">
        <v>132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393</v>
      </c>
      <c r="D134" s="16" t="s">
        <v>398</v>
      </c>
      <c r="E134" s="16" t="s">
        <v>132</v>
      </c>
      <c r="F134" s="16" t="s">
        <v>378</v>
      </c>
      <c r="G134" s="16" t="s">
        <v>132</v>
      </c>
      <c r="H134" s="16" t="s">
        <v>379</v>
      </c>
      <c r="I134" s="16" t="s">
        <v>132</v>
      </c>
      <c r="J134" s="16" t="s">
        <v>395</v>
      </c>
      <c r="K134" s="16" t="s">
        <v>132</v>
      </c>
      <c r="L134" s="16" t="s">
        <v>381</v>
      </c>
      <c r="M134" s="16" t="s">
        <v>382</v>
      </c>
      <c r="N134" s="16" t="s">
        <v>132</v>
      </c>
      <c r="O134" s="16" t="s">
        <v>383</v>
      </c>
      <c r="P134" s="16" t="s">
        <v>384</v>
      </c>
      <c r="Q134" s="16" t="s">
        <v>399</v>
      </c>
      <c r="R134" s="16" t="s">
        <v>400</v>
      </c>
      <c r="S134" s="16" t="s">
        <v>387</v>
      </c>
      <c r="T134" s="16" t="s">
        <v>388</v>
      </c>
      <c r="U134" s="16" t="s">
        <v>402</v>
      </c>
      <c r="V134" s="16" t="s">
        <v>132</v>
      </c>
      <c r="W134" s="16" t="s">
        <v>390</v>
      </c>
      <c r="X134" s="16" t="s">
        <v>132</v>
      </c>
      <c r="Y134" s="16" t="s">
        <v>132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393</v>
      </c>
      <c r="D135" s="16" t="s">
        <v>398</v>
      </c>
      <c r="E135" s="16" t="s">
        <v>132</v>
      </c>
      <c r="F135" s="16" t="s">
        <v>378</v>
      </c>
      <c r="G135" s="16" t="s">
        <v>132</v>
      </c>
      <c r="H135" s="16" t="s">
        <v>379</v>
      </c>
      <c r="I135" s="16" t="s">
        <v>132</v>
      </c>
      <c r="J135" s="16" t="s">
        <v>395</v>
      </c>
      <c r="K135" s="16" t="s">
        <v>132</v>
      </c>
      <c r="L135" s="16" t="s">
        <v>381</v>
      </c>
      <c r="M135" s="16" t="s">
        <v>132</v>
      </c>
      <c r="N135" s="16" t="s">
        <v>132</v>
      </c>
      <c r="O135" s="16" t="s">
        <v>383</v>
      </c>
      <c r="P135" s="16" t="s">
        <v>384</v>
      </c>
      <c r="Q135" s="16" t="s">
        <v>399</v>
      </c>
      <c r="R135" s="16" t="s">
        <v>403</v>
      </c>
      <c r="S135" s="16" t="s">
        <v>387</v>
      </c>
      <c r="T135" s="16" t="s">
        <v>132</v>
      </c>
      <c r="U135" s="16" t="s">
        <v>404</v>
      </c>
      <c r="V135" s="16" t="s">
        <v>132</v>
      </c>
      <c r="W135" s="16" t="s">
        <v>390</v>
      </c>
      <c r="X135" s="16" t="s">
        <v>132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393</v>
      </c>
      <c r="D136" s="16" t="s">
        <v>398</v>
      </c>
      <c r="E136" s="16" t="s">
        <v>132</v>
      </c>
      <c r="F136" s="16" t="s">
        <v>378</v>
      </c>
      <c r="G136" s="16" t="s">
        <v>132</v>
      </c>
      <c r="H136" s="16" t="s">
        <v>379</v>
      </c>
      <c r="I136" s="16" t="s">
        <v>132</v>
      </c>
      <c r="J136" s="16" t="s">
        <v>395</v>
      </c>
      <c r="K136" s="16" t="s">
        <v>132</v>
      </c>
      <c r="L136" s="16" t="s">
        <v>381</v>
      </c>
      <c r="M136" s="16" t="s">
        <v>132</v>
      </c>
      <c r="N136" s="16" t="s">
        <v>132</v>
      </c>
      <c r="O136" s="16" t="s">
        <v>383</v>
      </c>
      <c r="P136" s="16" t="s">
        <v>384</v>
      </c>
      <c r="Q136" s="16" t="s">
        <v>399</v>
      </c>
      <c r="R136" s="16" t="s">
        <v>403</v>
      </c>
      <c r="S136" s="16" t="s">
        <v>387</v>
      </c>
      <c r="T136" s="16" t="s">
        <v>132</v>
      </c>
      <c r="U136" s="16" t="s">
        <v>405</v>
      </c>
      <c r="V136" s="16" t="s">
        <v>132</v>
      </c>
      <c r="W136" s="16" t="s">
        <v>390</v>
      </c>
      <c r="X136" s="16" t="s">
        <v>132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393</v>
      </c>
      <c r="D137" s="16" t="s">
        <v>398</v>
      </c>
      <c r="E137" s="16" t="s">
        <v>132</v>
      </c>
      <c r="F137" s="16" t="s">
        <v>378</v>
      </c>
      <c r="G137" s="16" t="s">
        <v>132</v>
      </c>
      <c r="H137" s="16" t="s">
        <v>379</v>
      </c>
      <c r="I137" s="16" t="s">
        <v>132</v>
      </c>
      <c r="J137" s="16" t="s">
        <v>395</v>
      </c>
      <c r="K137" s="16" t="s">
        <v>132</v>
      </c>
      <c r="L137" s="16" t="s">
        <v>381</v>
      </c>
      <c r="M137" s="16" t="s">
        <v>132</v>
      </c>
      <c r="N137" s="16" t="s">
        <v>132</v>
      </c>
      <c r="O137" s="16" t="s">
        <v>383</v>
      </c>
      <c r="P137" s="16" t="s">
        <v>384</v>
      </c>
      <c r="Q137" s="16" t="s">
        <v>399</v>
      </c>
      <c r="R137" s="16" t="s">
        <v>403</v>
      </c>
      <c r="S137" s="16" t="s">
        <v>387</v>
      </c>
      <c r="T137" s="16" t="s">
        <v>132</v>
      </c>
      <c r="U137" s="16" t="s">
        <v>405</v>
      </c>
      <c r="V137" s="16" t="s">
        <v>132</v>
      </c>
      <c r="W137" s="16" t="s">
        <v>390</v>
      </c>
      <c r="X137" s="16" t="s">
        <v>132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393</v>
      </c>
      <c r="D138" s="16" t="s">
        <v>398</v>
      </c>
      <c r="E138" s="16" t="s">
        <v>132</v>
      </c>
      <c r="F138" s="16" t="s">
        <v>378</v>
      </c>
      <c r="G138" s="16" t="s">
        <v>132</v>
      </c>
      <c r="H138" s="16" t="s">
        <v>379</v>
      </c>
      <c r="I138" s="16" t="s">
        <v>132</v>
      </c>
      <c r="J138" s="16" t="s">
        <v>395</v>
      </c>
      <c r="K138" s="16" t="s">
        <v>132</v>
      </c>
      <c r="L138" s="16" t="s">
        <v>381</v>
      </c>
      <c r="M138" s="16" t="s">
        <v>132</v>
      </c>
      <c r="N138" s="16" t="s">
        <v>132</v>
      </c>
      <c r="O138" s="16" t="s">
        <v>383</v>
      </c>
      <c r="P138" s="16" t="s">
        <v>384</v>
      </c>
      <c r="Q138" s="16" t="s">
        <v>399</v>
      </c>
      <c r="R138" s="16" t="s">
        <v>403</v>
      </c>
      <c r="S138" s="16" t="s">
        <v>387</v>
      </c>
      <c r="T138" s="16" t="s">
        <v>132</v>
      </c>
      <c r="U138" s="16" t="s">
        <v>405</v>
      </c>
      <c r="V138" s="16" t="s">
        <v>132</v>
      </c>
      <c r="W138" s="16" t="s">
        <v>390</v>
      </c>
      <c r="X138" s="16" t="s">
        <v>132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393</v>
      </c>
      <c r="D139" s="16" t="s">
        <v>398</v>
      </c>
      <c r="E139" s="16" t="s">
        <v>132</v>
      </c>
      <c r="F139" s="16" t="s">
        <v>406</v>
      </c>
      <c r="G139" s="16" t="s">
        <v>132</v>
      </c>
      <c r="H139" s="16" t="s">
        <v>379</v>
      </c>
      <c r="I139" s="16" t="s">
        <v>132</v>
      </c>
      <c r="J139" s="16" t="s">
        <v>395</v>
      </c>
      <c r="K139" s="16" t="s">
        <v>132</v>
      </c>
      <c r="L139" s="16" t="s">
        <v>381</v>
      </c>
      <c r="M139" s="16" t="s">
        <v>132</v>
      </c>
      <c r="N139" s="16" t="s">
        <v>132</v>
      </c>
      <c r="O139" s="16" t="s">
        <v>383</v>
      </c>
      <c r="P139" s="16" t="s">
        <v>384</v>
      </c>
      <c r="Q139" s="16" t="s">
        <v>399</v>
      </c>
      <c r="R139" s="16" t="s">
        <v>407</v>
      </c>
      <c r="S139" s="16" t="s">
        <v>387</v>
      </c>
      <c r="T139" s="16" t="s">
        <v>132</v>
      </c>
      <c r="U139" s="16" t="s">
        <v>405</v>
      </c>
      <c r="V139" s="16" t="s">
        <v>132</v>
      </c>
      <c r="W139" s="16" t="s">
        <v>390</v>
      </c>
      <c r="X139" s="16" t="s">
        <v>132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393</v>
      </c>
      <c r="D140" s="16" t="s">
        <v>398</v>
      </c>
      <c r="E140" s="16" t="s">
        <v>132</v>
      </c>
      <c r="F140" s="16" t="s">
        <v>406</v>
      </c>
      <c r="G140" s="16" t="s">
        <v>132</v>
      </c>
      <c r="H140" s="16" t="s">
        <v>379</v>
      </c>
      <c r="I140" s="16" t="s">
        <v>132</v>
      </c>
      <c r="J140" s="16" t="s">
        <v>395</v>
      </c>
      <c r="K140" s="16" t="s">
        <v>132</v>
      </c>
      <c r="L140" s="16" t="s">
        <v>381</v>
      </c>
      <c r="M140" s="16" t="s">
        <v>132</v>
      </c>
      <c r="N140" s="16" t="s">
        <v>132</v>
      </c>
      <c r="O140" s="16" t="s">
        <v>383</v>
      </c>
      <c r="P140" s="16" t="s">
        <v>384</v>
      </c>
      <c r="Q140" s="16" t="s">
        <v>399</v>
      </c>
      <c r="R140" s="16" t="s">
        <v>407</v>
      </c>
      <c r="S140" s="16" t="s">
        <v>387</v>
      </c>
      <c r="T140" s="16" t="s">
        <v>132</v>
      </c>
      <c r="U140" s="16" t="s">
        <v>405</v>
      </c>
      <c r="V140" s="16" t="s">
        <v>132</v>
      </c>
      <c r="W140" s="16" t="s">
        <v>390</v>
      </c>
      <c r="X140" s="16" t="s">
        <v>132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393</v>
      </c>
      <c r="D141" s="16" t="s">
        <v>398</v>
      </c>
      <c r="E141" s="16" t="s">
        <v>132</v>
      </c>
      <c r="F141" s="16" t="s">
        <v>406</v>
      </c>
      <c r="G141" s="16" t="s">
        <v>132</v>
      </c>
      <c r="H141" s="16" t="s">
        <v>379</v>
      </c>
      <c r="I141" s="16" t="s">
        <v>132</v>
      </c>
      <c r="J141" s="16" t="s">
        <v>395</v>
      </c>
      <c r="K141" s="16" t="s">
        <v>132</v>
      </c>
      <c r="L141" s="16" t="s">
        <v>381</v>
      </c>
      <c r="M141" s="16" t="s">
        <v>132</v>
      </c>
      <c r="N141" s="16" t="s">
        <v>132</v>
      </c>
      <c r="O141" s="16" t="s">
        <v>383</v>
      </c>
      <c r="P141" s="16" t="s">
        <v>408</v>
      </c>
      <c r="Q141" s="16" t="s">
        <v>399</v>
      </c>
      <c r="R141" s="16" t="s">
        <v>132</v>
      </c>
      <c r="S141" s="16" t="s">
        <v>387</v>
      </c>
      <c r="T141" s="16" t="s">
        <v>132</v>
      </c>
      <c r="U141" s="16" t="s">
        <v>405</v>
      </c>
      <c r="V141" s="16" t="s">
        <v>132</v>
      </c>
      <c r="W141" s="16" t="s">
        <v>390</v>
      </c>
      <c r="X141" s="16" t="s">
        <v>132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393</v>
      </c>
      <c r="D142" s="16" t="s">
        <v>398</v>
      </c>
      <c r="E142" s="16" t="s">
        <v>132</v>
      </c>
      <c r="F142" s="16" t="s">
        <v>409</v>
      </c>
      <c r="G142" s="16" t="s">
        <v>132</v>
      </c>
      <c r="H142" s="16" t="s">
        <v>379</v>
      </c>
      <c r="I142" s="16" t="s">
        <v>132</v>
      </c>
      <c r="J142" s="16" t="s">
        <v>395</v>
      </c>
      <c r="K142" s="16" t="s">
        <v>132</v>
      </c>
      <c r="L142" s="16" t="s">
        <v>381</v>
      </c>
      <c r="M142" s="16" t="s">
        <v>132</v>
      </c>
      <c r="N142" s="16" t="s">
        <v>132</v>
      </c>
      <c r="O142" s="16" t="s">
        <v>383</v>
      </c>
      <c r="P142" s="16" t="s">
        <v>408</v>
      </c>
      <c r="Q142" s="16" t="s">
        <v>399</v>
      </c>
      <c r="R142" s="16" t="s">
        <v>132</v>
      </c>
      <c r="S142" s="16" t="s">
        <v>387</v>
      </c>
      <c r="T142" s="16" t="s">
        <v>132</v>
      </c>
      <c r="U142" s="16" t="s">
        <v>405</v>
      </c>
      <c r="V142" s="16" t="s">
        <v>132</v>
      </c>
      <c r="W142" s="16" t="s">
        <v>390</v>
      </c>
      <c r="X142" s="16" t="s">
        <v>132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393</v>
      </c>
      <c r="D143" s="16" t="s">
        <v>410</v>
      </c>
      <c r="E143" s="16" t="s">
        <v>132</v>
      </c>
      <c r="F143" s="16" t="s">
        <v>409</v>
      </c>
      <c r="G143" s="16" t="s">
        <v>132</v>
      </c>
      <c r="H143" s="16" t="s">
        <v>379</v>
      </c>
      <c r="I143" s="16" t="s">
        <v>132</v>
      </c>
      <c r="J143" s="16" t="s">
        <v>395</v>
      </c>
      <c r="K143" s="16" t="s">
        <v>132</v>
      </c>
      <c r="L143" s="16" t="s">
        <v>381</v>
      </c>
      <c r="M143" s="16" t="s">
        <v>132</v>
      </c>
      <c r="N143" s="16" t="s">
        <v>132</v>
      </c>
      <c r="O143" s="16" t="s">
        <v>383</v>
      </c>
      <c r="P143" s="16" t="s">
        <v>408</v>
      </c>
      <c r="Q143" s="16" t="s">
        <v>399</v>
      </c>
      <c r="R143" s="16" t="s">
        <v>132</v>
      </c>
      <c r="S143" s="16" t="s">
        <v>411</v>
      </c>
      <c r="T143" s="16" t="s">
        <v>132</v>
      </c>
      <c r="U143" s="16" t="s">
        <v>412</v>
      </c>
      <c r="V143" s="16" t="s">
        <v>132</v>
      </c>
      <c r="W143" s="16" t="s">
        <v>390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393</v>
      </c>
      <c r="D144" s="16" t="s">
        <v>410</v>
      </c>
      <c r="E144" s="16" t="s">
        <v>132</v>
      </c>
      <c r="F144" s="16" t="s">
        <v>409</v>
      </c>
      <c r="G144" s="16" t="s">
        <v>132</v>
      </c>
      <c r="H144" s="16" t="s">
        <v>379</v>
      </c>
      <c r="I144" s="16" t="s">
        <v>132</v>
      </c>
      <c r="J144" s="16" t="s">
        <v>395</v>
      </c>
      <c r="K144" s="16" t="s">
        <v>132</v>
      </c>
      <c r="L144" s="16" t="s">
        <v>381</v>
      </c>
      <c r="M144" s="16" t="s">
        <v>132</v>
      </c>
      <c r="N144" s="16" t="s">
        <v>132</v>
      </c>
      <c r="O144" s="16" t="s">
        <v>413</v>
      </c>
      <c r="P144" s="16" t="s">
        <v>414</v>
      </c>
      <c r="Q144" s="16" t="s">
        <v>399</v>
      </c>
      <c r="R144" s="16" t="s">
        <v>132</v>
      </c>
      <c r="S144" s="16" t="s">
        <v>411</v>
      </c>
      <c r="T144" s="16" t="s">
        <v>132</v>
      </c>
      <c r="U144" s="16" t="s">
        <v>412</v>
      </c>
      <c r="V144" s="16" t="s">
        <v>132</v>
      </c>
      <c r="W144" s="16" t="s">
        <v>390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393</v>
      </c>
      <c r="D145" s="16" t="s">
        <v>410</v>
      </c>
      <c r="E145" s="16" t="s">
        <v>132</v>
      </c>
      <c r="F145" s="16" t="s">
        <v>409</v>
      </c>
      <c r="G145" s="16" t="s">
        <v>132</v>
      </c>
      <c r="H145" s="16" t="s">
        <v>379</v>
      </c>
      <c r="I145" s="16" t="s">
        <v>132</v>
      </c>
      <c r="J145" s="16" t="s">
        <v>395</v>
      </c>
      <c r="K145" s="16" t="s">
        <v>132</v>
      </c>
      <c r="L145" s="16" t="s">
        <v>415</v>
      </c>
      <c r="M145" s="16" t="s">
        <v>132</v>
      </c>
      <c r="N145" s="16" t="s">
        <v>132</v>
      </c>
      <c r="O145" s="16" t="s">
        <v>413</v>
      </c>
      <c r="P145" s="16" t="s">
        <v>414</v>
      </c>
      <c r="Q145" s="16" t="s">
        <v>399</v>
      </c>
      <c r="R145" s="16" t="s">
        <v>132</v>
      </c>
      <c r="S145" s="16" t="s">
        <v>411</v>
      </c>
      <c r="T145" s="16" t="s">
        <v>132</v>
      </c>
      <c r="U145" s="16" t="s">
        <v>412</v>
      </c>
      <c r="V145" s="16" t="s">
        <v>132</v>
      </c>
      <c r="W145" s="16" t="s">
        <v>390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393</v>
      </c>
      <c r="D146" s="16" t="s">
        <v>410</v>
      </c>
      <c r="E146" s="16" t="s">
        <v>132</v>
      </c>
      <c r="F146" s="16" t="s">
        <v>409</v>
      </c>
      <c r="G146" s="16" t="s">
        <v>132</v>
      </c>
      <c r="H146" s="16" t="s">
        <v>379</v>
      </c>
      <c r="I146" s="16" t="s">
        <v>132</v>
      </c>
      <c r="J146" s="16" t="s">
        <v>395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413</v>
      </c>
      <c r="P146" s="16" t="s">
        <v>414</v>
      </c>
      <c r="Q146" s="16" t="s">
        <v>399</v>
      </c>
      <c r="R146" s="16" t="s">
        <v>132</v>
      </c>
      <c r="S146" s="16" t="s">
        <v>416</v>
      </c>
      <c r="T146" s="16" t="s">
        <v>132</v>
      </c>
      <c r="U146" s="16" t="s">
        <v>412</v>
      </c>
      <c r="V146" s="16" t="s">
        <v>132</v>
      </c>
      <c r="W146" s="16" t="s">
        <v>390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393</v>
      </c>
      <c r="D147" s="16" t="s">
        <v>410</v>
      </c>
      <c r="E147" s="16" t="s">
        <v>132</v>
      </c>
      <c r="F147" s="16" t="s">
        <v>409</v>
      </c>
      <c r="G147" s="16" t="s">
        <v>132</v>
      </c>
      <c r="H147" s="16" t="s">
        <v>379</v>
      </c>
      <c r="I147" s="16" t="s">
        <v>132</v>
      </c>
      <c r="J147" s="16" t="s">
        <v>395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413</v>
      </c>
      <c r="P147" s="16" t="s">
        <v>414</v>
      </c>
      <c r="Q147" s="16" t="s">
        <v>399</v>
      </c>
      <c r="R147" s="16" t="s">
        <v>132</v>
      </c>
      <c r="S147" s="16" t="s">
        <v>416</v>
      </c>
      <c r="T147" s="16" t="s">
        <v>132</v>
      </c>
      <c r="U147" s="16" t="s">
        <v>412</v>
      </c>
      <c r="V147" s="16" t="s">
        <v>132</v>
      </c>
      <c r="W147" s="16" t="s">
        <v>390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393</v>
      </c>
      <c r="D148" s="16" t="s">
        <v>410</v>
      </c>
      <c r="E148" s="16" t="s">
        <v>132</v>
      </c>
      <c r="F148" s="16" t="s">
        <v>409</v>
      </c>
      <c r="G148" s="16" t="s">
        <v>132</v>
      </c>
      <c r="H148" s="16" t="s">
        <v>379</v>
      </c>
      <c r="I148" s="16" t="s">
        <v>132</v>
      </c>
      <c r="J148" s="16" t="s">
        <v>395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417</v>
      </c>
      <c r="P148" s="16" t="s">
        <v>414</v>
      </c>
      <c r="Q148" s="16" t="s">
        <v>399</v>
      </c>
      <c r="R148" s="16" t="s">
        <v>132</v>
      </c>
      <c r="S148" s="16" t="s">
        <v>416</v>
      </c>
      <c r="T148" s="16" t="s">
        <v>132</v>
      </c>
      <c r="U148" s="16" t="s">
        <v>418</v>
      </c>
      <c r="V148" s="16" t="s">
        <v>132</v>
      </c>
      <c r="W148" s="16" t="s">
        <v>390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410</v>
      </c>
      <c r="E149" s="16" t="s">
        <v>132</v>
      </c>
      <c r="F149" s="16" t="s">
        <v>409</v>
      </c>
      <c r="G149" s="16" t="s">
        <v>132</v>
      </c>
      <c r="H149" s="16" t="s">
        <v>379</v>
      </c>
      <c r="I149" s="16" t="s">
        <v>132</v>
      </c>
      <c r="J149" s="16" t="s">
        <v>395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417</v>
      </c>
      <c r="P149" s="16" t="s">
        <v>414</v>
      </c>
      <c r="Q149" s="16" t="s">
        <v>399</v>
      </c>
      <c r="R149" s="16" t="s">
        <v>132</v>
      </c>
      <c r="S149" s="16" t="s">
        <v>416</v>
      </c>
      <c r="T149" s="16" t="s">
        <v>132</v>
      </c>
      <c r="U149" s="16" t="s">
        <v>418</v>
      </c>
      <c r="V149" s="16" t="s">
        <v>132</v>
      </c>
      <c r="W149" s="16" t="s">
        <v>390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410</v>
      </c>
      <c r="E150" s="16" t="s">
        <v>132</v>
      </c>
      <c r="F150" s="16" t="s">
        <v>419</v>
      </c>
      <c r="G150" s="16" t="s">
        <v>132</v>
      </c>
      <c r="H150" s="16" t="s">
        <v>379</v>
      </c>
      <c r="I150" s="16" t="s">
        <v>132</v>
      </c>
      <c r="J150" s="16" t="s">
        <v>395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417</v>
      </c>
      <c r="P150" s="16" t="s">
        <v>414</v>
      </c>
      <c r="Q150" s="16" t="s">
        <v>399</v>
      </c>
      <c r="R150" s="16" t="s">
        <v>132</v>
      </c>
      <c r="S150" s="16" t="s">
        <v>416</v>
      </c>
      <c r="T150" s="16" t="s">
        <v>132</v>
      </c>
      <c r="U150" s="16" t="s">
        <v>420</v>
      </c>
      <c r="V150" s="16" t="s">
        <v>132</v>
      </c>
      <c r="W150" s="16" t="s">
        <v>390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410</v>
      </c>
      <c r="E151" s="16" t="s">
        <v>132</v>
      </c>
      <c r="F151" s="16" t="s">
        <v>419</v>
      </c>
      <c r="G151" s="16" t="s">
        <v>132</v>
      </c>
      <c r="H151" s="16" t="s">
        <v>379</v>
      </c>
      <c r="I151" s="16" t="s">
        <v>132</v>
      </c>
      <c r="J151" s="16" t="s">
        <v>395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417</v>
      </c>
      <c r="P151" s="16" t="s">
        <v>414</v>
      </c>
      <c r="Q151" s="16" t="s">
        <v>132</v>
      </c>
      <c r="R151" s="16" t="s">
        <v>132</v>
      </c>
      <c r="S151" s="16" t="s">
        <v>416</v>
      </c>
      <c r="T151" s="16" t="s">
        <v>132</v>
      </c>
      <c r="U151" s="16" t="s">
        <v>420</v>
      </c>
      <c r="V151" s="16" t="s">
        <v>132</v>
      </c>
      <c r="W151" s="16" t="s">
        <v>390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410</v>
      </c>
      <c r="E152" s="16" t="s">
        <v>132</v>
      </c>
      <c r="F152" s="16" t="s">
        <v>419</v>
      </c>
      <c r="G152" s="16" t="s">
        <v>132</v>
      </c>
      <c r="H152" s="16" t="s">
        <v>132</v>
      </c>
      <c r="I152" s="16" t="s">
        <v>132</v>
      </c>
      <c r="J152" s="16" t="s">
        <v>395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417</v>
      </c>
      <c r="P152" s="16" t="s">
        <v>414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420</v>
      </c>
      <c r="V152" s="16" t="s">
        <v>132</v>
      </c>
      <c r="W152" s="16" t="s">
        <v>390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410</v>
      </c>
      <c r="E153" s="16" t="s">
        <v>132</v>
      </c>
      <c r="F153" s="16" t="s">
        <v>419</v>
      </c>
      <c r="G153" s="16" t="s">
        <v>132</v>
      </c>
      <c r="H153" s="16" t="s">
        <v>132</v>
      </c>
      <c r="I153" s="16" t="s">
        <v>132</v>
      </c>
      <c r="J153" s="16" t="s">
        <v>395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414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420</v>
      </c>
      <c r="V153" s="16" t="s">
        <v>132</v>
      </c>
      <c r="W153" s="16" t="s">
        <v>390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410</v>
      </c>
      <c r="E154" s="16" t="s">
        <v>132</v>
      </c>
      <c r="F154" s="16" t="s">
        <v>419</v>
      </c>
      <c r="G154" s="16" t="s">
        <v>132</v>
      </c>
      <c r="H154" s="16" t="s">
        <v>132</v>
      </c>
      <c r="I154" s="16" t="s">
        <v>132</v>
      </c>
      <c r="J154" s="16" t="s">
        <v>395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414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420</v>
      </c>
      <c r="V154" s="16" t="s">
        <v>132</v>
      </c>
      <c r="W154" s="16" t="s">
        <v>390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410</v>
      </c>
      <c r="E155" s="16" t="s">
        <v>132</v>
      </c>
      <c r="F155" s="16" t="s">
        <v>421</v>
      </c>
      <c r="G155" s="16" t="s">
        <v>132</v>
      </c>
      <c r="H155" s="16" t="s">
        <v>132</v>
      </c>
      <c r="I155" s="16" t="s">
        <v>132</v>
      </c>
      <c r="J155" s="16" t="s">
        <v>395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422</v>
      </c>
      <c r="V155" s="16" t="s">
        <v>132</v>
      </c>
      <c r="W155" s="16" t="s">
        <v>390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421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390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21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264575</v>
      </c>
      <c r="D162" s="16">
        <v>484530</v>
      </c>
      <c r="E162" s="16">
        <v>0</v>
      </c>
      <c r="F162" s="16">
        <v>173152.5</v>
      </c>
      <c r="G162" s="16">
        <v>0</v>
      </c>
      <c r="H162" s="16">
        <v>31892</v>
      </c>
      <c r="I162" s="16">
        <v>0</v>
      </c>
      <c r="J162" s="16">
        <v>603235</v>
      </c>
      <c r="K162" s="16">
        <v>0</v>
      </c>
      <c r="L162" s="16">
        <v>144231</v>
      </c>
      <c r="M162" s="16">
        <v>100802</v>
      </c>
      <c r="N162" s="16">
        <v>0</v>
      </c>
      <c r="O162" s="16">
        <v>116999.5</v>
      </c>
      <c r="P162" s="16">
        <v>32398</v>
      </c>
      <c r="Q162" s="16">
        <v>1469.5</v>
      </c>
      <c r="R162" s="16">
        <v>293209.5</v>
      </c>
      <c r="S162" s="16">
        <v>320941.5</v>
      </c>
      <c r="T162" s="16">
        <v>1284</v>
      </c>
      <c r="U162" s="16">
        <v>571889.5</v>
      </c>
      <c r="V162" s="16">
        <v>0</v>
      </c>
      <c r="W162" s="16">
        <v>189</v>
      </c>
      <c r="X162" s="16">
        <v>0</v>
      </c>
      <c r="Y162" s="16">
        <v>0</v>
      </c>
      <c r="Z162" s="16">
        <v>477729.5</v>
      </c>
      <c r="AA162" s="16">
        <v>397871.5</v>
      </c>
    </row>
    <row r="163" spans="1:27" ht="15.75" thickBot="1" x14ac:dyDescent="0.3">
      <c r="A163" s="15" t="s">
        <v>133</v>
      </c>
      <c r="B163" s="16">
        <v>0</v>
      </c>
      <c r="C163" s="16">
        <v>42415</v>
      </c>
      <c r="D163" s="16">
        <v>212160</v>
      </c>
      <c r="E163" s="16">
        <v>0</v>
      </c>
      <c r="F163" s="16">
        <v>173152.5</v>
      </c>
      <c r="G163" s="16">
        <v>0</v>
      </c>
      <c r="H163" s="16">
        <v>31892</v>
      </c>
      <c r="I163" s="16">
        <v>0</v>
      </c>
      <c r="J163" s="16">
        <v>67676</v>
      </c>
      <c r="K163" s="16">
        <v>0</v>
      </c>
      <c r="L163" s="16">
        <v>144231</v>
      </c>
      <c r="M163" s="16">
        <v>100802</v>
      </c>
      <c r="N163" s="16">
        <v>0</v>
      </c>
      <c r="O163" s="16">
        <v>116999.5</v>
      </c>
      <c r="P163" s="16">
        <v>32398</v>
      </c>
      <c r="Q163" s="16">
        <v>1469.5</v>
      </c>
      <c r="R163" s="16">
        <v>260107.5</v>
      </c>
      <c r="S163" s="16">
        <v>320941.5</v>
      </c>
      <c r="T163" s="16">
        <v>1284</v>
      </c>
      <c r="U163" s="16">
        <v>571889.5</v>
      </c>
      <c r="V163" s="16">
        <v>0</v>
      </c>
      <c r="W163" s="16">
        <v>189</v>
      </c>
      <c r="X163" s="16">
        <v>0</v>
      </c>
      <c r="Y163" s="16">
        <v>0</v>
      </c>
      <c r="Z163" s="16">
        <v>253551.5</v>
      </c>
      <c r="AA163" s="16">
        <v>397871.5</v>
      </c>
    </row>
    <row r="164" spans="1:27" ht="15.75" thickBot="1" x14ac:dyDescent="0.3">
      <c r="A164" s="15" t="s">
        <v>134</v>
      </c>
      <c r="B164" s="16">
        <v>0</v>
      </c>
      <c r="C164" s="16">
        <v>42415</v>
      </c>
      <c r="D164" s="16">
        <v>47149</v>
      </c>
      <c r="E164" s="16">
        <v>0</v>
      </c>
      <c r="F164" s="16">
        <v>173152.5</v>
      </c>
      <c r="G164" s="16">
        <v>0</v>
      </c>
      <c r="H164" s="16">
        <v>31892</v>
      </c>
      <c r="I164" s="16">
        <v>0</v>
      </c>
      <c r="J164" s="16">
        <v>67676</v>
      </c>
      <c r="K164" s="16">
        <v>0</v>
      </c>
      <c r="L164" s="16">
        <v>144231</v>
      </c>
      <c r="M164" s="16">
        <v>100802</v>
      </c>
      <c r="N164" s="16">
        <v>0</v>
      </c>
      <c r="O164" s="16">
        <v>116999.5</v>
      </c>
      <c r="P164" s="16">
        <v>32398</v>
      </c>
      <c r="Q164" s="16">
        <v>197</v>
      </c>
      <c r="R164" s="16">
        <v>132663.5</v>
      </c>
      <c r="S164" s="16">
        <v>320941.5</v>
      </c>
      <c r="T164" s="16">
        <v>1284</v>
      </c>
      <c r="U164" s="16">
        <v>498043</v>
      </c>
      <c r="V164" s="16">
        <v>0</v>
      </c>
      <c r="W164" s="16">
        <v>189</v>
      </c>
      <c r="X164" s="16">
        <v>0</v>
      </c>
      <c r="Y164" s="16">
        <v>0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42415</v>
      </c>
      <c r="D165" s="16">
        <v>47149</v>
      </c>
      <c r="E165" s="16">
        <v>0</v>
      </c>
      <c r="F165" s="16">
        <v>173152.5</v>
      </c>
      <c r="G165" s="16">
        <v>0</v>
      </c>
      <c r="H165" s="16">
        <v>31892</v>
      </c>
      <c r="I165" s="16">
        <v>0</v>
      </c>
      <c r="J165" s="16">
        <v>67676</v>
      </c>
      <c r="K165" s="16">
        <v>0</v>
      </c>
      <c r="L165" s="16">
        <v>144231</v>
      </c>
      <c r="M165" s="16">
        <v>100802</v>
      </c>
      <c r="N165" s="16">
        <v>0</v>
      </c>
      <c r="O165" s="16">
        <v>116999.5</v>
      </c>
      <c r="P165" s="16">
        <v>32398</v>
      </c>
      <c r="Q165" s="16">
        <v>197</v>
      </c>
      <c r="R165" s="16">
        <v>132663.5</v>
      </c>
      <c r="S165" s="16">
        <v>320941.5</v>
      </c>
      <c r="T165" s="16">
        <v>1284</v>
      </c>
      <c r="U165" s="16">
        <v>463472</v>
      </c>
      <c r="V165" s="16">
        <v>0</v>
      </c>
      <c r="W165" s="16">
        <v>189</v>
      </c>
      <c r="X165" s="16">
        <v>0</v>
      </c>
      <c r="Y165" s="16">
        <v>0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42415</v>
      </c>
      <c r="D166" s="16">
        <v>47149</v>
      </c>
      <c r="E166" s="16">
        <v>0</v>
      </c>
      <c r="F166" s="16">
        <v>173152.5</v>
      </c>
      <c r="G166" s="16">
        <v>0</v>
      </c>
      <c r="H166" s="16">
        <v>31892</v>
      </c>
      <c r="I166" s="16">
        <v>0</v>
      </c>
      <c r="J166" s="16">
        <v>67676</v>
      </c>
      <c r="K166" s="16">
        <v>0</v>
      </c>
      <c r="L166" s="16">
        <v>144231</v>
      </c>
      <c r="M166" s="16">
        <v>0</v>
      </c>
      <c r="N166" s="16">
        <v>0</v>
      </c>
      <c r="O166" s="16">
        <v>116999.5</v>
      </c>
      <c r="P166" s="16">
        <v>32398</v>
      </c>
      <c r="Q166" s="16">
        <v>197</v>
      </c>
      <c r="R166" s="16">
        <v>32247</v>
      </c>
      <c r="S166" s="16">
        <v>320941.5</v>
      </c>
      <c r="T166" s="16">
        <v>0</v>
      </c>
      <c r="U166" s="16">
        <v>386185</v>
      </c>
      <c r="V166" s="16">
        <v>0</v>
      </c>
      <c r="W166" s="16">
        <v>189</v>
      </c>
      <c r="X166" s="16">
        <v>0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42415</v>
      </c>
      <c r="D167" s="16">
        <v>47149</v>
      </c>
      <c r="E167" s="16">
        <v>0</v>
      </c>
      <c r="F167" s="16">
        <v>173152.5</v>
      </c>
      <c r="G167" s="16">
        <v>0</v>
      </c>
      <c r="H167" s="16">
        <v>31892</v>
      </c>
      <c r="I167" s="16">
        <v>0</v>
      </c>
      <c r="J167" s="16">
        <v>67676</v>
      </c>
      <c r="K167" s="16">
        <v>0</v>
      </c>
      <c r="L167" s="16">
        <v>144231</v>
      </c>
      <c r="M167" s="16">
        <v>0</v>
      </c>
      <c r="N167" s="16">
        <v>0</v>
      </c>
      <c r="O167" s="16">
        <v>116999.5</v>
      </c>
      <c r="P167" s="16">
        <v>32398</v>
      </c>
      <c r="Q167" s="16">
        <v>197</v>
      </c>
      <c r="R167" s="16">
        <v>32247</v>
      </c>
      <c r="S167" s="16">
        <v>320941.5</v>
      </c>
      <c r="T167" s="16">
        <v>0</v>
      </c>
      <c r="U167" s="16">
        <v>218024.5</v>
      </c>
      <c r="V167" s="16">
        <v>0</v>
      </c>
      <c r="W167" s="16">
        <v>189</v>
      </c>
      <c r="X167" s="16">
        <v>0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42415</v>
      </c>
      <c r="D168" s="16">
        <v>47149</v>
      </c>
      <c r="E168" s="16">
        <v>0</v>
      </c>
      <c r="F168" s="16">
        <v>173152.5</v>
      </c>
      <c r="G168" s="16">
        <v>0</v>
      </c>
      <c r="H168" s="16">
        <v>31892</v>
      </c>
      <c r="I168" s="16">
        <v>0</v>
      </c>
      <c r="J168" s="16">
        <v>67676</v>
      </c>
      <c r="K168" s="16">
        <v>0</v>
      </c>
      <c r="L168" s="16">
        <v>144231</v>
      </c>
      <c r="M168" s="16">
        <v>0</v>
      </c>
      <c r="N168" s="16">
        <v>0</v>
      </c>
      <c r="O168" s="16">
        <v>116999.5</v>
      </c>
      <c r="P168" s="16">
        <v>32398</v>
      </c>
      <c r="Q168" s="16">
        <v>197</v>
      </c>
      <c r="R168" s="16">
        <v>32247</v>
      </c>
      <c r="S168" s="16">
        <v>320941.5</v>
      </c>
      <c r="T168" s="16">
        <v>0</v>
      </c>
      <c r="U168" s="16">
        <v>218024.5</v>
      </c>
      <c r="V168" s="16">
        <v>0</v>
      </c>
      <c r="W168" s="16">
        <v>189</v>
      </c>
      <c r="X168" s="16">
        <v>0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42415</v>
      </c>
      <c r="D169" s="16">
        <v>47149</v>
      </c>
      <c r="E169" s="16">
        <v>0</v>
      </c>
      <c r="F169" s="16">
        <v>173152.5</v>
      </c>
      <c r="G169" s="16">
        <v>0</v>
      </c>
      <c r="H169" s="16">
        <v>31892</v>
      </c>
      <c r="I169" s="16">
        <v>0</v>
      </c>
      <c r="J169" s="16">
        <v>67676</v>
      </c>
      <c r="K169" s="16">
        <v>0</v>
      </c>
      <c r="L169" s="16">
        <v>144231</v>
      </c>
      <c r="M169" s="16">
        <v>0</v>
      </c>
      <c r="N169" s="16">
        <v>0</v>
      </c>
      <c r="O169" s="16">
        <v>116999.5</v>
      </c>
      <c r="P169" s="16">
        <v>32398</v>
      </c>
      <c r="Q169" s="16">
        <v>197</v>
      </c>
      <c r="R169" s="16">
        <v>32247</v>
      </c>
      <c r="S169" s="16">
        <v>320941.5</v>
      </c>
      <c r="T169" s="16">
        <v>0</v>
      </c>
      <c r="U169" s="16">
        <v>218024.5</v>
      </c>
      <c r="V169" s="16">
        <v>0</v>
      </c>
      <c r="W169" s="16">
        <v>189</v>
      </c>
      <c r="X169" s="16">
        <v>0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42415</v>
      </c>
      <c r="D170" s="16">
        <v>47149</v>
      </c>
      <c r="E170" s="16">
        <v>0</v>
      </c>
      <c r="F170" s="16">
        <v>172629.5</v>
      </c>
      <c r="G170" s="16">
        <v>0</v>
      </c>
      <c r="H170" s="16">
        <v>31892</v>
      </c>
      <c r="I170" s="16">
        <v>0</v>
      </c>
      <c r="J170" s="16">
        <v>67676</v>
      </c>
      <c r="K170" s="16">
        <v>0</v>
      </c>
      <c r="L170" s="16">
        <v>144231</v>
      </c>
      <c r="M170" s="16">
        <v>0</v>
      </c>
      <c r="N170" s="16">
        <v>0</v>
      </c>
      <c r="O170" s="16">
        <v>116999.5</v>
      </c>
      <c r="P170" s="16">
        <v>32398</v>
      </c>
      <c r="Q170" s="16">
        <v>197</v>
      </c>
      <c r="R170" s="16">
        <v>940</v>
      </c>
      <c r="S170" s="16">
        <v>320941.5</v>
      </c>
      <c r="T170" s="16">
        <v>0</v>
      </c>
      <c r="U170" s="16">
        <v>218024.5</v>
      </c>
      <c r="V170" s="16">
        <v>0</v>
      </c>
      <c r="W170" s="16">
        <v>189</v>
      </c>
      <c r="X170" s="16">
        <v>0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42415</v>
      </c>
      <c r="D171" s="16">
        <v>47149</v>
      </c>
      <c r="E171" s="16">
        <v>0</v>
      </c>
      <c r="F171" s="16">
        <v>172629.5</v>
      </c>
      <c r="G171" s="16">
        <v>0</v>
      </c>
      <c r="H171" s="16">
        <v>31892</v>
      </c>
      <c r="I171" s="16">
        <v>0</v>
      </c>
      <c r="J171" s="16">
        <v>67676</v>
      </c>
      <c r="K171" s="16">
        <v>0</v>
      </c>
      <c r="L171" s="16">
        <v>144231</v>
      </c>
      <c r="M171" s="16">
        <v>0</v>
      </c>
      <c r="N171" s="16">
        <v>0</v>
      </c>
      <c r="O171" s="16">
        <v>116999.5</v>
      </c>
      <c r="P171" s="16">
        <v>32398</v>
      </c>
      <c r="Q171" s="16">
        <v>197</v>
      </c>
      <c r="R171" s="16">
        <v>940</v>
      </c>
      <c r="S171" s="16">
        <v>320941.5</v>
      </c>
      <c r="T171" s="16">
        <v>0</v>
      </c>
      <c r="U171" s="16">
        <v>218024.5</v>
      </c>
      <c r="V171" s="16">
        <v>0</v>
      </c>
      <c r="W171" s="16">
        <v>189</v>
      </c>
      <c r="X171" s="16">
        <v>0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42415</v>
      </c>
      <c r="D172" s="16">
        <v>47149</v>
      </c>
      <c r="E172" s="16">
        <v>0</v>
      </c>
      <c r="F172" s="16">
        <v>172629.5</v>
      </c>
      <c r="G172" s="16">
        <v>0</v>
      </c>
      <c r="H172" s="16">
        <v>31892</v>
      </c>
      <c r="I172" s="16">
        <v>0</v>
      </c>
      <c r="J172" s="16">
        <v>67676</v>
      </c>
      <c r="K172" s="16">
        <v>0</v>
      </c>
      <c r="L172" s="16">
        <v>144231</v>
      </c>
      <c r="M172" s="16">
        <v>0</v>
      </c>
      <c r="N172" s="16">
        <v>0</v>
      </c>
      <c r="O172" s="16">
        <v>116999.5</v>
      </c>
      <c r="P172" s="16">
        <v>32141.5</v>
      </c>
      <c r="Q172" s="16">
        <v>197</v>
      </c>
      <c r="R172" s="16">
        <v>0</v>
      </c>
      <c r="S172" s="16">
        <v>320941.5</v>
      </c>
      <c r="T172" s="16">
        <v>0</v>
      </c>
      <c r="U172" s="16">
        <v>218024.5</v>
      </c>
      <c r="V172" s="16">
        <v>0</v>
      </c>
      <c r="W172" s="16">
        <v>189</v>
      </c>
      <c r="X172" s="16">
        <v>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42415</v>
      </c>
      <c r="D173" s="16">
        <v>47149</v>
      </c>
      <c r="E173" s="16">
        <v>0</v>
      </c>
      <c r="F173" s="16">
        <v>172571</v>
      </c>
      <c r="G173" s="16">
        <v>0</v>
      </c>
      <c r="H173" s="16">
        <v>31892</v>
      </c>
      <c r="I173" s="16">
        <v>0</v>
      </c>
      <c r="J173" s="16">
        <v>67676</v>
      </c>
      <c r="K173" s="16">
        <v>0</v>
      </c>
      <c r="L173" s="16">
        <v>144231</v>
      </c>
      <c r="M173" s="16">
        <v>0</v>
      </c>
      <c r="N173" s="16">
        <v>0</v>
      </c>
      <c r="O173" s="16">
        <v>116999.5</v>
      </c>
      <c r="P173" s="16">
        <v>32141.5</v>
      </c>
      <c r="Q173" s="16">
        <v>197</v>
      </c>
      <c r="R173" s="16">
        <v>0</v>
      </c>
      <c r="S173" s="16">
        <v>320941.5</v>
      </c>
      <c r="T173" s="16">
        <v>0</v>
      </c>
      <c r="U173" s="16">
        <v>218024.5</v>
      </c>
      <c r="V173" s="16">
        <v>0</v>
      </c>
      <c r="W173" s="16">
        <v>189</v>
      </c>
      <c r="X173" s="16">
        <v>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42415</v>
      </c>
      <c r="D174" s="16">
        <v>46653</v>
      </c>
      <c r="E174" s="16">
        <v>0</v>
      </c>
      <c r="F174" s="16">
        <v>172571</v>
      </c>
      <c r="G174" s="16">
        <v>0</v>
      </c>
      <c r="H174" s="16">
        <v>31892</v>
      </c>
      <c r="I174" s="16">
        <v>0</v>
      </c>
      <c r="J174" s="16">
        <v>67676</v>
      </c>
      <c r="K174" s="16">
        <v>0</v>
      </c>
      <c r="L174" s="16">
        <v>144231</v>
      </c>
      <c r="M174" s="16">
        <v>0</v>
      </c>
      <c r="N174" s="16">
        <v>0</v>
      </c>
      <c r="O174" s="16">
        <v>116999.5</v>
      </c>
      <c r="P174" s="16">
        <v>32141.5</v>
      </c>
      <c r="Q174" s="16">
        <v>197</v>
      </c>
      <c r="R174" s="16">
        <v>0</v>
      </c>
      <c r="S174" s="16">
        <v>255155</v>
      </c>
      <c r="T174" s="16">
        <v>0</v>
      </c>
      <c r="U174" s="16">
        <v>176119</v>
      </c>
      <c r="V174" s="16">
        <v>0</v>
      </c>
      <c r="W174" s="16">
        <v>189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42415</v>
      </c>
      <c r="D175" s="16">
        <v>46653</v>
      </c>
      <c r="E175" s="16">
        <v>0</v>
      </c>
      <c r="F175" s="16">
        <v>172571</v>
      </c>
      <c r="G175" s="16">
        <v>0</v>
      </c>
      <c r="H175" s="16">
        <v>31892</v>
      </c>
      <c r="I175" s="16">
        <v>0</v>
      </c>
      <c r="J175" s="16">
        <v>67676</v>
      </c>
      <c r="K175" s="16">
        <v>0</v>
      </c>
      <c r="L175" s="16">
        <v>144231</v>
      </c>
      <c r="M175" s="16">
        <v>0</v>
      </c>
      <c r="N175" s="16">
        <v>0</v>
      </c>
      <c r="O175" s="16">
        <v>116667</v>
      </c>
      <c r="P175" s="16">
        <v>32030</v>
      </c>
      <c r="Q175" s="16">
        <v>197</v>
      </c>
      <c r="R175" s="16">
        <v>0</v>
      </c>
      <c r="S175" s="16">
        <v>255155</v>
      </c>
      <c r="T175" s="16">
        <v>0</v>
      </c>
      <c r="U175" s="16">
        <v>176119</v>
      </c>
      <c r="V175" s="16">
        <v>0</v>
      </c>
      <c r="W175" s="16">
        <v>189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42415</v>
      </c>
      <c r="D176" s="16">
        <v>46653</v>
      </c>
      <c r="E176" s="16">
        <v>0</v>
      </c>
      <c r="F176" s="16">
        <v>172571</v>
      </c>
      <c r="G176" s="16">
        <v>0</v>
      </c>
      <c r="H176" s="16">
        <v>31892</v>
      </c>
      <c r="I176" s="16">
        <v>0</v>
      </c>
      <c r="J176" s="16">
        <v>67676</v>
      </c>
      <c r="K176" s="16">
        <v>0</v>
      </c>
      <c r="L176" s="16">
        <v>67387.5</v>
      </c>
      <c r="M176" s="16">
        <v>0</v>
      </c>
      <c r="N176" s="16">
        <v>0</v>
      </c>
      <c r="O176" s="16">
        <v>116667</v>
      </c>
      <c r="P176" s="16">
        <v>32030</v>
      </c>
      <c r="Q176" s="16">
        <v>197</v>
      </c>
      <c r="R176" s="16">
        <v>0</v>
      </c>
      <c r="S176" s="16">
        <v>255155</v>
      </c>
      <c r="T176" s="16">
        <v>0</v>
      </c>
      <c r="U176" s="16">
        <v>176119</v>
      </c>
      <c r="V176" s="16">
        <v>0</v>
      </c>
      <c r="W176" s="16">
        <v>189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42415</v>
      </c>
      <c r="D177" s="16">
        <v>46653</v>
      </c>
      <c r="E177" s="16">
        <v>0</v>
      </c>
      <c r="F177" s="16">
        <v>172571</v>
      </c>
      <c r="G177" s="16">
        <v>0</v>
      </c>
      <c r="H177" s="16">
        <v>31892</v>
      </c>
      <c r="I177" s="16">
        <v>0</v>
      </c>
      <c r="J177" s="16">
        <v>67676</v>
      </c>
      <c r="K177" s="16">
        <v>0</v>
      </c>
      <c r="L177" s="16">
        <v>0</v>
      </c>
      <c r="M177" s="16">
        <v>0</v>
      </c>
      <c r="N177" s="16">
        <v>0</v>
      </c>
      <c r="O177" s="16">
        <v>116667</v>
      </c>
      <c r="P177" s="16">
        <v>32030</v>
      </c>
      <c r="Q177" s="16">
        <v>197</v>
      </c>
      <c r="R177" s="16">
        <v>0</v>
      </c>
      <c r="S177" s="16">
        <v>219599.5</v>
      </c>
      <c r="T177" s="16">
        <v>0</v>
      </c>
      <c r="U177" s="16">
        <v>176119</v>
      </c>
      <c r="V177" s="16">
        <v>0</v>
      </c>
      <c r="W177" s="16">
        <v>189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42415</v>
      </c>
      <c r="D178" s="16">
        <v>46653</v>
      </c>
      <c r="E178" s="16">
        <v>0</v>
      </c>
      <c r="F178" s="16">
        <v>172571</v>
      </c>
      <c r="G178" s="16">
        <v>0</v>
      </c>
      <c r="H178" s="16">
        <v>31892</v>
      </c>
      <c r="I178" s="16">
        <v>0</v>
      </c>
      <c r="J178" s="16">
        <v>67676</v>
      </c>
      <c r="K178" s="16">
        <v>0</v>
      </c>
      <c r="L178" s="16">
        <v>0</v>
      </c>
      <c r="M178" s="16">
        <v>0</v>
      </c>
      <c r="N178" s="16">
        <v>0</v>
      </c>
      <c r="O178" s="16">
        <v>116667</v>
      </c>
      <c r="P178" s="16">
        <v>32030</v>
      </c>
      <c r="Q178" s="16">
        <v>197</v>
      </c>
      <c r="R178" s="16">
        <v>0</v>
      </c>
      <c r="S178" s="16">
        <v>219599.5</v>
      </c>
      <c r="T178" s="16">
        <v>0</v>
      </c>
      <c r="U178" s="16">
        <v>176119</v>
      </c>
      <c r="V178" s="16">
        <v>0</v>
      </c>
      <c r="W178" s="16">
        <v>189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42415</v>
      </c>
      <c r="D179" s="16">
        <v>46653</v>
      </c>
      <c r="E179" s="16">
        <v>0</v>
      </c>
      <c r="F179" s="16">
        <v>172571</v>
      </c>
      <c r="G179" s="16">
        <v>0</v>
      </c>
      <c r="H179" s="16">
        <v>31892</v>
      </c>
      <c r="I179" s="16">
        <v>0</v>
      </c>
      <c r="J179" s="16">
        <v>67676</v>
      </c>
      <c r="K179" s="16">
        <v>0</v>
      </c>
      <c r="L179" s="16">
        <v>0</v>
      </c>
      <c r="M179" s="16">
        <v>0</v>
      </c>
      <c r="N179" s="16">
        <v>0</v>
      </c>
      <c r="O179" s="16">
        <v>84780.5</v>
      </c>
      <c r="P179" s="16">
        <v>32030</v>
      </c>
      <c r="Q179" s="16">
        <v>197</v>
      </c>
      <c r="R179" s="16">
        <v>0</v>
      </c>
      <c r="S179" s="16">
        <v>219599.5</v>
      </c>
      <c r="T179" s="16">
        <v>0</v>
      </c>
      <c r="U179" s="16">
        <v>76239.5</v>
      </c>
      <c r="V179" s="16">
        <v>0</v>
      </c>
      <c r="W179" s="16">
        <v>189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46653</v>
      </c>
      <c r="E180" s="16">
        <v>0</v>
      </c>
      <c r="F180" s="16">
        <v>172571</v>
      </c>
      <c r="G180" s="16">
        <v>0</v>
      </c>
      <c r="H180" s="16">
        <v>31892</v>
      </c>
      <c r="I180" s="16">
        <v>0</v>
      </c>
      <c r="J180" s="16">
        <v>67676</v>
      </c>
      <c r="K180" s="16">
        <v>0</v>
      </c>
      <c r="L180" s="16">
        <v>0</v>
      </c>
      <c r="M180" s="16">
        <v>0</v>
      </c>
      <c r="N180" s="16">
        <v>0</v>
      </c>
      <c r="O180" s="16">
        <v>84780.5</v>
      </c>
      <c r="P180" s="16">
        <v>32030</v>
      </c>
      <c r="Q180" s="16">
        <v>197</v>
      </c>
      <c r="R180" s="16">
        <v>0</v>
      </c>
      <c r="S180" s="16">
        <v>219599.5</v>
      </c>
      <c r="T180" s="16">
        <v>0</v>
      </c>
      <c r="U180" s="16">
        <v>76239.5</v>
      </c>
      <c r="V180" s="16">
        <v>0</v>
      </c>
      <c r="W180" s="16">
        <v>189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46653</v>
      </c>
      <c r="E181" s="16">
        <v>0</v>
      </c>
      <c r="F181" s="16">
        <v>139283.5</v>
      </c>
      <c r="G181" s="16">
        <v>0</v>
      </c>
      <c r="H181" s="16">
        <v>31892</v>
      </c>
      <c r="I181" s="16">
        <v>0</v>
      </c>
      <c r="J181" s="16">
        <v>67676</v>
      </c>
      <c r="K181" s="16">
        <v>0</v>
      </c>
      <c r="L181" s="16">
        <v>0</v>
      </c>
      <c r="M181" s="16">
        <v>0</v>
      </c>
      <c r="N181" s="16">
        <v>0</v>
      </c>
      <c r="O181" s="16">
        <v>84780.5</v>
      </c>
      <c r="P181" s="16">
        <v>32030</v>
      </c>
      <c r="Q181" s="16">
        <v>197</v>
      </c>
      <c r="R181" s="16">
        <v>0</v>
      </c>
      <c r="S181" s="16">
        <v>219599.5</v>
      </c>
      <c r="T181" s="16">
        <v>0</v>
      </c>
      <c r="U181" s="16">
        <v>33542.5</v>
      </c>
      <c r="V181" s="16">
        <v>0</v>
      </c>
      <c r="W181" s="16">
        <v>189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46653</v>
      </c>
      <c r="E182" s="16">
        <v>0</v>
      </c>
      <c r="F182" s="16">
        <v>139283.5</v>
      </c>
      <c r="G182" s="16">
        <v>0</v>
      </c>
      <c r="H182" s="16">
        <v>31892</v>
      </c>
      <c r="I182" s="16">
        <v>0</v>
      </c>
      <c r="J182" s="16">
        <v>67676</v>
      </c>
      <c r="K182" s="16">
        <v>0</v>
      </c>
      <c r="L182" s="16">
        <v>0</v>
      </c>
      <c r="M182" s="16">
        <v>0</v>
      </c>
      <c r="N182" s="16">
        <v>0</v>
      </c>
      <c r="O182" s="16">
        <v>84780.5</v>
      </c>
      <c r="P182" s="16">
        <v>32030</v>
      </c>
      <c r="Q182" s="16">
        <v>0</v>
      </c>
      <c r="R182" s="16">
        <v>0</v>
      </c>
      <c r="S182" s="16">
        <v>219599.5</v>
      </c>
      <c r="T182" s="16">
        <v>0</v>
      </c>
      <c r="U182" s="16">
        <v>33542.5</v>
      </c>
      <c r="V182" s="16">
        <v>0</v>
      </c>
      <c r="W182" s="16">
        <v>189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46653</v>
      </c>
      <c r="E183" s="16">
        <v>0</v>
      </c>
      <c r="F183" s="16">
        <v>139283.5</v>
      </c>
      <c r="G183" s="16">
        <v>0</v>
      </c>
      <c r="H183" s="16">
        <v>0</v>
      </c>
      <c r="I183" s="16">
        <v>0</v>
      </c>
      <c r="J183" s="16">
        <v>67676</v>
      </c>
      <c r="K183" s="16">
        <v>0</v>
      </c>
      <c r="L183" s="16">
        <v>0</v>
      </c>
      <c r="M183" s="16">
        <v>0</v>
      </c>
      <c r="N183" s="16">
        <v>0</v>
      </c>
      <c r="O183" s="16">
        <v>84780.5</v>
      </c>
      <c r="P183" s="16">
        <v>32030</v>
      </c>
      <c r="Q183" s="16">
        <v>0</v>
      </c>
      <c r="R183" s="16">
        <v>0</v>
      </c>
      <c r="S183" s="16">
        <v>0</v>
      </c>
      <c r="T183" s="16">
        <v>0</v>
      </c>
      <c r="U183" s="16">
        <v>33542.5</v>
      </c>
      <c r="V183" s="16">
        <v>0</v>
      </c>
      <c r="W183" s="16">
        <v>189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46653</v>
      </c>
      <c r="E184" s="16">
        <v>0</v>
      </c>
      <c r="F184" s="16">
        <v>139283.5</v>
      </c>
      <c r="G184" s="16">
        <v>0</v>
      </c>
      <c r="H184" s="16">
        <v>0</v>
      </c>
      <c r="I184" s="16">
        <v>0</v>
      </c>
      <c r="J184" s="16">
        <v>67676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32030</v>
      </c>
      <c r="Q184" s="16">
        <v>0</v>
      </c>
      <c r="R184" s="16">
        <v>0</v>
      </c>
      <c r="S184" s="16">
        <v>0</v>
      </c>
      <c r="T184" s="16">
        <v>0</v>
      </c>
      <c r="U184" s="16">
        <v>33542.5</v>
      </c>
      <c r="V184" s="16">
        <v>0</v>
      </c>
      <c r="W184" s="16">
        <v>189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46653</v>
      </c>
      <c r="E185" s="16">
        <v>0</v>
      </c>
      <c r="F185" s="16">
        <v>139283.5</v>
      </c>
      <c r="G185" s="16">
        <v>0</v>
      </c>
      <c r="H185" s="16">
        <v>0</v>
      </c>
      <c r="I185" s="16">
        <v>0</v>
      </c>
      <c r="J185" s="16">
        <v>67676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32030</v>
      </c>
      <c r="Q185" s="16">
        <v>0</v>
      </c>
      <c r="R185" s="16">
        <v>0</v>
      </c>
      <c r="S185" s="16">
        <v>0</v>
      </c>
      <c r="T185" s="16">
        <v>0</v>
      </c>
      <c r="U185" s="16">
        <v>33542.5</v>
      </c>
      <c r="V185" s="16">
        <v>0</v>
      </c>
      <c r="W185" s="16">
        <v>189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46653</v>
      </c>
      <c r="E186" s="16">
        <v>0</v>
      </c>
      <c r="F186" s="16">
        <v>137916.5</v>
      </c>
      <c r="G186" s="16">
        <v>0</v>
      </c>
      <c r="H186" s="16">
        <v>0</v>
      </c>
      <c r="I186" s="16">
        <v>0</v>
      </c>
      <c r="J186" s="16">
        <v>67676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33147</v>
      </c>
      <c r="V186" s="16">
        <v>0</v>
      </c>
      <c r="W186" s="16">
        <v>189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137916.5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189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42415</v>
      </c>
      <c r="D193" s="16">
        <v>46653</v>
      </c>
      <c r="E193" s="16">
        <v>0</v>
      </c>
      <c r="F193" s="16">
        <v>173152.5</v>
      </c>
      <c r="G193" s="16">
        <v>0</v>
      </c>
      <c r="H193" s="16">
        <v>31892</v>
      </c>
      <c r="I193" s="16">
        <v>0</v>
      </c>
      <c r="J193" s="16">
        <v>67676</v>
      </c>
      <c r="K193" s="16">
        <v>0</v>
      </c>
      <c r="L193" s="16">
        <v>144231</v>
      </c>
      <c r="M193" s="16">
        <v>0</v>
      </c>
      <c r="N193" s="16">
        <v>0</v>
      </c>
      <c r="O193" s="16">
        <v>116999.5</v>
      </c>
      <c r="P193" s="16">
        <v>32398</v>
      </c>
      <c r="Q193" s="16">
        <v>197</v>
      </c>
      <c r="R193" s="16">
        <v>32247</v>
      </c>
      <c r="S193" s="16">
        <v>320941.5</v>
      </c>
      <c r="T193" s="16">
        <v>1284</v>
      </c>
      <c r="U193" s="16">
        <v>0</v>
      </c>
      <c r="V193" s="16">
        <v>0</v>
      </c>
      <c r="W193" s="16">
        <v>189</v>
      </c>
      <c r="X193" s="16">
        <v>0</v>
      </c>
      <c r="Y193" s="16">
        <v>0</v>
      </c>
      <c r="Z193" s="16">
        <v>0</v>
      </c>
      <c r="AA193" s="16">
        <v>0</v>
      </c>
      <c r="AB193" s="16">
        <v>1010275.4</v>
      </c>
      <c r="AC193" s="16">
        <v>1010275</v>
      </c>
      <c r="AD193" s="16">
        <v>-0.4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42415</v>
      </c>
      <c r="D194" s="16">
        <v>46653</v>
      </c>
      <c r="E194" s="16">
        <v>0</v>
      </c>
      <c r="F194" s="16">
        <v>173152.5</v>
      </c>
      <c r="G194" s="16">
        <v>0</v>
      </c>
      <c r="H194" s="16">
        <v>31892</v>
      </c>
      <c r="I194" s="16">
        <v>0</v>
      </c>
      <c r="J194" s="16">
        <v>67676</v>
      </c>
      <c r="K194" s="16">
        <v>0</v>
      </c>
      <c r="L194" s="16">
        <v>144231</v>
      </c>
      <c r="M194" s="16">
        <v>0</v>
      </c>
      <c r="N194" s="16">
        <v>0</v>
      </c>
      <c r="O194" s="16">
        <v>116999.5</v>
      </c>
      <c r="P194" s="16">
        <v>32398</v>
      </c>
      <c r="Q194" s="16">
        <v>197</v>
      </c>
      <c r="R194" s="16">
        <v>32247</v>
      </c>
      <c r="S194" s="16">
        <v>320941.5</v>
      </c>
      <c r="T194" s="16">
        <v>1284</v>
      </c>
      <c r="U194" s="16">
        <v>0</v>
      </c>
      <c r="V194" s="16">
        <v>0</v>
      </c>
      <c r="W194" s="16">
        <v>189</v>
      </c>
      <c r="X194" s="16">
        <v>0</v>
      </c>
      <c r="Y194" s="16">
        <v>0</v>
      </c>
      <c r="Z194" s="16">
        <v>0</v>
      </c>
      <c r="AA194" s="16">
        <v>0</v>
      </c>
      <c r="AB194" s="16">
        <v>1010275.4</v>
      </c>
      <c r="AC194" s="16">
        <v>1010275</v>
      </c>
      <c r="AD194" s="16">
        <v>-0.4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46653</v>
      </c>
      <c r="E195" s="16">
        <v>0</v>
      </c>
      <c r="F195" s="16">
        <v>172571</v>
      </c>
      <c r="G195" s="16">
        <v>0</v>
      </c>
      <c r="H195" s="16">
        <v>31892</v>
      </c>
      <c r="I195" s="16">
        <v>0</v>
      </c>
      <c r="J195" s="16">
        <v>67676</v>
      </c>
      <c r="K195" s="16">
        <v>0</v>
      </c>
      <c r="L195" s="16">
        <v>0</v>
      </c>
      <c r="M195" s="16">
        <v>0</v>
      </c>
      <c r="N195" s="16">
        <v>0</v>
      </c>
      <c r="O195" s="16">
        <v>84780.5</v>
      </c>
      <c r="P195" s="16">
        <v>32398</v>
      </c>
      <c r="Q195" s="16">
        <v>197</v>
      </c>
      <c r="R195" s="16">
        <v>0</v>
      </c>
      <c r="S195" s="16">
        <v>0</v>
      </c>
      <c r="T195" s="16">
        <v>0</v>
      </c>
      <c r="U195" s="16">
        <v>571889.5</v>
      </c>
      <c r="V195" s="16">
        <v>0</v>
      </c>
      <c r="W195" s="16">
        <v>189</v>
      </c>
      <c r="X195" s="16">
        <v>0</v>
      </c>
      <c r="Y195" s="16">
        <v>0</v>
      </c>
      <c r="Z195" s="16">
        <v>0</v>
      </c>
      <c r="AA195" s="16">
        <v>0</v>
      </c>
      <c r="AB195" s="16">
        <v>1008245.9</v>
      </c>
      <c r="AC195" s="16">
        <v>1008246</v>
      </c>
      <c r="AD195" s="16">
        <v>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42415</v>
      </c>
      <c r="D196" s="16">
        <v>0</v>
      </c>
      <c r="E196" s="16">
        <v>0</v>
      </c>
      <c r="F196" s="16">
        <v>172571</v>
      </c>
      <c r="G196" s="16">
        <v>0</v>
      </c>
      <c r="H196" s="16">
        <v>31892</v>
      </c>
      <c r="I196" s="16">
        <v>0</v>
      </c>
      <c r="J196" s="16">
        <v>67676</v>
      </c>
      <c r="K196" s="16">
        <v>0</v>
      </c>
      <c r="L196" s="16">
        <v>144231</v>
      </c>
      <c r="M196" s="16">
        <v>0</v>
      </c>
      <c r="N196" s="16">
        <v>0</v>
      </c>
      <c r="O196" s="16">
        <v>116999.5</v>
      </c>
      <c r="P196" s="16">
        <v>0</v>
      </c>
      <c r="Q196" s="16">
        <v>197</v>
      </c>
      <c r="R196" s="16">
        <v>0</v>
      </c>
      <c r="S196" s="16">
        <v>0</v>
      </c>
      <c r="T196" s="16">
        <v>0</v>
      </c>
      <c r="U196" s="16">
        <v>33147</v>
      </c>
      <c r="V196" s="16">
        <v>0</v>
      </c>
      <c r="W196" s="16">
        <v>189</v>
      </c>
      <c r="X196" s="16">
        <v>0</v>
      </c>
      <c r="Y196" s="16">
        <v>0</v>
      </c>
      <c r="Z196" s="16">
        <v>0</v>
      </c>
      <c r="AA196" s="16">
        <v>397871.5</v>
      </c>
      <c r="AB196" s="16">
        <v>1007188.9</v>
      </c>
      <c r="AC196" s="16">
        <v>1007189</v>
      </c>
      <c r="AD196" s="16">
        <v>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42415</v>
      </c>
      <c r="D197" s="16">
        <v>47149</v>
      </c>
      <c r="E197" s="16">
        <v>0</v>
      </c>
      <c r="F197" s="16">
        <v>137916.5</v>
      </c>
      <c r="G197" s="16">
        <v>0</v>
      </c>
      <c r="H197" s="16">
        <v>31892</v>
      </c>
      <c r="I197" s="16">
        <v>0</v>
      </c>
      <c r="J197" s="16">
        <v>67676</v>
      </c>
      <c r="K197" s="16">
        <v>0</v>
      </c>
      <c r="L197" s="16">
        <v>144231</v>
      </c>
      <c r="M197" s="16">
        <v>0</v>
      </c>
      <c r="N197" s="16">
        <v>0</v>
      </c>
      <c r="O197" s="16">
        <v>116999.5</v>
      </c>
      <c r="P197" s="16">
        <v>32030</v>
      </c>
      <c r="Q197" s="16">
        <v>197</v>
      </c>
      <c r="R197" s="16">
        <v>32247</v>
      </c>
      <c r="S197" s="16">
        <v>320941.5</v>
      </c>
      <c r="T197" s="16">
        <v>0</v>
      </c>
      <c r="U197" s="16">
        <v>33542.5</v>
      </c>
      <c r="V197" s="16">
        <v>0</v>
      </c>
      <c r="W197" s="16">
        <v>189</v>
      </c>
      <c r="X197" s="16">
        <v>0</v>
      </c>
      <c r="Y197" s="16">
        <v>0</v>
      </c>
      <c r="Z197" s="16">
        <v>0</v>
      </c>
      <c r="AA197" s="16">
        <v>0</v>
      </c>
      <c r="AB197" s="16">
        <v>1007425.9</v>
      </c>
      <c r="AC197" s="16">
        <v>1007426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42415</v>
      </c>
      <c r="D198" s="16">
        <v>46653</v>
      </c>
      <c r="E198" s="16">
        <v>0</v>
      </c>
      <c r="F198" s="16">
        <v>172571</v>
      </c>
      <c r="G198" s="16">
        <v>0</v>
      </c>
      <c r="H198" s="16">
        <v>31892</v>
      </c>
      <c r="I198" s="16">
        <v>0</v>
      </c>
      <c r="J198" s="16">
        <v>67676</v>
      </c>
      <c r="K198" s="16">
        <v>0</v>
      </c>
      <c r="L198" s="16">
        <v>0</v>
      </c>
      <c r="M198" s="16">
        <v>0</v>
      </c>
      <c r="N198" s="16">
        <v>0</v>
      </c>
      <c r="O198" s="16">
        <v>116999.5</v>
      </c>
      <c r="P198" s="16">
        <v>32030</v>
      </c>
      <c r="Q198" s="16">
        <v>197</v>
      </c>
      <c r="R198" s="16">
        <v>0</v>
      </c>
      <c r="S198" s="16">
        <v>320941.5</v>
      </c>
      <c r="T198" s="16">
        <v>0</v>
      </c>
      <c r="U198" s="16">
        <v>176119</v>
      </c>
      <c r="V198" s="16">
        <v>0</v>
      </c>
      <c r="W198" s="16">
        <v>189</v>
      </c>
      <c r="X198" s="16">
        <v>0</v>
      </c>
      <c r="Y198" s="16">
        <v>0</v>
      </c>
      <c r="Z198" s="16">
        <v>0</v>
      </c>
      <c r="AA198" s="16">
        <v>0</v>
      </c>
      <c r="AB198" s="16">
        <v>1007682.9</v>
      </c>
      <c r="AC198" s="16">
        <v>1007683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47149</v>
      </c>
      <c r="E199" s="16">
        <v>0</v>
      </c>
      <c r="F199" s="16">
        <v>137916.5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144231</v>
      </c>
      <c r="M199" s="16">
        <v>0</v>
      </c>
      <c r="N199" s="16">
        <v>0</v>
      </c>
      <c r="O199" s="16">
        <v>0</v>
      </c>
      <c r="P199" s="16">
        <v>0</v>
      </c>
      <c r="Q199" s="16">
        <v>197</v>
      </c>
      <c r="R199" s="16">
        <v>0</v>
      </c>
      <c r="S199" s="16">
        <v>219599.5</v>
      </c>
      <c r="T199" s="16">
        <v>0</v>
      </c>
      <c r="U199" s="16">
        <v>463472</v>
      </c>
      <c r="V199" s="16">
        <v>0</v>
      </c>
      <c r="W199" s="16">
        <v>189</v>
      </c>
      <c r="X199" s="16">
        <v>0</v>
      </c>
      <c r="Y199" s="16">
        <v>0</v>
      </c>
      <c r="Z199" s="16">
        <v>0</v>
      </c>
      <c r="AA199" s="16">
        <v>0</v>
      </c>
      <c r="AB199" s="16">
        <v>1012753.9</v>
      </c>
      <c r="AC199" s="16">
        <v>1012754</v>
      </c>
      <c r="AD199" s="16">
        <v>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42415</v>
      </c>
      <c r="D200" s="16">
        <v>46653</v>
      </c>
      <c r="E200" s="16">
        <v>0</v>
      </c>
      <c r="F200" s="16">
        <v>139283.5</v>
      </c>
      <c r="G200" s="16">
        <v>0</v>
      </c>
      <c r="H200" s="16">
        <v>31892</v>
      </c>
      <c r="I200" s="16">
        <v>0</v>
      </c>
      <c r="J200" s="16">
        <v>0</v>
      </c>
      <c r="K200" s="16">
        <v>0</v>
      </c>
      <c r="L200" s="16">
        <v>144231</v>
      </c>
      <c r="M200" s="16">
        <v>100802</v>
      </c>
      <c r="N200" s="16">
        <v>0</v>
      </c>
      <c r="O200" s="16">
        <v>116999.5</v>
      </c>
      <c r="P200" s="16">
        <v>32030</v>
      </c>
      <c r="Q200" s="16">
        <v>0</v>
      </c>
      <c r="R200" s="16">
        <v>0</v>
      </c>
      <c r="S200" s="16">
        <v>320941.5</v>
      </c>
      <c r="T200" s="16">
        <v>0</v>
      </c>
      <c r="U200" s="16">
        <v>33542.5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1008789.9</v>
      </c>
      <c r="AC200" s="16">
        <v>1008790</v>
      </c>
      <c r="AD200" s="16">
        <v>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47149</v>
      </c>
      <c r="E201" s="16">
        <v>0</v>
      </c>
      <c r="F201" s="16">
        <v>139283.5</v>
      </c>
      <c r="G201" s="16">
        <v>0</v>
      </c>
      <c r="H201" s="16">
        <v>31892</v>
      </c>
      <c r="I201" s="16">
        <v>0</v>
      </c>
      <c r="J201" s="16">
        <v>67676</v>
      </c>
      <c r="K201" s="16">
        <v>0</v>
      </c>
      <c r="L201" s="16">
        <v>0</v>
      </c>
      <c r="M201" s="16">
        <v>0</v>
      </c>
      <c r="N201" s="16">
        <v>0</v>
      </c>
      <c r="O201" s="16">
        <v>116999.5</v>
      </c>
      <c r="P201" s="16">
        <v>32030</v>
      </c>
      <c r="Q201" s="16">
        <v>0</v>
      </c>
      <c r="R201" s="16">
        <v>0</v>
      </c>
      <c r="S201" s="16">
        <v>0</v>
      </c>
      <c r="T201" s="16">
        <v>0</v>
      </c>
      <c r="U201" s="16">
        <v>176119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397871.5</v>
      </c>
      <c r="AB201" s="16">
        <v>1009020.4</v>
      </c>
      <c r="AC201" s="16">
        <v>1009021</v>
      </c>
      <c r="AD201" s="16">
        <v>0.6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47149</v>
      </c>
      <c r="E202" s="16">
        <v>0</v>
      </c>
      <c r="F202" s="16">
        <v>139283.5</v>
      </c>
      <c r="G202" s="16">
        <v>0</v>
      </c>
      <c r="H202" s="16">
        <v>31892</v>
      </c>
      <c r="I202" s="16">
        <v>0</v>
      </c>
      <c r="J202" s="16">
        <v>67676</v>
      </c>
      <c r="K202" s="16">
        <v>0</v>
      </c>
      <c r="L202" s="16">
        <v>144231</v>
      </c>
      <c r="M202" s="16">
        <v>0</v>
      </c>
      <c r="N202" s="16">
        <v>0</v>
      </c>
      <c r="O202" s="16">
        <v>116999.5</v>
      </c>
      <c r="P202" s="16">
        <v>32030</v>
      </c>
      <c r="Q202" s="16">
        <v>0</v>
      </c>
      <c r="R202" s="16">
        <v>0</v>
      </c>
      <c r="S202" s="16">
        <v>255155</v>
      </c>
      <c r="T202" s="16">
        <v>0</v>
      </c>
      <c r="U202" s="16">
        <v>176119</v>
      </c>
      <c r="V202" s="16">
        <v>0</v>
      </c>
      <c r="W202" s="16">
        <v>189</v>
      </c>
      <c r="X202" s="16">
        <v>0</v>
      </c>
      <c r="Y202" s="16">
        <v>0</v>
      </c>
      <c r="Z202" s="16">
        <v>0</v>
      </c>
      <c r="AA202" s="16">
        <v>0</v>
      </c>
      <c r="AB202" s="16">
        <v>1010723.9</v>
      </c>
      <c r="AC202" s="16">
        <v>1010724</v>
      </c>
      <c r="AD202" s="16">
        <v>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42415</v>
      </c>
      <c r="D203" s="16">
        <v>46653</v>
      </c>
      <c r="E203" s="16">
        <v>0</v>
      </c>
      <c r="F203" s="16">
        <v>173152.5</v>
      </c>
      <c r="G203" s="16">
        <v>0</v>
      </c>
      <c r="H203" s="16">
        <v>31892</v>
      </c>
      <c r="I203" s="16">
        <v>0</v>
      </c>
      <c r="J203" s="16">
        <v>67676</v>
      </c>
      <c r="K203" s="16">
        <v>0</v>
      </c>
      <c r="L203" s="16">
        <v>144231</v>
      </c>
      <c r="M203" s="16">
        <v>100802</v>
      </c>
      <c r="N203" s="16">
        <v>0</v>
      </c>
      <c r="O203" s="16">
        <v>116999.5</v>
      </c>
      <c r="P203" s="16">
        <v>32030</v>
      </c>
      <c r="Q203" s="16">
        <v>1469.5</v>
      </c>
      <c r="R203" s="16">
        <v>940</v>
      </c>
      <c r="S203" s="16">
        <v>219599.5</v>
      </c>
      <c r="T203" s="16">
        <v>1284</v>
      </c>
      <c r="U203" s="16">
        <v>33542.5</v>
      </c>
      <c r="V203" s="16">
        <v>0</v>
      </c>
      <c r="W203" s="16">
        <v>189</v>
      </c>
      <c r="X203" s="16">
        <v>0</v>
      </c>
      <c r="Y203" s="16">
        <v>0</v>
      </c>
      <c r="Z203" s="16">
        <v>0</v>
      </c>
      <c r="AA203" s="16">
        <v>0</v>
      </c>
      <c r="AB203" s="16">
        <v>1012875.4</v>
      </c>
      <c r="AC203" s="16">
        <v>1012875</v>
      </c>
      <c r="AD203" s="16">
        <v>-0.4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264575</v>
      </c>
      <c r="D204" s="16">
        <v>0</v>
      </c>
      <c r="E204" s="16">
        <v>0</v>
      </c>
      <c r="F204" s="16">
        <v>172571</v>
      </c>
      <c r="G204" s="16">
        <v>0</v>
      </c>
      <c r="H204" s="16">
        <v>31892</v>
      </c>
      <c r="I204" s="16">
        <v>0</v>
      </c>
      <c r="J204" s="16">
        <v>67676</v>
      </c>
      <c r="K204" s="16">
        <v>0</v>
      </c>
      <c r="L204" s="16">
        <v>0</v>
      </c>
      <c r="M204" s="16">
        <v>0</v>
      </c>
      <c r="N204" s="16">
        <v>0</v>
      </c>
      <c r="O204" s="16">
        <v>84780.5</v>
      </c>
      <c r="P204" s="16">
        <v>0</v>
      </c>
      <c r="Q204" s="16">
        <v>197</v>
      </c>
      <c r="R204" s="16">
        <v>0</v>
      </c>
      <c r="S204" s="16">
        <v>0</v>
      </c>
      <c r="T204" s="16">
        <v>0</v>
      </c>
      <c r="U204" s="16">
        <v>386185</v>
      </c>
      <c r="V204" s="16">
        <v>0</v>
      </c>
      <c r="W204" s="16">
        <v>189</v>
      </c>
      <c r="X204" s="16">
        <v>0</v>
      </c>
      <c r="Y204" s="16">
        <v>0</v>
      </c>
      <c r="Z204" s="16">
        <v>0</v>
      </c>
      <c r="AA204" s="16">
        <v>0</v>
      </c>
      <c r="AB204" s="16">
        <v>1008065.4</v>
      </c>
      <c r="AC204" s="16">
        <v>1008066</v>
      </c>
      <c r="AD204" s="16">
        <v>0.6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484530</v>
      </c>
      <c r="E205" s="16">
        <v>0</v>
      </c>
      <c r="F205" s="16">
        <v>173152.5</v>
      </c>
      <c r="G205" s="16">
        <v>0</v>
      </c>
      <c r="H205" s="16">
        <v>31892</v>
      </c>
      <c r="I205" s="16">
        <v>0</v>
      </c>
      <c r="J205" s="16">
        <v>67676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32398</v>
      </c>
      <c r="Q205" s="16">
        <v>0</v>
      </c>
      <c r="R205" s="16">
        <v>0</v>
      </c>
      <c r="S205" s="16">
        <v>219599.5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1009247.9</v>
      </c>
      <c r="AC205" s="16">
        <v>1009248</v>
      </c>
      <c r="AD205" s="16">
        <v>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42415</v>
      </c>
      <c r="D206" s="16">
        <v>46653</v>
      </c>
      <c r="E206" s="16">
        <v>0</v>
      </c>
      <c r="F206" s="16">
        <v>173152.5</v>
      </c>
      <c r="G206" s="16">
        <v>0</v>
      </c>
      <c r="H206" s="16">
        <v>31892</v>
      </c>
      <c r="I206" s="16">
        <v>0</v>
      </c>
      <c r="J206" s="16">
        <v>67676</v>
      </c>
      <c r="K206" s="16">
        <v>0</v>
      </c>
      <c r="L206" s="16">
        <v>144231</v>
      </c>
      <c r="M206" s="16">
        <v>100802</v>
      </c>
      <c r="N206" s="16">
        <v>0</v>
      </c>
      <c r="O206" s="16">
        <v>116667</v>
      </c>
      <c r="P206" s="16">
        <v>32030</v>
      </c>
      <c r="Q206" s="16">
        <v>197</v>
      </c>
      <c r="R206" s="16">
        <v>0</v>
      </c>
      <c r="S206" s="16">
        <v>219599.5</v>
      </c>
      <c r="T206" s="16">
        <v>1284</v>
      </c>
      <c r="U206" s="16">
        <v>33542.5</v>
      </c>
      <c r="V206" s="16">
        <v>0</v>
      </c>
      <c r="W206" s="16">
        <v>189</v>
      </c>
      <c r="X206" s="16">
        <v>0</v>
      </c>
      <c r="Y206" s="16">
        <v>0</v>
      </c>
      <c r="Z206" s="16">
        <v>0</v>
      </c>
      <c r="AA206" s="16">
        <v>0</v>
      </c>
      <c r="AB206" s="16">
        <v>1010330.4</v>
      </c>
      <c r="AC206" s="16">
        <v>1010330</v>
      </c>
      <c r="AD206" s="16">
        <v>-0.4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42415</v>
      </c>
      <c r="D207" s="16">
        <v>47149</v>
      </c>
      <c r="E207" s="16">
        <v>0</v>
      </c>
      <c r="F207" s="16">
        <v>172629.5</v>
      </c>
      <c r="G207" s="16">
        <v>0</v>
      </c>
      <c r="H207" s="16">
        <v>31892</v>
      </c>
      <c r="I207" s="16">
        <v>0</v>
      </c>
      <c r="J207" s="16">
        <v>67676</v>
      </c>
      <c r="K207" s="16">
        <v>0</v>
      </c>
      <c r="L207" s="16">
        <v>67387.5</v>
      </c>
      <c r="M207" s="16">
        <v>0</v>
      </c>
      <c r="N207" s="16">
        <v>0</v>
      </c>
      <c r="O207" s="16">
        <v>116667</v>
      </c>
      <c r="P207" s="16">
        <v>32030</v>
      </c>
      <c r="Q207" s="16">
        <v>197</v>
      </c>
      <c r="R207" s="16">
        <v>0</v>
      </c>
      <c r="S207" s="16">
        <v>255155</v>
      </c>
      <c r="T207" s="16">
        <v>0</v>
      </c>
      <c r="U207" s="16">
        <v>176119</v>
      </c>
      <c r="V207" s="16">
        <v>0</v>
      </c>
      <c r="W207" s="16">
        <v>189</v>
      </c>
      <c r="X207" s="16">
        <v>0</v>
      </c>
      <c r="Y207" s="16">
        <v>0</v>
      </c>
      <c r="Z207" s="16">
        <v>0</v>
      </c>
      <c r="AA207" s="16">
        <v>0</v>
      </c>
      <c r="AB207" s="16">
        <v>1009505.9</v>
      </c>
      <c r="AC207" s="16">
        <v>1009506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42415</v>
      </c>
      <c r="D208" s="16">
        <v>46653</v>
      </c>
      <c r="E208" s="16">
        <v>0</v>
      </c>
      <c r="F208" s="16">
        <v>173152.5</v>
      </c>
      <c r="G208" s="16">
        <v>0</v>
      </c>
      <c r="H208" s="16">
        <v>31892</v>
      </c>
      <c r="I208" s="16">
        <v>0</v>
      </c>
      <c r="J208" s="16">
        <v>67676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32398</v>
      </c>
      <c r="Q208" s="16">
        <v>197</v>
      </c>
      <c r="R208" s="16">
        <v>293209.5</v>
      </c>
      <c r="S208" s="16">
        <v>320941.5</v>
      </c>
      <c r="T208" s="16">
        <v>0</v>
      </c>
      <c r="U208" s="16">
        <v>0</v>
      </c>
      <c r="V208" s="16">
        <v>0</v>
      </c>
      <c r="W208" s="16">
        <v>189</v>
      </c>
      <c r="X208" s="16">
        <v>0</v>
      </c>
      <c r="Y208" s="16">
        <v>0</v>
      </c>
      <c r="Z208" s="16">
        <v>0</v>
      </c>
      <c r="AA208" s="16">
        <v>0</v>
      </c>
      <c r="AB208" s="16">
        <v>1008723.4</v>
      </c>
      <c r="AC208" s="16">
        <v>1008723</v>
      </c>
      <c r="AD208" s="16">
        <v>-0.4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67676</v>
      </c>
      <c r="K209" s="16">
        <v>0</v>
      </c>
      <c r="L209" s="16">
        <v>0</v>
      </c>
      <c r="M209" s="16">
        <v>0</v>
      </c>
      <c r="N209" s="16">
        <v>0</v>
      </c>
      <c r="O209" s="16">
        <v>116667</v>
      </c>
      <c r="P209" s="16">
        <v>32398</v>
      </c>
      <c r="Q209" s="16">
        <v>0</v>
      </c>
      <c r="R209" s="16">
        <v>0</v>
      </c>
      <c r="S209" s="16">
        <v>219599.5</v>
      </c>
      <c r="T209" s="16">
        <v>0</v>
      </c>
      <c r="U209" s="16">
        <v>571889.5</v>
      </c>
      <c r="V209" s="16">
        <v>0</v>
      </c>
      <c r="W209" s="16">
        <v>189</v>
      </c>
      <c r="X209" s="16">
        <v>0</v>
      </c>
      <c r="Y209" s="16">
        <v>0</v>
      </c>
      <c r="Z209" s="16">
        <v>0</v>
      </c>
      <c r="AA209" s="16">
        <v>0</v>
      </c>
      <c r="AB209" s="16">
        <v>1008418.9</v>
      </c>
      <c r="AC209" s="16">
        <v>1008419</v>
      </c>
      <c r="AD209" s="16">
        <v>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46653</v>
      </c>
      <c r="E210" s="16">
        <v>0</v>
      </c>
      <c r="F210" s="16">
        <v>139283.5</v>
      </c>
      <c r="G210" s="16">
        <v>0</v>
      </c>
      <c r="H210" s="16">
        <v>0</v>
      </c>
      <c r="I210" s="16">
        <v>0</v>
      </c>
      <c r="J210" s="16">
        <v>603235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218024.5</v>
      </c>
      <c r="V210" s="16">
        <v>0</v>
      </c>
      <c r="W210" s="16">
        <v>189</v>
      </c>
      <c r="X210" s="16">
        <v>0</v>
      </c>
      <c r="Y210" s="16">
        <v>0</v>
      </c>
      <c r="Z210" s="16">
        <v>0</v>
      </c>
      <c r="AA210" s="16">
        <v>0</v>
      </c>
      <c r="AB210" s="16">
        <v>1007384.9</v>
      </c>
      <c r="AC210" s="16">
        <v>1007385</v>
      </c>
      <c r="AD210" s="16">
        <v>0.1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42415</v>
      </c>
      <c r="D211" s="16">
        <v>46653</v>
      </c>
      <c r="E211" s="16">
        <v>0</v>
      </c>
      <c r="F211" s="16">
        <v>172571</v>
      </c>
      <c r="G211" s="16">
        <v>0</v>
      </c>
      <c r="H211" s="16">
        <v>31892</v>
      </c>
      <c r="I211" s="16">
        <v>0</v>
      </c>
      <c r="J211" s="16">
        <v>67676</v>
      </c>
      <c r="K211" s="16">
        <v>0</v>
      </c>
      <c r="L211" s="16">
        <v>0</v>
      </c>
      <c r="M211" s="16">
        <v>0</v>
      </c>
      <c r="N211" s="16">
        <v>0</v>
      </c>
      <c r="O211" s="16">
        <v>84780.5</v>
      </c>
      <c r="P211" s="16">
        <v>32398</v>
      </c>
      <c r="Q211" s="16">
        <v>0</v>
      </c>
      <c r="R211" s="16">
        <v>132663.5</v>
      </c>
      <c r="S211" s="16">
        <v>320941.5</v>
      </c>
      <c r="T211" s="16">
        <v>0</v>
      </c>
      <c r="U211" s="16">
        <v>76239.5</v>
      </c>
      <c r="V211" s="16">
        <v>0</v>
      </c>
      <c r="W211" s="16">
        <v>189</v>
      </c>
      <c r="X211" s="16">
        <v>0</v>
      </c>
      <c r="Y211" s="16">
        <v>0</v>
      </c>
      <c r="Z211" s="16">
        <v>0</v>
      </c>
      <c r="AA211" s="16">
        <v>0</v>
      </c>
      <c r="AB211" s="16">
        <v>1008418.9</v>
      </c>
      <c r="AC211" s="16">
        <v>1008419</v>
      </c>
      <c r="AD211" s="16">
        <v>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42415</v>
      </c>
      <c r="D212" s="16">
        <v>47149</v>
      </c>
      <c r="E212" s="16">
        <v>0</v>
      </c>
      <c r="F212" s="16">
        <v>172629.5</v>
      </c>
      <c r="G212" s="16">
        <v>0</v>
      </c>
      <c r="H212" s="16">
        <v>31892</v>
      </c>
      <c r="I212" s="16">
        <v>0</v>
      </c>
      <c r="J212" s="16">
        <v>67676</v>
      </c>
      <c r="K212" s="16">
        <v>0</v>
      </c>
      <c r="L212" s="16">
        <v>0</v>
      </c>
      <c r="M212" s="16">
        <v>100802</v>
      </c>
      <c r="N212" s="16">
        <v>0</v>
      </c>
      <c r="O212" s="16">
        <v>116999.5</v>
      </c>
      <c r="P212" s="16">
        <v>32398</v>
      </c>
      <c r="Q212" s="16">
        <v>197</v>
      </c>
      <c r="R212" s="16">
        <v>0</v>
      </c>
      <c r="S212" s="16">
        <v>320941.5</v>
      </c>
      <c r="T212" s="16">
        <v>0</v>
      </c>
      <c r="U212" s="16">
        <v>76239.5</v>
      </c>
      <c r="V212" s="16">
        <v>0</v>
      </c>
      <c r="W212" s="16">
        <v>189</v>
      </c>
      <c r="X212" s="16">
        <v>0</v>
      </c>
      <c r="Y212" s="16">
        <v>0</v>
      </c>
      <c r="Z212" s="16">
        <v>0</v>
      </c>
      <c r="AA212" s="16">
        <v>0</v>
      </c>
      <c r="AB212" s="16">
        <v>1009527.9</v>
      </c>
      <c r="AC212" s="16">
        <v>1009528</v>
      </c>
      <c r="AD212" s="16">
        <v>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46653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144231</v>
      </c>
      <c r="M213" s="16">
        <v>0</v>
      </c>
      <c r="N213" s="16">
        <v>0</v>
      </c>
      <c r="O213" s="16">
        <v>116999.5</v>
      </c>
      <c r="P213" s="16">
        <v>0</v>
      </c>
      <c r="Q213" s="16">
        <v>0</v>
      </c>
      <c r="R213" s="16">
        <v>260107.5</v>
      </c>
      <c r="S213" s="16">
        <v>219599.5</v>
      </c>
      <c r="T213" s="16">
        <v>0</v>
      </c>
      <c r="U213" s="16">
        <v>218024.5</v>
      </c>
      <c r="V213" s="16">
        <v>0</v>
      </c>
      <c r="W213" s="16">
        <v>189</v>
      </c>
      <c r="X213" s="16">
        <v>0</v>
      </c>
      <c r="Y213" s="16">
        <v>0</v>
      </c>
      <c r="Z213" s="16">
        <v>0</v>
      </c>
      <c r="AA213" s="16">
        <v>0</v>
      </c>
      <c r="AB213" s="16">
        <v>1005803.9</v>
      </c>
      <c r="AC213" s="16">
        <v>1005804</v>
      </c>
      <c r="AD213" s="16">
        <v>0.1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47149</v>
      </c>
      <c r="E214" s="16">
        <v>0</v>
      </c>
      <c r="F214" s="16">
        <v>173152.5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84780.5</v>
      </c>
      <c r="P214" s="16">
        <v>32141.5</v>
      </c>
      <c r="Q214" s="16">
        <v>0</v>
      </c>
      <c r="R214" s="16">
        <v>132663.5</v>
      </c>
      <c r="S214" s="16">
        <v>320941.5</v>
      </c>
      <c r="T214" s="16">
        <v>0</v>
      </c>
      <c r="U214" s="16">
        <v>218024.5</v>
      </c>
      <c r="V214" s="16">
        <v>0</v>
      </c>
      <c r="W214" s="16">
        <v>189</v>
      </c>
      <c r="X214" s="16">
        <v>0</v>
      </c>
      <c r="Y214" s="16">
        <v>0</v>
      </c>
      <c r="Z214" s="16">
        <v>0</v>
      </c>
      <c r="AA214" s="16">
        <v>0</v>
      </c>
      <c r="AB214" s="16">
        <v>1009041.9</v>
      </c>
      <c r="AC214" s="16">
        <v>1009042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47149</v>
      </c>
      <c r="E215" s="16">
        <v>0</v>
      </c>
      <c r="F215" s="16">
        <v>172571</v>
      </c>
      <c r="G215" s="16">
        <v>0</v>
      </c>
      <c r="H215" s="16">
        <v>0</v>
      </c>
      <c r="I215" s="16">
        <v>0</v>
      </c>
      <c r="J215" s="16">
        <v>67676</v>
      </c>
      <c r="K215" s="16">
        <v>0</v>
      </c>
      <c r="L215" s="16">
        <v>0</v>
      </c>
      <c r="M215" s="16">
        <v>0</v>
      </c>
      <c r="N215" s="16">
        <v>0</v>
      </c>
      <c r="O215" s="16">
        <v>116999.5</v>
      </c>
      <c r="P215" s="16">
        <v>32398</v>
      </c>
      <c r="Q215" s="16">
        <v>197</v>
      </c>
      <c r="R215" s="16">
        <v>32247</v>
      </c>
      <c r="S215" s="16">
        <v>320941.5</v>
      </c>
      <c r="T215" s="16">
        <v>0</v>
      </c>
      <c r="U215" s="16">
        <v>218024.5</v>
      </c>
      <c r="V215" s="16">
        <v>0</v>
      </c>
      <c r="W215" s="16">
        <v>189</v>
      </c>
      <c r="X215" s="16">
        <v>0</v>
      </c>
      <c r="Y215" s="16">
        <v>0</v>
      </c>
      <c r="Z215" s="16">
        <v>0</v>
      </c>
      <c r="AA215" s="16">
        <v>0</v>
      </c>
      <c r="AB215" s="16">
        <v>1008392.4</v>
      </c>
      <c r="AC215" s="16">
        <v>1008393</v>
      </c>
      <c r="AD215" s="16">
        <v>0.6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212160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67676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32030</v>
      </c>
      <c r="Q216" s="16">
        <v>197</v>
      </c>
      <c r="R216" s="16">
        <v>0</v>
      </c>
      <c r="S216" s="16">
        <v>0</v>
      </c>
      <c r="T216" s="16">
        <v>0</v>
      </c>
      <c r="U216" s="16">
        <v>218024.5</v>
      </c>
      <c r="V216" s="16">
        <v>0</v>
      </c>
      <c r="W216" s="16">
        <v>189</v>
      </c>
      <c r="X216" s="16">
        <v>0</v>
      </c>
      <c r="Y216" s="16">
        <v>0</v>
      </c>
      <c r="Z216" s="16">
        <v>477729.5</v>
      </c>
      <c r="AA216" s="16">
        <v>0</v>
      </c>
      <c r="AB216" s="16">
        <v>1008005.9</v>
      </c>
      <c r="AC216" s="16">
        <v>1008006</v>
      </c>
      <c r="AD216" s="16">
        <v>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42415</v>
      </c>
      <c r="D217" s="16">
        <v>0</v>
      </c>
      <c r="E217" s="16">
        <v>0</v>
      </c>
      <c r="F217" s="16">
        <v>139283.5</v>
      </c>
      <c r="G217" s="16">
        <v>0</v>
      </c>
      <c r="H217" s="16">
        <v>0</v>
      </c>
      <c r="I217" s="16">
        <v>0</v>
      </c>
      <c r="J217" s="16">
        <v>67676</v>
      </c>
      <c r="K217" s="16">
        <v>0</v>
      </c>
      <c r="L217" s="16">
        <v>144231</v>
      </c>
      <c r="M217" s="16">
        <v>0</v>
      </c>
      <c r="N217" s="16">
        <v>0</v>
      </c>
      <c r="O217" s="16">
        <v>84780.5</v>
      </c>
      <c r="P217" s="16">
        <v>32030</v>
      </c>
      <c r="Q217" s="16">
        <v>197</v>
      </c>
      <c r="R217" s="16">
        <v>0</v>
      </c>
      <c r="S217" s="16">
        <v>0</v>
      </c>
      <c r="T217" s="16">
        <v>0</v>
      </c>
      <c r="U217" s="16">
        <v>498043</v>
      </c>
      <c r="V217" s="16">
        <v>0</v>
      </c>
      <c r="W217" s="16">
        <v>189</v>
      </c>
      <c r="X217" s="16">
        <v>0</v>
      </c>
      <c r="Y217" s="16">
        <v>0</v>
      </c>
      <c r="Z217" s="16">
        <v>0</v>
      </c>
      <c r="AA217" s="16">
        <v>0</v>
      </c>
      <c r="AB217" s="16">
        <v>1008844.9</v>
      </c>
      <c r="AC217" s="16">
        <v>1008845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42415</v>
      </c>
      <c r="D218" s="16">
        <v>46653</v>
      </c>
      <c r="E218" s="16">
        <v>0</v>
      </c>
      <c r="F218" s="16">
        <v>173152.5</v>
      </c>
      <c r="G218" s="16">
        <v>0</v>
      </c>
      <c r="H218" s="16">
        <v>31892</v>
      </c>
      <c r="I218" s="16">
        <v>0</v>
      </c>
      <c r="J218" s="16">
        <v>67676</v>
      </c>
      <c r="K218" s="16">
        <v>0</v>
      </c>
      <c r="L218" s="16">
        <v>144231</v>
      </c>
      <c r="M218" s="16">
        <v>0</v>
      </c>
      <c r="N218" s="16">
        <v>0</v>
      </c>
      <c r="O218" s="16">
        <v>0</v>
      </c>
      <c r="P218" s="16">
        <v>32398</v>
      </c>
      <c r="Q218" s="16">
        <v>1469.5</v>
      </c>
      <c r="R218" s="16">
        <v>0</v>
      </c>
      <c r="S218" s="16">
        <v>255155</v>
      </c>
      <c r="T218" s="16">
        <v>0</v>
      </c>
      <c r="U218" s="16">
        <v>218024.5</v>
      </c>
      <c r="V218" s="16">
        <v>0</v>
      </c>
      <c r="W218" s="16">
        <v>189</v>
      </c>
      <c r="X218" s="16">
        <v>0</v>
      </c>
      <c r="Y218" s="16">
        <v>0</v>
      </c>
      <c r="Z218" s="16">
        <v>0</v>
      </c>
      <c r="AA218" s="16">
        <v>0</v>
      </c>
      <c r="AB218" s="16">
        <v>1013255.4</v>
      </c>
      <c r="AC218" s="16">
        <v>1013255</v>
      </c>
      <c r="AD218" s="16">
        <v>-0.4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42415</v>
      </c>
      <c r="D219" s="16">
        <v>47149</v>
      </c>
      <c r="E219" s="16">
        <v>0</v>
      </c>
      <c r="F219" s="16">
        <v>172571</v>
      </c>
      <c r="G219" s="16">
        <v>0</v>
      </c>
      <c r="H219" s="16">
        <v>31892</v>
      </c>
      <c r="I219" s="16">
        <v>0</v>
      </c>
      <c r="J219" s="16">
        <v>67676</v>
      </c>
      <c r="K219" s="16">
        <v>0</v>
      </c>
      <c r="L219" s="16">
        <v>144231</v>
      </c>
      <c r="M219" s="16">
        <v>0</v>
      </c>
      <c r="N219" s="16">
        <v>0</v>
      </c>
      <c r="O219" s="16">
        <v>0</v>
      </c>
      <c r="P219" s="16">
        <v>32030</v>
      </c>
      <c r="Q219" s="16">
        <v>197</v>
      </c>
      <c r="R219" s="16">
        <v>0</v>
      </c>
      <c r="S219" s="16">
        <v>0</v>
      </c>
      <c r="T219" s="16">
        <v>0</v>
      </c>
      <c r="U219" s="16">
        <v>218024.5</v>
      </c>
      <c r="V219" s="16">
        <v>0</v>
      </c>
      <c r="W219" s="16">
        <v>189</v>
      </c>
      <c r="X219" s="16">
        <v>0</v>
      </c>
      <c r="Y219" s="16">
        <v>0</v>
      </c>
      <c r="Z219" s="16">
        <v>253551.5</v>
      </c>
      <c r="AA219" s="16">
        <v>0</v>
      </c>
      <c r="AB219" s="16">
        <v>1009925.9</v>
      </c>
      <c r="AC219" s="16">
        <v>1009926</v>
      </c>
      <c r="AD219" s="16">
        <v>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42415</v>
      </c>
      <c r="D220" s="16">
        <v>47149</v>
      </c>
      <c r="E220" s="16">
        <v>0</v>
      </c>
      <c r="F220" s="16">
        <v>172571</v>
      </c>
      <c r="G220" s="16">
        <v>0</v>
      </c>
      <c r="H220" s="16">
        <v>31892</v>
      </c>
      <c r="I220" s="16">
        <v>0</v>
      </c>
      <c r="J220" s="16">
        <v>67676</v>
      </c>
      <c r="K220" s="16">
        <v>0</v>
      </c>
      <c r="L220" s="16">
        <v>0</v>
      </c>
      <c r="M220" s="16">
        <v>0</v>
      </c>
      <c r="N220" s="16">
        <v>0</v>
      </c>
      <c r="O220" s="16">
        <v>116667</v>
      </c>
      <c r="P220" s="16">
        <v>32141.5</v>
      </c>
      <c r="Q220" s="16">
        <v>197</v>
      </c>
      <c r="R220" s="16">
        <v>940</v>
      </c>
      <c r="S220" s="16">
        <v>320941.5</v>
      </c>
      <c r="T220" s="16">
        <v>0</v>
      </c>
      <c r="U220" s="16">
        <v>176119</v>
      </c>
      <c r="V220" s="16">
        <v>0</v>
      </c>
      <c r="W220" s="16">
        <v>189</v>
      </c>
      <c r="X220" s="16">
        <v>0</v>
      </c>
      <c r="Y220" s="16">
        <v>0</v>
      </c>
      <c r="Z220" s="16">
        <v>0</v>
      </c>
      <c r="AA220" s="16">
        <v>0</v>
      </c>
      <c r="AB220" s="16">
        <v>1008897.9</v>
      </c>
      <c r="AC220" s="16">
        <v>1008898</v>
      </c>
      <c r="AD220" s="16">
        <v>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42415</v>
      </c>
      <c r="D221" s="16">
        <v>46653</v>
      </c>
      <c r="E221" s="16">
        <v>0</v>
      </c>
      <c r="F221" s="16">
        <v>172629.5</v>
      </c>
      <c r="G221" s="16">
        <v>0</v>
      </c>
      <c r="H221" s="16">
        <v>31892</v>
      </c>
      <c r="I221" s="16">
        <v>0</v>
      </c>
      <c r="J221" s="16">
        <v>67676</v>
      </c>
      <c r="K221" s="16">
        <v>0</v>
      </c>
      <c r="L221" s="16">
        <v>144231</v>
      </c>
      <c r="M221" s="16">
        <v>0</v>
      </c>
      <c r="N221" s="16">
        <v>0</v>
      </c>
      <c r="O221" s="16">
        <v>116999.5</v>
      </c>
      <c r="P221" s="16">
        <v>32141.5</v>
      </c>
      <c r="Q221" s="16">
        <v>197</v>
      </c>
      <c r="R221" s="16">
        <v>0</v>
      </c>
      <c r="S221" s="16">
        <v>320941.5</v>
      </c>
      <c r="T221" s="16">
        <v>0</v>
      </c>
      <c r="U221" s="16">
        <v>33542.5</v>
      </c>
      <c r="V221" s="16">
        <v>0</v>
      </c>
      <c r="W221" s="16">
        <v>189</v>
      </c>
      <c r="X221" s="16">
        <v>0</v>
      </c>
      <c r="Y221" s="16">
        <v>0</v>
      </c>
      <c r="Z221" s="16">
        <v>0</v>
      </c>
      <c r="AA221" s="16">
        <v>0</v>
      </c>
      <c r="AB221" s="16">
        <v>1009507.4</v>
      </c>
      <c r="AC221" s="16">
        <v>1009507</v>
      </c>
      <c r="AD221" s="16">
        <v>-0.4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4016399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29266557.100000001</v>
      </c>
    </row>
    <row r="226" spans="1:29" ht="21.75" thickBot="1" x14ac:dyDescent="0.3">
      <c r="A226" s="17" t="s">
        <v>170</v>
      </c>
      <c r="B226" s="18">
        <v>29266558</v>
      </c>
    </row>
    <row r="227" spans="1:29" ht="32.25" thickBot="1" x14ac:dyDescent="0.3">
      <c r="A227" s="17" t="s">
        <v>171</v>
      </c>
      <c r="B227" s="18">
        <v>-0.9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190</v>
      </c>
    </row>
    <row r="236" spans="1:29" x14ac:dyDescent="0.25">
      <c r="AB236" s="21" t="s">
        <v>177</v>
      </c>
      <c r="AC236" s="21">
        <f>CORREL(AC193:AC221,AB193:AB221)</f>
        <v>0.99999998851543648</v>
      </c>
    </row>
  </sheetData>
  <hyperlinks>
    <hyperlink ref="A232" r:id="rId1" display="https://miau.my-x.hu/myx-free/coco/test/841940420220213205853.html" xr:uid="{7C0994C2-AD3E-45CC-BC68-B4EF5B7D81D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opLeftCell="F186" zoomScale="85" zoomScaleNormal="85" workbookViewId="0">
      <selection activeCell="Z202" sqref="Z202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Ultrahang-diagnosztika és -terápia</v>
      </c>
      <c r="AC1" t="str">
        <f>'2015'!AC1</f>
        <v>Nukleáris medicina (izotóp-diagnosztika és 
-terápia)</v>
      </c>
      <c r="AD1" t="str">
        <f>'2015'!AD1</f>
        <v>Fizioterápia</v>
      </c>
      <c r="AE1" t="str">
        <f>'2015'!AE1</f>
        <v>Patológia és kórszövettan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101714</v>
      </c>
      <c r="W2">
        <f>nyers_adat!W147</f>
        <v>743306</v>
      </c>
      <c r="X2">
        <f>nyers_adat!X147</f>
        <v>231622</v>
      </c>
      <c r="Y2">
        <f>nyers_adat!Y147</f>
        <v>4557628</v>
      </c>
      <c r="Z2">
        <f>nyers_adat!Z147</f>
        <v>907531</v>
      </c>
      <c r="AA2">
        <f>nyers_adat!AA147</f>
        <v>294916</v>
      </c>
      <c r="AB2">
        <f>nyers_adat!AB147</f>
        <v>438236</v>
      </c>
      <c r="AC2">
        <f>nyers_adat!AC147</f>
        <v>35145</v>
      </c>
      <c r="AD2">
        <f>nyers_adat!AD147</f>
        <v>1441705</v>
      </c>
      <c r="AE2">
        <f>nyers_adat!AE147</f>
        <v>239375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101714</v>
      </c>
      <c r="W3">
        <f>nyers_adat!W148</f>
        <v>743306</v>
      </c>
      <c r="X3">
        <f>nyers_adat!X148</f>
        <v>231622</v>
      </c>
      <c r="Y3">
        <f>nyers_adat!Y148</f>
        <v>4557628</v>
      </c>
      <c r="Z3">
        <f>nyers_adat!Z148</f>
        <v>907531</v>
      </c>
      <c r="AA3">
        <f>nyers_adat!AA148</f>
        <v>294916</v>
      </c>
      <c r="AB3">
        <f>nyers_adat!AB148</f>
        <v>438236</v>
      </c>
      <c r="AC3">
        <f>nyers_adat!AC148</f>
        <v>35145</v>
      </c>
      <c r="AD3">
        <f>nyers_adat!AD148</f>
        <v>1441705</v>
      </c>
      <c r="AE3">
        <f>nyers_adat!AE148</f>
        <v>239375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2176</v>
      </c>
      <c r="W4">
        <f>nyers_adat!W149</f>
        <v>32046</v>
      </c>
      <c r="X4">
        <f>nyers_adat!X149</f>
        <v>60542</v>
      </c>
      <c r="Y4">
        <f>nyers_adat!Y149</f>
        <v>366796</v>
      </c>
      <c r="Z4">
        <f>nyers_adat!Z149</f>
        <v>131868</v>
      </c>
      <c r="AA4">
        <f>nyers_adat!AA149</f>
        <v>25526</v>
      </c>
      <c r="AB4">
        <f>nyers_adat!AB149</f>
        <v>67840</v>
      </c>
      <c r="AC4">
        <f>nyers_adat!AC149</f>
        <v>1593</v>
      </c>
      <c r="AD4">
        <f>nyers_adat!AD149</f>
        <v>188572</v>
      </c>
      <c r="AE4">
        <f>nyers_adat!AE149</f>
        <v>25782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1776</v>
      </c>
      <c r="W5">
        <f>nyers_adat!W150</f>
        <v>22714</v>
      </c>
      <c r="X5">
        <f>nyers_adat!X150</f>
        <v>30086</v>
      </c>
      <c r="Y5">
        <f>nyers_adat!Y150</f>
        <v>226672</v>
      </c>
      <c r="Z5">
        <f>nyers_adat!Z150</f>
        <v>82587</v>
      </c>
      <c r="AA5">
        <f>nyers_adat!AA150</f>
        <v>18192</v>
      </c>
      <c r="AB5">
        <f>nyers_adat!AB150</f>
        <v>39041</v>
      </c>
      <c r="AC5">
        <f>nyers_adat!AC150</f>
        <v>5481</v>
      </c>
      <c r="AD5">
        <f>nyers_adat!AD150</f>
        <v>185173</v>
      </c>
      <c r="AE5">
        <f>nyers_adat!AE150</f>
        <v>15236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21196</v>
      </c>
      <c r="W6">
        <f>nyers_adat!W151</f>
        <v>42966</v>
      </c>
      <c r="X6">
        <f>nyers_adat!X151</f>
        <v>38091</v>
      </c>
      <c r="Y6">
        <f>nyers_adat!Y151</f>
        <v>190969</v>
      </c>
      <c r="Z6">
        <f>nyers_adat!Z151</f>
        <v>88853</v>
      </c>
      <c r="AA6">
        <f>nyers_adat!AA151</f>
        <v>28651</v>
      </c>
      <c r="AB6">
        <f>nyers_adat!AB151</f>
        <v>46526</v>
      </c>
      <c r="AC6">
        <f>nyers_adat!AC151</f>
        <v>2957</v>
      </c>
      <c r="AD6">
        <f>nyers_adat!AD151</f>
        <v>146057</v>
      </c>
      <c r="AE6">
        <f>nyers_adat!AE151</f>
        <v>19469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25148</v>
      </c>
      <c r="W7">
        <f>nyers_adat!W152</f>
        <v>97726</v>
      </c>
      <c r="X7">
        <f>nyers_adat!X152</f>
        <v>128719</v>
      </c>
      <c r="Y7">
        <f>nyers_adat!Y152</f>
        <v>784437</v>
      </c>
      <c r="Z7">
        <f>nyers_adat!Z152</f>
        <v>303308</v>
      </c>
      <c r="AA7">
        <f>nyers_adat!AA152</f>
        <v>72369</v>
      </c>
      <c r="AB7">
        <f>nyers_adat!AB152</f>
        <v>153407</v>
      </c>
      <c r="AC7">
        <f>nyers_adat!AC152</f>
        <v>10031</v>
      </c>
      <c r="AD7">
        <f>nyers_adat!AD152</f>
        <v>519802</v>
      </c>
      <c r="AE7">
        <f>nyers_adat!AE152</f>
        <v>60487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6337</v>
      </c>
      <c r="W8">
        <f>nyers_adat!W153</f>
        <v>39932</v>
      </c>
      <c r="X8">
        <f>nyers_adat!X153</f>
        <v>65811</v>
      </c>
      <c r="Y8">
        <f>nyers_adat!Y153</f>
        <v>350131</v>
      </c>
      <c r="Z8">
        <f>nyers_adat!Z153</f>
        <v>126679</v>
      </c>
      <c r="AA8">
        <f>nyers_adat!AA153</f>
        <v>23820</v>
      </c>
      <c r="AB8">
        <f>nyers_adat!AB153</f>
        <v>63741</v>
      </c>
      <c r="AC8">
        <f>nyers_adat!AC153</f>
        <v>2375</v>
      </c>
      <c r="AD8">
        <f>nyers_adat!AD153</f>
        <v>160444</v>
      </c>
      <c r="AE8">
        <f>nyers_adat!AE153</f>
        <v>43895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7867</v>
      </c>
      <c r="W9">
        <f>nyers_adat!W154</f>
        <v>11171</v>
      </c>
      <c r="X9">
        <f>nyers_adat!X154</f>
        <v>22825</v>
      </c>
      <c r="Y9">
        <f>nyers_adat!Y154</f>
        <v>242538</v>
      </c>
      <c r="Z9">
        <f>nyers_adat!Z154</f>
        <v>57173</v>
      </c>
      <c r="AA9">
        <f>nyers_adat!AA154</f>
        <v>17193</v>
      </c>
      <c r="AB9">
        <f>nyers_adat!AB154</f>
        <v>14382</v>
      </c>
      <c r="AC9">
        <f>nyers_adat!AC154</f>
        <v>917</v>
      </c>
      <c r="AD9">
        <f>nyers_adat!AD154</f>
        <v>86008</v>
      </c>
      <c r="AE9">
        <f>nyers_adat!AE154</f>
        <v>15964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2165</v>
      </c>
      <c r="W10">
        <f>nyers_adat!W155</f>
        <v>32909</v>
      </c>
      <c r="X10">
        <f>nyers_adat!X155</f>
        <v>38308</v>
      </c>
      <c r="Y10">
        <f>nyers_adat!Y155</f>
        <v>260235</v>
      </c>
      <c r="Z10">
        <f>nyers_adat!Z155</f>
        <v>66865</v>
      </c>
      <c r="AA10">
        <f>nyers_adat!AA155</f>
        <v>24393</v>
      </c>
      <c r="AB10">
        <f>nyers_adat!AB155</f>
        <v>36424</v>
      </c>
      <c r="AC10">
        <f>nyers_adat!AC155</f>
        <v>1450</v>
      </c>
      <c r="AD10">
        <f>nyers_adat!AD155</f>
        <v>182081</v>
      </c>
      <c r="AE10">
        <f>nyers_adat!AE155</f>
        <v>16727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16369</v>
      </c>
      <c r="W11">
        <f>nyers_adat!W156</f>
        <v>84012</v>
      </c>
      <c r="X11">
        <f>nyers_adat!X156</f>
        <v>126944</v>
      </c>
      <c r="Y11">
        <f>nyers_adat!Y156</f>
        <v>852904</v>
      </c>
      <c r="Z11">
        <f>nyers_adat!Z156</f>
        <v>250717</v>
      </c>
      <c r="AA11">
        <f>nyers_adat!AA156</f>
        <v>65406</v>
      </c>
      <c r="AB11">
        <f>nyers_adat!AB156</f>
        <v>114547</v>
      </c>
      <c r="AC11">
        <f>nyers_adat!AC156</f>
        <v>4742</v>
      </c>
      <c r="AD11">
        <f>nyers_adat!AD156</f>
        <v>428533</v>
      </c>
      <c r="AE11">
        <f>nyers_adat!AE156</f>
        <v>76586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5754</v>
      </c>
      <c r="W12">
        <f>nyers_adat!W157</f>
        <v>72440</v>
      </c>
      <c r="X12">
        <f>nyers_adat!X157</f>
        <v>44792</v>
      </c>
      <c r="Y12">
        <f>nyers_adat!Y157</f>
        <v>528737</v>
      </c>
      <c r="Z12">
        <f>nyers_adat!Z157</f>
        <v>101539</v>
      </c>
      <c r="AA12">
        <f>nyers_adat!AA157</f>
        <v>34939</v>
      </c>
      <c r="AB12">
        <f>nyers_adat!AB157</f>
        <v>68245</v>
      </c>
      <c r="AC12">
        <f>nyers_adat!AC157</f>
        <v>2052</v>
      </c>
      <c r="AD12">
        <f>nyers_adat!AD157</f>
        <v>142570</v>
      </c>
      <c r="AE12">
        <f>nyers_adat!AE157</f>
        <v>32210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1419</v>
      </c>
      <c r="W13">
        <f>nyers_adat!W158</f>
        <v>34107</v>
      </c>
      <c r="X13">
        <f>nyers_adat!X158</f>
        <v>43820</v>
      </c>
      <c r="Y13">
        <f>nyers_adat!Y158</f>
        <v>332301</v>
      </c>
      <c r="Z13">
        <f>nyers_adat!Z158</f>
        <v>81351</v>
      </c>
      <c r="AA13">
        <f>nyers_adat!AA158</f>
        <v>34422</v>
      </c>
      <c r="AB13">
        <f>nyers_adat!AB158</f>
        <v>46670</v>
      </c>
      <c r="AC13">
        <f>nyers_adat!AC158</f>
        <v>1140</v>
      </c>
      <c r="AD13">
        <f>nyers_adat!AD158</f>
        <v>100947</v>
      </c>
      <c r="AE13">
        <f>nyers_adat!AE158</f>
        <v>18610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2251</v>
      </c>
      <c r="W14">
        <f>nyers_adat!W159</f>
        <v>30570</v>
      </c>
      <c r="X14">
        <f>nyers_adat!X159</f>
        <v>11058</v>
      </c>
      <c r="Y14">
        <f>nyers_adat!Y159</f>
        <v>208384</v>
      </c>
      <c r="Z14">
        <f>nyers_adat!Z159</f>
        <v>51823</v>
      </c>
      <c r="AA14">
        <f>nyers_adat!AA159</f>
        <v>10733</v>
      </c>
      <c r="AB14">
        <f>nyers_adat!AB159</f>
        <v>25834</v>
      </c>
      <c r="AC14">
        <f>nyers_adat!AC159</f>
        <v>1714</v>
      </c>
      <c r="AD14">
        <f>nyers_adat!AD159</f>
        <v>54505</v>
      </c>
      <c r="AE14">
        <f>nyers_adat!AE159</f>
        <v>12249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9424</v>
      </c>
      <c r="W15">
        <f>nyers_adat!W160</f>
        <v>137117</v>
      </c>
      <c r="X15">
        <f>nyers_adat!X160</f>
        <v>99670</v>
      </c>
      <c r="Y15">
        <f>nyers_adat!Y160</f>
        <v>1069422</v>
      </c>
      <c r="Z15">
        <f>nyers_adat!Z160</f>
        <v>234713</v>
      </c>
      <c r="AA15">
        <f>nyers_adat!AA160</f>
        <v>80094</v>
      </c>
      <c r="AB15">
        <f>nyers_adat!AB160</f>
        <v>140749</v>
      </c>
      <c r="AC15">
        <f>nyers_adat!AC160</f>
        <v>4906</v>
      </c>
      <c r="AD15">
        <f>nyers_adat!AD160</f>
        <v>298022</v>
      </c>
      <c r="AE15">
        <f>nyers_adat!AE160</f>
        <v>63069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50941</v>
      </c>
      <c r="W16">
        <f>nyers_adat!W161</f>
        <v>318855</v>
      </c>
      <c r="X16">
        <f>nyers_adat!X161</f>
        <v>355333</v>
      </c>
      <c r="Y16">
        <f>nyers_adat!Y161</f>
        <v>2706763</v>
      </c>
      <c r="Z16">
        <f>nyers_adat!Z161</f>
        <v>788738</v>
      </c>
      <c r="AA16">
        <f>nyers_adat!AA161</f>
        <v>217869</v>
      </c>
      <c r="AB16">
        <f>nyers_adat!AB161</f>
        <v>408703</v>
      </c>
      <c r="AC16">
        <f>nyers_adat!AC161</f>
        <v>19679</v>
      </c>
      <c r="AD16">
        <f>nyers_adat!AD161</f>
        <v>1246357</v>
      </c>
      <c r="AE16">
        <f>nyers_adat!AE161</f>
        <v>200142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18918</v>
      </c>
      <c r="W17">
        <f>nyers_adat!W162</f>
        <v>57724</v>
      </c>
      <c r="X17">
        <f>nyers_adat!X162</f>
        <v>43120</v>
      </c>
      <c r="Y17">
        <f>nyers_adat!Y162</f>
        <v>584006</v>
      </c>
      <c r="Z17">
        <f>nyers_adat!Z162</f>
        <v>185039</v>
      </c>
      <c r="AA17">
        <f>nyers_adat!AA162</f>
        <v>61969</v>
      </c>
      <c r="AB17">
        <f>nyers_adat!AB162</f>
        <v>137597</v>
      </c>
      <c r="AC17">
        <f>nyers_adat!AC162</f>
        <v>3613</v>
      </c>
      <c r="AD17">
        <f>nyers_adat!AD162</f>
        <v>378012</v>
      </c>
      <c r="AE17">
        <f>nyers_adat!AE162</f>
        <v>41902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5195</v>
      </c>
      <c r="W18">
        <f>nyers_adat!W163</f>
        <v>29139</v>
      </c>
      <c r="X18">
        <f>nyers_adat!X163</f>
        <v>70149</v>
      </c>
      <c r="Y18">
        <f>nyers_adat!Y163</f>
        <v>339864</v>
      </c>
      <c r="Z18">
        <f>nyers_adat!Z163</f>
        <v>87210</v>
      </c>
      <c r="AA18">
        <f>nyers_adat!AA163</f>
        <v>25899</v>
      </c>
      <c r="AB18">
        <f>nyers_adat!AB163</f>
        <v>35387</v>
      </c>
      <c r="AC18">
        <f>nyers_adat!AC163</f>
        <v>1648</v>
      </c>
      <c r="AD18">
        <f>nyers_adat!AD163</f>
        <v>79012</v>
      </c>
      <c r="AE18">
        <f>nyers_adat!AE163</f>
        <v>17047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1091</v>
      </c>
      <c r="W19">
        <f>nyers_adat!W164</f>
        <v>10846</v>
      </c>
      <c r="X19">
        <f>nyers_adat!X164</f>
        <v>28835</v>
      </c>
      <c r="Y19">
        <f>nyers_adat!Y164</f>
        <v>130799</v>
      </c>
      <c r="Z19">
        <f>nyers_adat!Z164</f>
        <v>48055</v>
      </c>
      <c r="AA19">
        <f>nyers_adat!AA164</f>
        <v>14043</v>
      </c>
      <c r="AB19">
        <f>nyers_adat!AB164</f>
        <v>27612</v>
      </c>
      <c r="AC19">
        <f>nyers_adat!AC164</f>
        <v>904</v>
      </c>
      <c r="AD19">
        <f>nyers_adat!AD164</f>
        <v>64570</v>
      </c>
      <c r="AE19">
        <f>nyers_adat!AE164</f>
        <v>10465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25204</v>
      </c>
      <c r="W20">
        <f>nyers_adat!W165</f>
        <v>97709</v>
      </c>
      <c r="X20">
        <f>nyers_adat!X165</f>
        <v>142104</v>
      </c>
      <c r="Y20">
        <f>nyers_adat!Y165</f>
        <v>1054669</v>
      </c>
      <c r="Z20">
        <f>nyers_adat!Z165</f>
        <v>320304</v>
      </c>
      <c r="AA20">
        <f>nyers_adat!AA165</f>
        <v>101911</v>
      </c>
      <c r="AB20">
        <f>nyers_adat!AB165</f>
        <v>200596</v>
      </c>
      <c r="AC20">
        <f>nyers_adat!AC165</f>
        <v>6165</v>
      </c>
      <c r="AD20">
        <f>nyers_adat!AD165</f>
        <v>521594</v>
      </c>
      <c r="AE20">
        <f>nyers_adat!AE165</f>
        <v>69414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44413</v>
      </c>
      <c r="W21">
        <f>nyers_adat!W166</f>
        <v>45607</v>
      </c>
      <c r="X21">
        <f>nyers_adat!X166</f>
        <v>68289</v>
      </c>
      <c r="Y21">
        <f>nyers_adat!Y166</f>
        <v>784338</v>
      </c>
      <c r="Z21">
        <f>nyers_adat!Z166</f>
        <v>185284</v>
      </c>
      <c r="AA21">
        <f>nyers_adat!AA166</f>
        <v>46714</v>
      </c>
      <c r="AB21">
        <f>nyers_adat!AB166</f>
        <v>119982</v>
      </c>
      <c r="AC21">
        <f>nyers_adat!AC166</f>
        <v>5820</v>
      </c>
      <c r="AD21">
        <f>nyers_adat!AD166</f>
        <v>274801</v>
      </c>
      <c r="AE21">
        <f>nyers_adat!AE166</f>
        <v>36369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7027</v>
      </c>
      <c r="W22">
        <f>nyers_adat!W167</f>
        <v>34721</v>
      </c>
      <c r="X22">
        <f>nyers_adat!X167</f>
        <v>53649</v>
      </c>
      <c r="Y22">
        <f>nyers_adat!Y167</f>
        <v>385739</v>
      </c>
      <c r="Z22">
        <f>nyers_adat!Z167</f>
        <v>103791</v>
      </c>
      <c r="AA22">
        <f>nyers_adat!AA167</f>
        <v>7237</v>
      </c>
      <c r="AB22">
        <f>nyers_adat!AB167</f>
        <v>45644</v>
      </c>
      <c r="AC22">
        <f>nyers_adat!AC167</f>
        <v>1745</v>
      </c>
      <c r="AD22">
        <f>nyers_adat!AD167</f>
        <v>157505</v>
      </c>
      <c r="AE22">
        <f>nyers_adat!AE167</f>
        <v>15789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16442</v>
      </c>
      <c r="W23">
        <f>nyers_adat!W168</f>
        <v>43217</v>
      </c>
      <c r="X23">
        <f>nyers_adat!X168</f>
        <v>69497</v>
      </c>
      <c r="Y23">
        <f>nyers_adat!Y168</f>
        <v>605051</v>
      </c>
      <c r="Z23">
        <f>nyers_adat!Z168</f>
        <v>149638</v>
      </c>
      <c r="AA23">
        <f>nyers_adat!AA168</f>
        <v>41079</v>
      </c>
      <c r="AB23">
        <f>nyers_adat!AB168</f>
        <v>79745</v>
      </c>
      <c r="AC23">
        <f>nyers_adat!AC168</f>
        <v>4804</v>
      </c>
      <c r="AD23">
        <f>nyers_adat!AD168</f>
        <v>133722</v>
      </c>
      <c r="AE23">
        <f>nyers_adat!AE168</f>
        <v>34954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67882</v>
      </c>
      <c r="W24">
        <f>nyers_adat!W169</f>
        <v>123545</v>
      </c>
      <c r="X24">
        <f>nyers_adat!X169</f>
        <v>191435</v>
      </c>
      <c r="Y24">
        <f>nyers_adat!Y169</f>
        <v>1775128</v>
      </c>
      <c r="Z24">
        <f>nyers_adat!Z169</f>
        <v>438713</v>
      </c>
      <c r="AA24">
        <f>nyers_adat!AA169</f>
        <v>95030</v>
      </c>
      <c r="AB24">
        <f>nyers_adat!AB169</f>
        <v>245371</v>
      </c>
      <c r="AC24">
        <f>nyers_adat!AC169</f>
        <v>12369</v>
      </c>
      <c r="AD24">
        <f>nyers_adat!AD169</f>
        <v>566028</v>
      </c>
      <c r="AE24">
        <f>nyers_adat!AE169</f>
        <v>87112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1223</v>
      </c>
      <c r="W25">
        <f>nyers_adat!W170</f>
        <v>42339</v>
      </c>
      <c r="X25">
        <f>nyers_adat!X170</f>
        <v>76341</v>
      </c>
      <c r="Y25">
        <f>nyers_adat!Y170</f>
        <v>515974</v>
      </c>
      <c r="Z25">
        <f>nyers_adat!Z170</f>
        <v>146500</v>
      </c>
      <c r="AA25">
        <f>nyers_adat!AA170</f>
        <v>28510</v>
      </c>
      <c r="AB25">
        <f>nyers_adat!AB170</f>
        <v>65313</v>
      </c>
      <c r="AC25">
        <f>nyers_adat!AC170</f>
        <v>49415</v>
      </c>
      <c r="AD25">
        <f>nyers_adat!AD170</f>
        <v>160052</v>
      </c>
      <c r="AE25">
        <f>nyers_adat!AE170</f>
        <v>27878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3275</v>
      </c>
      <c r="W26">
        <f>nyers_adat!W171</f>
        <v>40780</v>
      </c>
      <c r="X26">
        <f>nyers_adat!X171</f>
        <v>52566</v>
      </c>
      <c r="Y26">
        <f>nyers_adat!Y171</f>
        <v>357736</v>
      </c>
      <c r="Z26">
        <f>nyers_adat!Z171</f>
        <v>95754</v>
      </c>
      <c r="AA26">
        <f>nyers_adat!AA171</f>
        <v>27952</v>
      </c>
      <c r="AB26">
        <f>nyers_adat!AB171</f>
        <v>64993</v>
      </c>
      <c r="AC26">
        <f>nyers_adat!AC171</f>
        <v>3652</v>
      </c>
      <c r="AD26">
        <f>nyers_adat!AD171</f>
        <v>126286</v>
      </c>
      <c r="AE26">
        <f>nyers_adat!AE171</f>
        <v>23684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6033</v>
      </c>
      <c r="W27">
        <f>nyers_adat!W172</f>
        <v>57979</v>
      </c>
      <c r="X27">
        <f>nyers_adat!X172</f>
        <v>62343</v>
      </c>
      <c r="Y27">
        <f>nyers_adat!Y172</f>
        <v>657435</v>
      </c>
      <c r="Z27">
        <f>nyers_adat!Z172</f>
        <v>97829</v>
      </c>
      <c r="AA27">
        <f>nyers_adat!AA172</f>
        <v>37471</v>
      </c>
      <c r="AB27">
        <f>nyers_adat!AB172</f>
        <v>73279</v>
      </c>
      <c r="AC27">
        <f>nyers_adat!AC172</f>
        <v>11684</v>
      </c>
      <c r="AD27">
        <f>nyers_adat!AD172</f>
        <v>185653</v>
      </c>
      <c r="AE27">
        <f>nyers_adat!AE172</f>
        <v>38431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10531</v>
      </c>
      <c r="W28">
        <f>nyers_adat!W173</f>
        <v>141098</v>
      </c>
      <c r="X28">
        <f>nyers_adat!X173</f>
        <v>191250</v>
      </c>
      <c r="Y28">
        <f>nyers_adat!Y173</f>
        <v>1531145</v>
      </c>
      <c r="Z28">
        <f>nyers_adat!Z173</f>
        <v>340083</v>
      </c>
      <c r="AA28">
        <f>nyers_adat!AA173</f>
        <v>93933</v>
      </c>
      <c r="AB28">
        <f>nyers_adat!AB173</f>
        <v>203585</v>
      </c>
      <c r="AC28">
        <f>nyers_adat!AC173</f>
        <v>64751</v>
      </c>
      <c r="AD28">
        <f>nyers_adat!AD173</f>
        <v>471991</v>
      </c>
      <c r="AE28">
        <f>nyers_adat!AE173</f>
        <v>89993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103617</v>
      </c>
      <c r="W29">
        <f>nyers_adat!W174</f>
        <v>362352</v>
      </c>
      <c r="X29">
        <f>nyers_adat!X174</f>
        <v>524789</v>
      </c>
      <c r="Y29">
        <f>nyers_adat!Y174</f>
        <v>4360942</v>
      </c>
      <c r="Z29">
        <f>nyers_adat!Z174</f>
        <v>1099100</v>
      </c>
      <c r="AA29">
        <f>nyers_adat!AA174</f>
        <v>290874</v>
      </c>
      <c r="AB29">
        <f>nyers_adat!AB174</f>
        <v>649552</v>
      </c>
      <c r="AC29">
        <f>nyers_adat!AC174</f>
        <v>83285</v>
      </c>
      <c r="AD29">
        <f>nyers_adat!AD174</f>
        <v>1559613</v>
      </c>
      <c r="AE29">
        <f>nyers_adat!AE174</f>
        <v>246519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256272</v>
      </c>
      <c r="W30">
        <f>nyers_adat!W175</f>
        <v>1424513</v>
      </c>
      <c r="X30">
        <f>nyers_adat!X175</f>
        <v>1111744</v>
      </c>
      <c r="Y30">
        <f>nyers_adat!Y175</f>
        <v>11625333</v>
      </c>
      <c r="Z30">
        <f>nyers_adat!Z175</f>
        <v>2795369</v>
      </c>
      <c r="AA30">
        <f>nyers_adat!AA175</f>
        <v>803659</v>
      </c>
      <c r="AB30">
        <f>nyers_adat!AB175</f>
        <v>1496491</v>
      </c>
      <c r="AC30">
        <f>nyers_adat!AC175</f>
        <v>138109</v>
      </c>
      <c r="AD30">
        <f>nyers_adat!AD175</f>
        <v>4247675</v>
      </c>
      <c r="AE30">
        <f>nyers_adat!AE175</f>
        <v>686036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3.3378203390653685E-2</v>
      </c>
      <c r="W32" s="9">
        <f t="shared" si="0"/>
        <v>0.2439213761084337</v>
      </c>
      <c r="X32" s="9">
        <f t="shared" si="0"/>
        <v>7.6008476962364943E-2</v>
      </c>
      <c r="Y32" s="9">
        <f t="shared" si="0"/>
        <v>1.4956194266564895</v>
      </c>
      <c r="Z32" s="9">
        <f t="shared" si="0"/>
        <v>0.29781302771814427</v>
      </c>
      <c r="AA32" s="9">
        <f t="shared" si="0"/>
        <v>9.6778872437993019E-2</v>
      </c>
      <c r="AB32" s="9">
        <f t="shared" si="0"/>
        <v>0.14381039327041023</v>
      </c>
      <c r="AC32" s="9">
        <f t="shared" si="0"/>
        <v>1.1533092378281493E-2</v>
      </c>
      <c r="AD32" s="9">
        <f>AD2/$D2</f>
        <v>0.47310618714554897</v>
      </c>
      <c r="AE32" s="9">
        <f>AE2/$D2</f>
        <v>7.8552681407060246E-2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3.3378203390653685E-2</v>
      </c>
      <c r="W33" s="9">
        <f t="shared" si="1"/>
        <v>0.2439213761084337</v>
      </c>
      <c r="X33" s="9">
        <f t="shared" si="1"/>
        <v>7.6008476962364943E-2</v>
      </c>
      <c r="Y33" s="9">
        <f t="shared" si="1"/>
        <v>1.4956194266564895</v>
      </c>
      <c r="Z33" s="9">
        <f t="shared" si="1"/>
        <v>0.29781302771814427</v>
      </c>
      <c r="AA33" s="9">
        <f t="shared" si="1"/>
        <v>9.6778872437993019E-2</v>
      </c>
      <c r="AB33" s="9">
        <f t="shared" si="1"/>
        <v>0.14381039327041023</v>
      </c>
      <c r="AC33" s="9">
        <f t="shared" si="1"/>
        <v>1.1533092378281493E-2</v>
      </c>
      <c r="AD33" s="9">
        <f>AD3/$D3</f>
        <v>0.47310618714554897</v>
      </c>
      <c r="AE33" s="9">
        <f>AE3/$D3</f>
        <v>7.8552681407060246E-2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5.1982427264018654E-3</v>
      </c>
      <c r="W34" s="9">
        <f t="shared" si="1"/>
        <v>7.6554635298839241E-2</v>
      </c>
      <c r="X34" s="9">
        <f t="shared" si="1"/>
        <v>0.14462868159091072</v>
      </c>
      <c r="Y34" s="9">
        <f t="shared" si="1"/>
        <v>0.87623834516236143</v>
      </c>
      <c r="Z34" s="9">
        <f t="shared" si="1"/>
        <v>0.31501924257590125</v>
      </c>
      <c r="AA34" s="9">
        <f t="shared" si="1"/>
        <v>6.0979018306127765E-2</v>
      </c>
      <c r="AB34" s="9">
        <f t="shared" si="1"/>
        <v>0.16206286147017579</v>
      </c>
      <c r="AC34" s="9">
        <f t="shared" si="1"/>
        <v>3.8055150106425422E-3</v>
      </c>
      <c r="AD34" s="9">
        <f t="shared" si="1"/>
        <v>0.45047933244625576</v>
      </c>
      <c r="AE34" s="9">
        <f t="shared" si="1"/>
        <v>6.1590576273939747E-2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5.9004302397049789E-3</v>
      </c>
      <c r="W35" s="9">
        <f t="shared" si="1"/>
        <v>7.5463047558929547E-2</v>
      </c>
      <c r="X35" s="9">
        <f t="shared" si="1"/>
        <v>9.9955148756623868E-2</v>
      </c>
      <c r="Y35" s="9">
        <f t="shared" si="1"/>
        <v>0.75307563248558951</v>
      </c>
      <c r="Z35" s="9">
        <f t="shared" si="1"/>
        <v>0.27437997308925399</v>
      </c>
      <c r="AA35" s="9">
        <f t="shared" si="1"/>
        <v>6.0439542185086133E-2</v>
      </c>
      <c r="AB35" s="9">
        <f t="shared" si="1"/>
        <v>0.12970647352946063</v>
      </c>
      <c r="AC35" s="9">
        <f t="shared" si="1"/>
        <v>1.8209604810711141E-2</v>
      </c>
      <c r="AD35" s="9">
        <f t="shared" si="1"/>
        <v>0.61520291034734798</v>
      </c>
      <c r="AE35" s="9">
        <f t="shared" si="1"/>
        <v>5.0618781042874469E-2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6.2129752577259154E-2</v>
      </c>
      <c r="W36" s="9">
        <f t="shared" si="1"/>
        <v>0.1259420149667162</v>
      </c>
      <c r="X36" s="9">
        <f t="shared" si="1"/>
        <v>0.11165240637008768</v>
      </c>
      <c r="Y36" s="9">
        <f t="shared" si="1"/>
        <v>0.55976866955683158</v>
      </c>
      <c r="Z36" s="9">
        <f t="shared" si="1"/>
        <v>0.2604460702843559</v>
      </c>
      <c r="AA36" s="9">
        <f t="shared" si="1"/>
        <v>8.398186172348801E-2</v>
      </c>
      <c r="AB36" s="9">
        <f t="shared" si="1"/>
        <v>0.13637709324445929</v>
      </c>
      <c r="AC36" s="9">
        <f t="shared" si="1"/>
        <v>8.6675636144062703E-3</v>
      </c>
      <c r="AD36" s="9">
        <f t="shared" si="1"/>
        <v>0.42812253595851762</v>
      </c>
      <c r="AE36" s="9">
        <f t="shared" si="1"/>
        <v>5.7067567131848386E-2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2.3707642198245588E-2</v>
      </c>
      <c r="W37" s="9">
        <f t="shared" si="1"/>
        <v>9.2128719638370785E-2</v>
      </c>
      <c r="X37" s="9">
        <f t="shared" si="1"/>
        <v>0.1213465880434219</v>
      </c>
      <c r="Y37" s="9">
        <f t="shared" si="1"/>
        <v>0.73950818049408207</v>
      </c>
      <c r="Z37" s="9">
        <f t="shared" si="1"/>
        <v>0.2859359607072321</v>
      </c>
      <c r="AA37" s="9">
        <f t="shared" si="1"/>
        <v>6.8224047965835657E-2</v>
      </c>
      <c r="AB37" s="9">
        <f t="shared" si="1"/>
        <v>0.14462057685327903</v>
      </c>
      <c r="AC37" s="9">
        <f t="shared" si="1"/>
        <v>9.4564720411405082E-3</v>
      </c>
      <c r="AD37" s="9">
        <f t="shared" si="1"/>
        <v>0.4900302143284736</v>
      </c>
      <c r="AE37" s="9">
        <f t="shared" si="1"/>
        <v>5.702259239881028E-2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1.3393470445385202E-2</v>
      </c>
      <c r="W38" s="9">
        <f t="shared" si="1"/>
        <v>8.4397674266233527E-2</v>
      </c>
      <c r="X38" s="9">
        <f t="shared" si="1"/>
        <v>0.13909384306158207</v>
      </c>
      <c r="Y38" s="9">
        <f t="shared" si="1"/>
        <v>0.74001407614220704</v>
      </c>
      <c r="Z38" s="9">
        <f t="shared" si="1"/>
        <v>0.26774048328088246</v>
      </c>
      <c r="AA38" s="9">
        <f t="shared" si="1"/>
        <v>5.0344400506402952E-2</v>
      </c>
      <c r="AB38" s="9">
        <f t="shared" si="1"/>
        <v>0.13471882588911127</v>
      </c>
      <c r="AC38" s="9">
        <f t="shared" si="1"/>
        <v>5.0196453065788002E-3</v>
      </c>
      <c r="AD38" s="9">
        <f t="shared" si="1"/>
        <v>0.33910398802893854</v>
      </c>
      <c r="AE38" s="9">
        <f t="shared" si="1"/>
        <v>9.2773612939905867E-2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3.0955744342618351E-2</v>
      </c>
      <c r="W39" s="9">
        <f t="shared" si="1"/>
        <v>4.3956606082546028E-2</v>
      </c>
      <c r="X39" s="9">
        <f t="shared" si="1"/>
        <v>8.9813761868598435E-2</v>
      </c>
      <c r="Y39" s="9">
        <f t="shared" si="1"/>
        <v>0.95435926291724538</v>
      </c>
      <c r="Z39" s="9">
        <f t="shared" si="1"/>
        <v>0.22496920952084898</v>
      </c>
      <c r="AA39" s="9">
        <f t="shared" si="1"/>
        <v>6.7652486650900887E-2</v>
      </c>
      <c r="AB39" s="9">
        <f t="shared" si="1"/>
        <v>5.6591523469624649E-2</v>
      </c>
      <c r="AC39" s="9">
        <f t="shared" si="1"/>
        <v>3.608290016801961E-3</v>
      </c>
      <c r="AD39" s="9">
        <f t="shared" si="1"/>
        <v>0.33843163333162823</v>
      </c>
      <c r="AE39" s="9">
        <f t="shared" si="1"/>
        <v>6.2816512353573078E-2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8.1003924855296682E-3</v>
      </c>
      <c r="W40" s="9">
        <f t="shared" si="1"/>
        <v>0.12312970730082949</v>
      </c>
      <c r="X40" s="9">
        <f t="shared" si="1"/>
        <v>0.14333017798414344</v>
      </c>
      <c r="Y40" s="9">
        <f t="shared" si="1"/>
        <v>0.97367465980222323</v>
      </c>
      <c r="Z40" s="9">
        <f t="shared" si="1"/>
        <v>0.25017678685678579</v>
      </c>
      <c r="AA40" s="9">
        <f t="shared" si="1"/>
        <v>9.126691635081996E-2</v>
      </c>
      <c r="AB40" s="9">
        <f t="shared" si="1"/>
        <v>0.13628115283738229</v>
      </c>
      <c r="AC40" s="9">
        <f t="shared" si="1"/>
        <v>5.4252051288766834E-3</v>
      </c>
      <c r="AD40" s="9">
        <f t="shared" si="1"/>
        <v>0.68125984487654856</v>
      </c>
      <c r="AE40" s="9">
        <f t="shared" si="1"/>
        <v>6.2584418062565705E-2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1.6458716463442224E-2</v>
      </c>
      <c r="W41" s="9">
        <f t="shared" si="1"/>
        <v>8.4472459376058892E-2</v>
      </c>
      <c r="X41" s="9">
        <f t="shared" si="1"/>
        <v>0.12763976435550184</v>
      </c>
      <c r="Y41" s="9">
        <f t="shared" si="1"/>
        <v>0.8575786612826517</v>
      </c>
      <c r="Z41" s="9">
        <f t="shared" si="1"/>
        <v>0.25209114885239442</v>
      </c>
      <c r="AA41" s="9">
        <f t="shared" si="1"/>
        <v>6.5764482192430945E-2</v>
      </c>
      <c r="AB41" s="9">
        <f t="shared" si="1"/>
        <v>0.11517481793255033</v>
      </c>
      <c r="AC41" s="9">
        <f t="shared" si="1"/>
        <v>4.7679903152081995E-3</v>
      </c>
      <c r="AD41" s="9">
        <f t="shared" si="1"/>
        <v>0.43088173634481558</v>
      </c>
      <c r="AE41" s="9">
        <f t="shared" si="1"/>
        <v>7.7005758388978315E-2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1.6022990234162888E-2</v>
      </c>
      <c r="W42" s="9">
        <f t="shared" si="2"/>
        <v>0.20172148289238087</v>
      </c>
      <c r="X42" s="9">
        <f t="shared" si="2"/>
        <v>0.12473093127713313</v>
      </c>
      <c r="Y42" s="9">
        <f t="shared" si="2"/>
        <v>1.4723579748767088</v>
      </c>
      <c r="Z42" s="9">
        <f t="shared" si="2"/>
        <v>0.2827525904391146</v>
      </c>
      <c r="AA42" s="9">
        <f t="shared" si="2"/>
        <v>9.7293579386760004E-2</v>
      </c>
      <c r="AB42" s="9">
        <f t="shared" si="2"/>
        <v>0.19003979293195103</v>
      </c>
      <c r="AC42" s="9">
        <f t="shared" si="2"/>
        <v>5.7141425026941677E-3</v>
      </c>
      <c r="AD42" s="9">
        <f t="shared" si="2"/>
        <v>0.39701037846447734</v>
      </c>
      <c r="AE42" s="9">
        <f t="shared" si="2"/>
        <v>8.9694215405350469E-2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4.7307884647441239E-3</v>
      </c>
      <c r="W43" s="9">
        <f t="shared" si="3"/>
        <v>0.11370895149191532</v>
      </c>
      <c r="X43" s="9">
        <f t="shared" si="3"/>
        <v>0.14609101516919487</v>
      </c>
      <c r="Y43" s="9">
        <f t="shared" si="3"/>
        <v>1.1078546424404068</v>
      </c>
      <c r="Z43" s="9">
        <f t="shared" si="3"/>
        <v>0.27121520253375564</v>
      </c>
      <c r="AA43" s="9">
        <f t="shared" si="3"/>
        <v>0.11475912652108684</v>
      </c>
      <c r="AB43" s="9">
        <f t="shared" si="3"/>
        <v>0.15559259876646109</v>
      </c>
      <c r="AC43" s="9">
        <f t="shared" si="3"/>
        <v>3.8006334389064844E-3</v>
      </c>
      <c r="AD43" s="9">
        <f t="shared" si="3"/>
        <v>0.33654609101516919</v>
      </c>
      <c r="AE43" s="9">
        <f t="shared" si="3"/>
        <v>6.2043673945657608E-2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1.044479708974823E-2</v>
      </c>
      <c r="W44" s="9">
        <f t="shared" si="3"/>
        <v>0.14184693337787802</v>
      </c>
      <c r="X44" s="9">
        <f t="shared" si="3"/>
        <v>5.1309891700771181E-2</v>
      </c>
      <c r="Y44" s="9">
        <f t="shared" si="3"/>
        <v>0.96691630242118842</v>
      </c>
      <c r="Z44" s="9">
        <f t="shared" si="3"/>
        <v>0.24046233655354177</v>
      </c>
      <c r="AA44" s="9">
        <f t="shared" si="3"/>
        <v>4.9801869020110065E-2</v>
      </c>
      <c r="AB44" s="9">
        <f t="shared" si="3"/>
        <v>0.11987156286830554</v>
      </c>
      <c r="AC44" s="9">
        <f t="shared" si="3"/>
        <v>7.9530796143173991E-3</v>
      </c>
      <c r="AD44" s="9">
        <f t="shared" si="3"/>
        <v>0.25290700372133595</v>
      </c>
      <c r="AE44" s="9">
        <f t="shared" si="3"/>
        <v>5.6836214816670845E-2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1.0775544179845479E-2</v>
      </c>
      <c r="W45" s="9">
        <f t="shared" si="3"/>
        <v>0.15678165230346694</v>
      </c>
      <c r="X45" s="9">
        <f t="shared" si="3"/>
        <v>0.11396418595131567</v>
      </c>
      <c r="Y45" s="9">
        <f t="shared" si="3"/>
        <v>1.2227932945563149</v>
      </c>
      <c r="Z45" s="9">
        <f t="shared" si="3"/>
        <v>0.2683743952763234</v>
      </c>
      <c r="AA45" s="9">
        <f t="shared" si="3"/>
        <v>9.1580691377392165E-2</v>
      </c>
      <c r="AB45" s="9">
        <f t="shared" si="3"/>
        <v>0.16093453605359415</v>
      </c>
      <c r="AC45" s="9">
        <f t="shared" si="3"/>
        <v>5.6095946250341597E-3</v>
      </c>
      <c r="AD45" s="9">
        <f t="shared" si="3"/>
        <v>0.34076286370605996</v>
      </c>
      <c r="AE45" s="9">
        <f t="shared" si="3"/>
        <v>7.2114048798670893E-2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1.7386736712838115E-2</v>
      </c>
      <c r="W46" s="9">
        <f t="shared" si="3"/>
        <v>0.10882880066296298</v>
      </c>
      <c r="X46" s="9">
        <f t="shared" si="3"/>
        <v>0.12127915267432729</v>
      </c>
      <c r="Y46" s="9">
        <f t="shared" si="3"/>
        <v>0.92384868033709266</v>
      </c>
      <c r="Z46" s="9">
        <f t="shared" si="3"/>
        <v>0.26920515775918236</v>
      </c>
      <c r="AA46" s="9">
        <f t="shared" si="3"/>
        <v>7.4361142123031104E-2</v>
      </c>
      <c r="AB46" s="9">
        <f t="shared" si="3"/>
        <v>0.13949493442898797</v>
      </c>
      <c r="AC46" s="9">
        <f t="shared" si="3"/>
        <v>6.7166642149141418E-3</v>
      </c>
      <c r="AD46" s="9">
        <f t="shared" si="3"/>
        <v>0.42539567360677599</v>
      </c>
      <c r="AE46" s="9">
        <f t="shared" si="3"/>
        <v>6.8310717480631444E-2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2.9695603581429808E-2</v>
      </c>
      <c r="W47" s="9">
        <f t="shared" si="3"/>
        <v>9.0609420717541717E-2</v>
      </c>
      <c r="X47" s="9">
        <f t="shared" si="3"/>
        <v>6.7685507264576242E-2</v>
      </c>
      <c r="Y47" s="9">
        <f t="shared" si="3"/>
        <v>0.91671480416410278</v>
      </c>
      <c r="Z47" s="9">
        <f t="shared" si="3"/>
        <v>0.29045590395941379</v>
      </c>
      <c r="AA47" s="9">
        <f t="shared" si="3"/>
        <v>9.7272801476774709E-2</v>
      </c>
      <c r="AB47" s="9">
        <f t="shared" si="3"/>
        <v>0.21598614895834642</v>
      </c>
      <c r="AC47" s="9">
        <f t="shared" si="3"/>
        <v>5.6713297251139603E-3</v>
      </c>
      <c r="AD47" s="9">
        <f t="shared" si="3"/>
        <v>0.59336581567942936</v>
      </c>
      <c r="AE47" s="9">
        <f t="shared" si="3"/>
        <v>6.5773611442492427E-2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1.7704935911199267E-2</v>
      </c>
      <c r="W48" s="9">
        <f t="shared" si="3"/>
        <v>9.9307820503644936E-2</v>
      </c>
      <c r="X48" s="9">
        <f t="shared" si="3"/>
        <v>0.23907286799513328</v>
      </c>
      <c r="Y48" s="9">
        <f t="shared" si="3"/>
        <v>1.1582811046244135</v>
      </c>
      <c r="Z48" s="9">
        <f t="shared" si="3"/>
        <v>0.29721799053237496</v>
      </c>
      <c r="AA48" s="9">
        <f t="shared" si="3"/>
        <v>8.8265666056621714E-2</v>
      </c>
      <c r="AB48" s="9">
        <f t="shared" si="3"/>
        <v>0.12060145661012675</v>
      </c>
      <c r="AC48" s="9">
        <f t="shared" si="3"/>
        <v>5.6165032495969951E-3</v>
      </c>
      <c r="AD48" s="9">
        <f t="shared" si="3"/>
        <v>0.2692786133235181</v>
      </c>
      <c r="AE48" s="9">
        <f t="shared" si="3"/>
        <v>5.809740952419902E-2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5.8003530187355126E-3</v>
      </c>
      <c r="W49" s="9">
        <f t="shared" si="3"/>
        <v>5.7663271165174487E-2</v>
      </c>
      <c r="X49" s="9">
        <f t="shared" si="3"/>
        <v>0.1533026391340408</v>
      </c>
      <c r="Y49" s="9">
        <f t="shared" si="3"/>
        <v>0.69539906003445118</v>
      </c>
      <c r="Z49" s="9">
        <f t="shared" si="3"/>
        <v>0.25548667673266273</v>
      </c>
      <c r="AA49" s="9">
        <f t="shared" si="3"/>
        <v>7.4660272632541519E-2</v>
      </c>
      <c r="AB49" s="9">
        <f t="shared" si="3"/>
        <v>0.1468005018820577</v>
      </c>
      <c r="AC49" s="9">
        <f t="shared" si="3"/>
        <v>4.8061586883014693E-3</v>
      </c>
      <c r="AD49" s="9">
        <f t="shared" si="3"/>
        <v>0.34328945409693129</v>
      </c>
      <c r="AE49" s="9">
        <f t="shared" si="3"/>
        <v>5.5637666673755394E-2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2.2532199392621161E-2</v>
      </c>
      <c r="W50" s="9">
        <f t="shared" si="3"/>
        <v>8.73511613415974E-2</v>
      </c>
      <c r="X50" s="9">
        <f t="shared" si="3"/>
        <v>0.12703998026063471</v>
      </c>
      <c r="Y50" s="9">
        <f t="shared" si="3"/>
        <v>0.94286669581083826</v>
      </c>
      <c r="Z50" s="9">
        <f t="shared" si="3"/>
        <v>0.28634953159237136</v>
      </c>
      <c r="AA50" s="9">
        <f t="shared" si="3"/>
        <v>9.1107719897691439E-2</v>
      </c>
      <c r="AB50" s="9">
        <f t="shared" si="3"/>
        <v>0.17933141840034258</v>
      </c>
      <c r="AC50" s="9">
        <f t="shared" si="3"/>
        <v>5.5114668011232125E-3</v>
      </c>
      <c r="AD50" s="9">
        <f t="shared" si="3"/>
        <v>0.46630138112977471</v>
      </c>
      <c r="AE50" s="9">
        <f t="shared" si="3"/>
        <v>6.205562960797513E-2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8.4318821704602198E-2</v>
      </c>
      <c r="W51" s="9">
        <f t="shared" si="3"/>
        <v>8.6585650631161873E-2</v>
      </c>
      <c r="X51" s="9">
        <f t="shared" si="3"/>
        <v>0.12964780616904012</v>
      </c>
      <c r="Y51" s="9">
        <f t="shared" si="3"/>
        <v>1.4890787827470398</v>
      </c>
      <c r="Z51" s="9">
        <f t="shared" si="3"/>
        <v>0.3517647661881772</v>
      </c>
      <c r="AA51" s="9">
        <f t="shared" si="3"/>
        <v>8.8687308605786302E-2</v>
      </c>
      <c r="AB51" s="9">
        <f t="shared" si="3"/>
        <v>0.22778782936891406</v>
      </c>
      <c r="AC51" s="9">
        <f t="shared" si="3"/>
        <v>1.1049367129461751E-2</v>
      </c>
      <c r="AD51" s="9">
        <f t="shared" si="3"/>
        <v>0.52171428462941905</v>
      </c>
      <c r="AE51" s="9">
        <f t="shared" si="3"/>
        <v>6.9047153459002475E-2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1.9152096591760811E-2</v>
      </c>
      <c r="W52" s="9">
        <f t="shared" si="4"/>
        <v>9.4632125482073018E-2</v>
      </c>
      <c r="X52" s="9">
        <f t="shared" si="4"/>
        <v>0.14622041127812377</v>
      </c>
      <c r="Y52" s="9">
        <f t="shared" si="4"/>
        <v>1.0513320886878075</v>
      </c>
      <c r="Z52" s="9">
        <f t="shared" si="4"/>
        <v>0.28288249001785204</v>
      </c>
      <c r="AA52" s="9">
        <f t="shared" si="4"/>
        <v>1.9724451833580899E-2</v>
      </c>
      <c r="AB52" s="9">
        <f t="shared" si="4"/>
        <v>0.12440277456017225</v>
      </c>
      <c r="AC52" s="9">
        <f t="shared" si="4"/>
        <v>4.7559995094097925E-3</v>
      </c>
      <c r="AD52" s="9">
        <f t="shared" si="4"/>
        <v>0.42928005887082488</v>
      </c>
      <c r="AE52" s="9">
        <f t="shared" si="4"/>
        <v>4.3032937681416174E-2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2.9947470802946297E-2</v>
      </c>
      <c r="W53" s="9">
        <f t="shared" si="5"/>
        <v>7.8715475349162525E-2</v>
      </c>
      <c r="X53" s="9">
        <f t="shared" si="5"/>
        <v>0.12658188653402011</v>
      </c>
      <c r="Y53" s="9">
        <f t="shared" si="5"/>
        <v>1.1020403330977655</v>
      </c>
      <c r="Z53" s="9">
        <f t="shared" si="5"/>
        <v>0.27255076243834558</v>
      </c>
      <c r="AA53" s="9">
        <f t="shared" si="5"/>
        <v>7.4821320588385296E-2</v>
      </c>
      <c r="AB53" s="9">
        <f t="shared" si="5"/>
        <v>0.14524760121523858</v>
      </c>
      <c r="AC53" s="9">
        <f t="shared" si="5"/>
        <v>8.7500091070036503E-3</v>
      </c>
      <c r="AD53" s="9">
        <f t="shared" si="5"/>
        <v>0.24356134841938845</v>
      </c>
      <c r="AE53" s="9">
        <f t="shared" si="5"/>
        <v>6.3665241117028634E-2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4.7053359765987825E-2</v>
      </c>
      <c r="W54" s="9">
        <f t="shared" si="5"/>
        <v>8.5636948414733891E-2</v>
      </c>
      <c r="X54" s="9">
        <f t="shared" si="5"/>
        <v>0.13269585349285348</v>
      </c>
      <c r="Y54" s="9">
        <f t="shared" si="5"/>
        <v>1.2304548542276073</v>
      </c>
      <c r="Z54" s="9">
        <f t="shared" si="5"/>
        <v>0.30410006515741755</v>
      </c>
      <c r="AA54" s="9">
        <f t="shared" si="5"/>
        <v>6.5871376485103911E-2</v>
      </c>
      <c r="AB54" s="9">
        <f t="shared" si="5"/>
        <v>0.17008234788515658</v>
      </c>
      <c r="AC54" s="9">
        <f t="shared" si="5"/>
        <v>8.5737457197121985E-3</v>
      </c>
      <c r="AD54" s="9">
        <f t="shared" si="5"/>
        <v>0.39235024191424173</v>
      </c>
      <c r="AE54" s="9">
        <f t="shared" si="5"/>
        <v>6.0382903802697792E-2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2.4351877663175499E-3</v>
      </c>
      <c r="W55" s="9">
        <f t="shared" si="5"/>
        <v>8.430369160925491E-2</v>
      </c>
      <c r="X55" s="9">
        <f t="shared" si="5"/>
        <v>0.15200708852694039</v>
      </c>
      <c r="Y55" s="9">
        <f t="shared" si="5"/>
        <v>1.027386404364621</v>
      </c>
      <c r="Z55" s="9">
        <f t="shared" si="5"/>
        <v>0.29170483055234758</v>
      </c>
      <c r="AA55" s="9">
        <f t="shared" si="5"/>
        <v>5.6767950300665046E-2</v>
      </c>
      <c r="AB55" s="9">
        <f t="shared" si="5"/>
        <v>0.13004858428577118</v>
      </c>
      <c r="AC55" s="9">
        <f t="shared" si="5"/>
        <v>9.8393134482895939E-2</v>
      </c>
      <c r="AD55" s="9">
        <f t="shared" si="5"/>
        <v>0.31868902074787941</v>
      </c>
      <c r="AE55" s="9">
        <f t="shared" si="5"/>
        <v>5.5509537652821475E-2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9.9079693352130734E-3</v>
      </c>
      <c r="W56" s="9">
        <f t="shared" si="5"/>
        <v>0.12337312656182875</v>
      </c>
      <c r="X56" s="9">
        <f t="shared" si="5"/>
        <v>0.15902971483200321</v>
      </c>
      <c r="Y56" s="9">
        <f t="shared" si="5"/>
        <v>1.0822709368249723</v>
      </c>
      <c r="Z56" s="9">
        <f t="shared" si="5"/>
        <v>0.28968784602259318</v>
      </c>
      <c r="AA56" s="9">
        <f t="shared" si="5"/>
        <v>8.4564140109275071E-2</v>
      </c>
      <c r="AB56" s="9">
        <f t="shared" si="5"/>
        <v>0.19662554229114607</v>
      </c>
      <c r="AC56" s="9">
        <f t="shared" si="5"/>
        <v>1.1048520309068137E-2</v>
      </c>
      <c r="AD56" s="9">
        <f t="shared" si="5"/>
        <v>0.38205734823411247</v>
      </c>
      <c r="AE56" s="9">
        <f t="shared" si="5"/>
        <v>7.1652013964942432E-2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1.5145657391321812E-2</v>
      </c>
      <c r="W57" s="9">
        <f t="shared" si="5"/>
        <v>0.14555446210698614</v>
      </c>
      <c r="X57" s="9">
        <f t="shared" si="5"/>
        <v>0.15651014731430063</v>
      </c>
      <c r="Y57" s="9">
        <f t="shared" si="5"/>
        <v>1.6504699597320829</v>
      </c>
      <c r="Z57" s="9">
        <f t="shared" si="5"/>
        <v>0.24559663798037817</v>
      </c>
      <c r="AA57" s="9">
        <f t="shared" si="5"/>
        <v>9.4069770944839981E-2</v>
      </c>
      <c r="AB57" s="9">
        <f t="shared" si="5"/>
        <v>0.1839646325175984</v>
      </c>
      <c r="AC57" s="9">
        <f t="shared" si="5"/>
        <v>2.9332315756705463E-2</v>
      </c>
      <c r="AD57" s="9">
        <f t="shared" si="5"/>
        <v>0.4660760370746011</v>
      </c>
      <c r="AE57" s="9">
        <f t="shared" si="5"/>
        <v>9.6479820852956824E-2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8.5541802656823925E-3</v>
      </c>
      <c r="W58" s="9">
        <f t="shared" si="5"/>
        <v>0.11461188178969274</v>
      </c>
      <c r="X58" s="9">
        <f t="shared" si="5"/>
        <v>0.15534963211582545</v>
      </c>
      <c r="Y58" s="9">
        <f t="shared" si="5"/>
        <v>1.2437271240051531</v>
      </c>
      <c r="Z58" s="9">
        <f t="shared" si="5"/>
        <v>0.27624454347109156</v>
      </c>
      <c r="AA58" s="9">
        <f t="shared" si="5"/>
        <v>7.6300428724370359E-2</v>
      </c>
      <c r="AB58" s="9">
        <f t="shared" si="5"/>
        <v>0.16536917570875986</v>
      </c>
      <c r="AC58" s="9">
        <f t="shared" si="5"/>
        <v>5.2596308649055228E-2</v>
      </c>
      <c r="AD58" s="9">
        <f t="shared" si="5"/>
        <v>0.38339152006264349</v>
      </c>
      <c r="AE58" s="9">
        <f t="shared" si="5"/>
        <v>7.3100023231369826E-2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2.7322773249486926E-2</v>
      </c>
      <c r="W59" s="9">
        <f t="shared" si="5"/>
        <v>9.5548621678856624E-2</v>
      </c>
      <c r="X59" s="9">
        <f t="shared" si="5"/>
        <v>0.13838164442924417</v>
      </c>
      <c r="Y59" s="9">
        <f t="shared" si="5"/>
        <v>1.1499370703664844</v>
      </c>
      <c r="Z59" s="9">
        <f t="shared" si="5"/>
        <v>0.28982174815436734</v>
      </c>
      <c r="AA59" s="9">
        <f t="shared" si="5"/>
        <v>7.6700583361526201E-2</v>
      </c>
      <c r="AB59" s="9">
        <f t="shared" si="5"/>
        <v>0.1712804077492181</v>
      </c>
      <c r="AC59" s="9">
        <f t="shared" si="5"/>
        <v>2.196142689021607E-2</v>
      </c>
      <c r="AD59" s="9">
        <f>AD29/$D29</f>
        <v>0.41125445009942435</v>
      </c>
      <c r="AE59" s="9">
        <f t="shared" si="5"/>
        <v>6.5004610620750136E-2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2.6231774192524798E-2</v>
      </c>
      <c r="W60" s="9">
        <f t="shared" si="5"/>
        <v>0.14581188483453547</v>
      </c>
      <c r="X60" s="9">
        <f t="shared" si="5"/>
        <v>0.1137971279261655</v>
      </c>
      <c r="Y60" s="9">
        <f t="shared" si="5"/>
        <v>1.1899587554196591</v>
      </c>
      <c r="Z60" s="9">
        <f t="shared" si="5"/>
        <v>0.28613148682955547</v>
      </c>
      <c r="AA60" s="9">
        <f t="shared" si="5"/>
        <v>8.2261821095516816E-2</v>
      </c>
      <c r="AB60" s="9">
        <f t="shared" si="5"/>
        <v>0.15317948895371178</v>
      </c>
      <c r="AC60" s="9">
        <f t="shared" si="5"/>
        <v>1.4136714514092086E-2</v>
      </c>
      <c r="AD60" s="9">
        <f>AD30/$D30</f>
        <v>0.43478823844677827</v>
      </c>
      <c r="AE60" s="9">
        <f t="shared" si="5"/>
        <v>7.0222035337231301E-2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2</v>
      </c>
      <c r="Z63">
        <f t="shared" si="6"/>
        <v>4</v>
      </c>
      <c r="AA63">
        <f t="shared" si="6"/>
        <v>4</v>
      </c>
      <c r="AB63">
        <f t="shared" si="6"/>
        <v>17</v>
      </c>
      <c r="AC63">
        <f t="shared" si="6"/>
        <v>7</v>
      </c>
      <c r="AD63">
        <f>RANK(AD32,AD$32:AD$60,AD$61)</f>
        <v>6</v>
      </c>
      <c r="AE63" s="10">
        <f>(AE32*$AF$62)+$AF$63</f>
        <v>1007855.268140706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2</v>
      </c>
      <c r="Z64">
        <f t="shared" si="7"/>
        <v>4</v>
      </c>
      <c r="AA64">
        <f>RANK(AA33,AA$32:AA$60,AA$61)</f>
        <v>4</v>
      </c>
      <c r="AB64">
        <f t="shared" si="7"/>
        <v>17</v>
      </c>
      <c r="AC64">
        <f t="shared" si="7"/>
        <v>7</v>
      </c>
      <c r="AD64">
        <f>RANK(AD33,AD$32:AD$60,AD$61)</f>
        <v>6</v>
      </c>
      <c r="AE64" s="10">
        <f>(AE33*$AF$62)+$AF$63</f>
        <v>1007855.268140706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26</v>
      </c>
      <c r="X65">
        <f t="shared" si="7"/>
        <v>9</v>
      </c>
      <c r="Y65">
        <f t="shared" si="7"/>
        <v>23</v>
      </c>
      <c r="Z65">
        <f t="shared" si="7"/>
        <v>2</v>
      </c>
      <c r="AA65">
        <f t="shared" si="7"/>
        <v>24</v>
      </c>
      <c r="AB65">
        <f t="shared" si="7"/>
        <v>10</v>
      </c>
      <c r="AC65">
        <f t="shared" si="7"/>
        <v>27</v>
      </c>
      <c r="AD65">
        <f t="shared" si="7"/>
        <v>10</v>
      </c>
      <c r="AE65" s="10">
        <f t="shared" ref="AE65:AE91" si="8">(AE34*$AF$62)+$AF$63</f>
        <v>1006159.057627394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25</v>
      </c>
      <c r="W66">
        <f t="shared" si="7"/>
        <v>27</v>
      </c>
      <c r="X66">
        <f t="shared" si="7"/>
        <v>24</v>
      </c>
      <c r="Y66">
        <f t="shared" si="7"/>
        <v>25</v>
      </c>
      <c r="Z66">
        <f t="shared" si="7"/>
        <v>17</v>
      </c>
      <c r="AA66">
        <f t="shared" si="7"/>
        <v>25</v>
      </c>
      <c r="AB66">
        <f t="shared" si="7"/>
        <v>24</v>
      </c>
      <c r="AC66">
        <f t="shared" si="7"/>
        <v>5</v>
      </c>
      <c r="AD66">
        <f t="shared" si="7"/>
        <v>2</v>
      </c>
      <c r="AE66" s="10">
        <f t="shared" si="8"/>
        <v>1005061.8781042874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16</v>
      </c>
      <c r="U67">
        <f t="shared" si="7"/>
        <v>18</v>
      </c>
      <c r="V67">
        <f t="shared" si="7"/>
        <v>2</v>
      </c>
      <c r="W67">
        <f t="shared" si="7"/>
        <v>8</v>
      </c>
      <c r="X67">
        <f t="shared" si="7"/>
        <v>23</v>
      </c>
      <c r="Y67">
        <f t="shared" si="7"/>
        <v>29</v>
      </c>
      <c r="Z67">
        <f t="shared" si="7"/>
        <v>23</v>
      </c>
      <c r="AA67">
        <f t="shared" si="7"/>
        <v>13</v>
      </c>
      <c r="AB67">
        <f t="shared" si="7"/>
        <v>20</v>
      </c>
      <c r="AC67">
        <f t="shared" si="7"/>
        <v>13</v>
      </c>
      <c r="AD67">
        <f t="shared" si="7"/>
        <v>14</v>
      </c>
      <c r="AE67" s="10">
        <f>(AE36*$AF$62)+$AF$63</f>
        <v>1005706.7567131849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17</v>
      </c>
      <c r="X68">
        <f t="shared" si="7"/>
        <v>19</v>
      </c>
      <c r="Y68">
        <f t="shared" si="7"/>
        <v>27</v>
      </c>
      <c r="Z68">
        <f t="shared" si="7"/>
        <v>13</v>
      </c>
      <c r="AA68">
        <f t="shared" si="7"/>
        <v>20</v>
      </c>
      <c r="AB68">
        <f t="shared" si="7"/>
        <v>16</v>
      </c>
      <c r="AC68">
        <f t="shared" si="7"/>
        <v>11</v>
      </c>
      <c r="AD68">
        <f t="shared" si="7"/>
        <v>5</v>
      </c>
      <c r="AE68" s="10">
        <f t="shared" si="8"/>
        <v>1005702.2592398811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11</v>
      </c>
      <c r="Y69">
        <f t="shared" si="7"/>
        <v>26</v>
      </c>
      <c r="Z69">
        <f t="shared" si="7"/>
        <v>22</v>
      </c>
      <c r="AA69">
        <f t="shared" si="7"/>
        <v>27</v>
      </c>
      <c r="AB69">
        <f t="shared" si="7"/>
        <v>22</v>
      </c>
      <c r="AC69">
        <f t="shared" si="7"/>
        <v>23</v>
      </c>
      <c r="AD69">
        <f t="shared" si="7"/>
        <v>23</v>
      </c>
      <c r="AE69" s="10">
        <f t="shared" si="8"/>
        <v>1009277.3612939906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6</v>
      </c>
      <c r="W70">
        <f t="shared" si="7"/>
        <v>29</v>
      </c>
      <c r="X70">
        <f t="shared" si="7"/>
        <v>25</v>
      </c>
      <c r="Y70">
        <f t="shared" si="7"/>
        <v>19</v>
      </c>
      <c r="Z70">
        <f t="shared" si="7"/>
        <v>29</v>
      </c>
      <c r="AA70">
        <f t="shared" si="7"/>
        <v>21</v>
      </c>
      <c r="AB70">
        <f t="shared" si="7"/>
        <v>29</v>
      </c>
      <c r="AC70">
        <f t="shared" si="7"/>
        <v>29</v>
      </c>
      <c r="AD70">
        <f t="shared" si="7"/>
        <v>24</v>
      </c>
      <c r="AE70" s="10">
        <f t="shared" si="8"/>
        <v>1006281.6512353573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24</v>
      </c>
      <c r="W71">
        <f t="shared" si="7"/>
        <v>10</v>
      </c>
      <c r="X71">
        <f t="shared" si="7"/>
        <v>10</v>
      </c>
      <c r="Y71">
        <f t="shared" si="7"/>
        <v>17</v>
      </c>
      <c r="Z71">
        <f t="shared" si="7"/>
        <v>26</v>
      </c>
      <c r="AA71">
        <f t="shared" si="7"/>
        <v>8</v>
      </c>
      <c r="AB71">
        <f t="shared" si="7"/>
        <v>21</v>
      </c>
      <c r="AC71">
        <f t="shared" si="7"/>
        <v>22</v>
      </c>
      <c r="AD71">
        <f t="shared" si="7"/>
        <v>1</v>
      </c>
      <c r="AE71" s="10">
        <f t="shared" si="8"/>
        <v>1006258.4418062565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16</v>
      </c>
      <c r="W72">
        <f t="shared" si="7"/>
        <v>22</v>
      </c>
      <c r="X72">
        <f t="shared" si="7"/>
        <v>15</v>
      </c>
      <c r="Y72">
        <f t="shared" si="7"/>
        <v>24</v>
      </c>
      <c r="Z72">
        <f t="shared" si="7"/>
        <v>25</v>
      </c>
      <c r="AA72">
        <f t="shared" si="7"/>
        <v>23</v>
      </c>
      <c r="AB72">
        <f t="shared" si="7"/>
        <v>28</v>
      </c>
      <c r="AC72">
        <f t="shared" si="7"/>
        <v>25</v>
      </c>
      <c r="AD72">
        <f t="shared" si="7"/>
        <v>12</v>
      </c>
      <c r="AE72" s="10">
        <f t="shared" si="8"/>
        <v>1007700.5758388978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3</v>
      </c>
      <c r="X73">
        <f t="shared" si="7"/>
        <v>18</v>
      </c>
      <c r="Y73">
        <f t="shared" si="7"/>
        <v>5</v>
      </c>
      <c r="Z73">
        <f t="shared" si="7"/>
        <v>15</v>
      </c>
      <c r="AA73">
        <f t="shared" si="7"/>
        <v>2</v>
      </c>
      <c r="AB73">
        <f t="shared" si="7"/>
        <v>4</v>
      </c>
      <c r="AC73">
        <f t="shared" si="7"/>
        <v>17</v>
      </c>
      <c r="AD73">
        <f t="shared" ref="AD73" si="9">RANK(AD42,AD$32:AD$60,AD$61)</f>
        <v>17</v>
      </c>
      <c r="AE73" s="10">
        <f t="shared" si="8"/>
        <v>1008969.4215405351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12</v>
      </c>
      <c r="X74">
        <f t="shared" si="10"/>
        <v>8</v>
      </c>
      <c r="Y74">
        <f t="shared" si="10"/>
        <v>12</v>
      </c>
      <c r="Z74">
        <f t="shared" si="10"/>
        <v>19</v>
      </c>
      <c r="AA74">
        <f t="shared" si="10"/>
        <v>1</v>
      </c>
      <c r="AB74">
        <f t="shared" si="10"/>
        <v>12</v>
      </c>
      <c r="AC74">
        <f t="shared" si="10"/>
        <v>28</v>
      </c>
      <c r="AD74">
        <f t="shared" si="10"/>
        <v>25</v>
      </c>
      <c r="AE74" s="10">
        <f t="shared" si="8"/>
        <v>1006204.3673945657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21</v>
      </c>
      <c r="W75">
        <f t="shared" si="10"/>
        <v>7</v>
      </c>
      <c r="X75">
        <f t="shared" si="10"/>
        <v>29</v>
      </c>
      <c r="Y75">
        <f t="shared" si="10"/>
        <v>18</v>
      </c>
      <c r="Z75">
        <f t="shared" si="10"/>
        <v>28</v>
      </c>
      <c r="AA75">
        <f t="shared" si="10"/>
        <v>28</v>
      </c>
      <c r="AB75">
        <f t="shared" si="10"/>
        <v>27</v>
      </c>
      <c r="AC75">
        <f t="shared" si="10"/>
        <v>15</v>
      </c>
      <c r="AD75">
        <f t="shared" si="10"/>
        <v>28</v>
      </c>
      <c r="AE75" s="10">
        <f t="shared" si="8"/>
        <v>1005683.621481667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4</v>
      </c>
      <c r="X76">
        <f t="shared" si="10"/>
        <v>21</v>
      </c>
      <c r="Y76">
        <f t="shared" si="10"/>
        <v>8</v>
      </c>
      <c r="Z76">
        <f t="shared" si="10"/>
        <v>21</v>
      </c>
      <c r="AA76">
        <f t="shared" si="10"/>
        <v>7</v>
      </c>
      <c r="AB76">
        <f t="shared" si="10"/>
        <v>11</v>
      </c>
      <c r="AC76">
        <f t="shared" si="10"/>
        <v>20</v>
      </c>
      <c r="AD76">
        <f>RANK(AD45,AD$32:AD$60,AD$61)</f>
        <v>22</v>
      </c>
      <c r="AE76" s="10">
        <f t="shared" si="8"/>
        <v>1007211.4048798671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13</v>
      </c>
      <c r="X77">
        <f t="shared" si="10"/>
        <v>20</v>
      </c>
      <c r="Y77">
        <f t="shared" si="10"/>
        <v>21</v>
      </c>
      <c r="Z77">
        <f t="shared" si="10"/>
        <v>20</v>
      </c>
      <c r="AA77">
        <f t="shared" si="10"/>
        <v>19</v>
      </c>
      <c r="AB77">
        <f t="shared" si="10"/>
        <v>19</v>
      </c>
      <c r="AC77">
        <f t="shared" si="10"/>
        <v>16</v>
      </c>
      <c r="AD77">
        <f t="shared" si="10"/>
        <v>15</v>
      </c>
      <c r="AE77" s="10">
        <f t="shared" si="8"/>
        <v>1006831.0717480632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8</v>
      </c>
      <c r="W78">
        <f t="shared" si="10"/>
        <v>18</v>
      </c>
      <c r="X78">
        <f t="shared" si="10"/>
        <v>28</v>
      </c>
      <c r="Y78">
        <f t="shared" si="10"/>
        <v>22</v>
      </c>
      <c r="Z78">
        <f t="shared" si="10"/>
        <v>8</v>
      </c>
      <c r="AA78">
        <f t="shared" si="10"/>
        <v>3</v>
      </c>
      <c r="AB78">
        <f t="shared" si="10"/>
        <v>2</v>
      </c>
      <c r="AC78">
        <f t="shared" si="10"/>
        <v>18</v>
      </c>
      <c r="AD78">
        <f t="shared" si="10"/>
        <v>3</v>
      </c>
      <c r="AE78" s="10">
        <f t="shared" si="8"/>
        <v>1006577.3611442492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14</v>
      </c>
      <c r="W79">
        <f t="shared" si="10"/>
        <v>14</v>
      </c>
      <c r="X79">
        <f t="shared" si="10"/>
        <v>1</v>
      </c>
      <c r="Y79">
        <f t="shared" si="10"/>
        <v>10</v>
      </c>
      <c r="Z79">
        <f t="shared" si="10"/>
        <v>6</v>
      </c>
      <c r="AA79">
        <f t="shared" si="10"/>
        <v>11</v>
      </c>
      <c r="AB79">
        <f t="shared" si="10"/>
        <v>26</v>
      </c>
      <c r="AC79">
        <f t="shared" si="10"/>
        <v>19</v>
      </c>
      <c r="AD79">
        <f t="shared" si="10"/>
        <v>27</v>
      </c>
      <c r="AE79" s="10">
        <f t="shared" si="8"/>
        <v>1005809.7409524199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26</v>
      </c>
      <c r="W80">
        <f t="shared" si="10"/>
        <v>28</v>
      </c>
      <c r="X80">
        <f t="shared" si="10"/>
        <v>5</v>
      </c>
      <c r="Y80">
        <f t="shared" si="10"/>
        <v>28</v>
      </c>
      <c r="Z80">
        <f t="shared" si="10"/>
        <v>24</v>
      </c>
      <c r="AA80">
        <f t="shared" si="10"/>
        <v>18</v>
      </c>
      <c r="AB80">
        <f t="shared" si="10"/>
        <v>14</v>
      </c>
      <c r="AC80">
        <f t="shared" si="10"/>
        <v>24</v>
      </c>
      <c r="AD80">
        <f t="shared" si="10"/>
        <v>21</v>
      </c>
      <c r="AE80" s="10">
        <f t="shared" si="8"/>
        <v>1005563.7666673756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12</v>
      </c>
      <c r="W81">
        <f t="shared" si="10"/>
        <v>19</v>
      </c>
      <c r="X81">
        <f t="shared" si="10"/>
        <v>16</v>
      </c>
      <c r="Y81">
        <f t="shared" si="10"/>
        <v>20</v>
      </c>
      <c r="Z81">
        <f t="shared" si="10"/>
        <v>11</v>
      </c>
      <c r="AA81">
        <f t="shared" si="10"/>
        <v>9</v>
      </c>
      <c r="AB81">
        <f t="shared" si="10"/>
        <v>6</v>
      </c>
      <c r="AC81">
        <f t="shared" si="10"/>
        <v>21</v>
      </c>
      <c r="AD81">
        <f t="shared" si="10"/>
        <v>8</v>
      </c>
      <c r="AE81" s="10">
        <f t="shared" si="8"/>
        <v>1006205.5629607975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1</v>
      </c>
      <c r="W82">
        <f t="shared" si="10"/>
        <v>20</v>
      </c>
      <c r="X82">
        <f t="shared" si="10"/>
        <v>14</v>
      </c>
      <c r="Y82">
        <f t="shared" si="10"/>
        <v>4</v>
      </c>
      <c r="Z82">
        <f t="shared" si="10"/>
        <v>1</v>
      </c>
      <c r="AA82">
        <f t="shared" si="10"/>
        <v>10</v>
      </c>
      <c r="AB82">
        <f t="shared" si="10"/>
        <v>1</v>
      </c>
      <c r="AC82">
        <f t="shared" si="10"/>
        <v>9</v>
      </c>
      <c r="AD82">
        <f t="shared" si="10"/>
        <v>4</v>
      </c>
      <c r="AE82" s="10">
        <f t="shared" si="8"/>
        <v>1006904.7153459003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13</v>
      </c>
      <c r="W83">
        <f t="shared" si="10"/>
        <v>16</v>
      </c>
      <c r="X83">
        <f t="shared" si="10"/>
        <v>7</v>
      </c>
      <c r="Y83">
        <f t="shared" si="10"/>
        <v>15</v>
      </c>
      <c r="Z83">
        <f t="shared" si="10"/>
        <v>14</v>
      </c>
      <c r="AA83">
        <f t="shared" si="10"/>
        <v>29</v>
      </c>
      <c r="AB83">
        <f t="shared" si="10"/>
        <v>25</v>
      </c>
      <c r="AC83">
        <f t="shared" ref="AC83:AD83" si="11">RANK(AC52,AC$32:AC$60,AC$61)</f>
        <v>26</v>
      </c>
      <c r="AD83">
        <f t="shared" si="11"/>
        <v>13</v>
      </c>
      <c r="AE83" s="10">
        <f t="shared" si="8"/>
        <v>1004303.2937681417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7</v>
      </c>
      <c r="W84">
        <f t="shared" si="12"/>
        <v>25</v>
      </c>
      <c r="X84">
        <f t="shared" si="12"/>
        <v>17</v>
      </c>
      <c r="Y84">
        <f t="shared" si="12"/>
        <v>13</v>
      </c>
      <c r="Z84">
        <f t="shared" si="12"/>
        <v>18</v>
      </c>
      <c r="AA84">
        <f t="shared" si="12"/>
        <v>17</v>
      </c>
      <c r="AB84">
        <f t="shared" si="12"/>
        <v>15</v>
      </c>
      <c r="AC84">
        <f t="shared" si="12"/>
        <v>12</v>
      </c>
      <c r="AD84">
        <f t="shared" si="12"/>
        <v>29</v>
      </c>
      <c r="AE84" s="10">
        <f t="shared" si="8"/>
        <v>1006366.5241117028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3</v>
      </c>
      <c r="W85">
        <f t="shared" si="12"/>
        <v>21</v>
      </c>
      <c r="X85">
        <f t="shared" si="12"/>
        <v>13</v>
      </c>
      <c r="Y85">
        <f t="shared" si="12"/>
        <v>7</v>
      </c>
      <c r="Z85">
        <f t="shared" si="12"/>
        <v>3</v>
      </c>
      <c r="AA85">
        <f t="shared" si="12"/>
        <v>22</v>
      </c>
      <c r="AB85">
        <f t="shared" si="12"/>
        <v>8</v>
      </c>
      <c r="AC85">
        <f t="shared" si="12"/>
        <v>14</v>
      </c>
      <c r="AD85">
        <f t="shared" si="12"/>
        <v>18</v>
      </c>
      <c r="AE85" s="10">
        <f t="shared" si="8"/>
        <v>1006038.2903802698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29</v>
      </c>
      <c r="W86">
        <f t="shared" si="12"/>
        <v>24</v>
      </c>
      <c r="X86">
        <f t="shared" si="12"/>
        <v>6</v>
      </c>
      <c r="Y86">
        <f t="shared" si="12"/>
        <v>16</v>
      </c>
      <c r="Z86">
        <f t="shared" si="12"/>
        <v>7</v>
      </c>
      <c r="AA86">
        <f t="shared" si="12"/>
        <v>26</v>
      </c>
      <c r="AB86">
        <f t="shared" si="12"/>
        <v>23</v>
      </c>
      <c r="AC86">
        <f t="shared" si="12"/>
        <v>1</v>
      </c>
      <c r="AD86">
        <f t="shared" si="12"/>
        <v>26</v>
      </c>
      <c r="AE86" s="10">
        <f t="shared" si="8"/>
        <v>1005550.9537652822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22</v>
      </c>
      <c r="W87">
        <f t="shared" si="12"/>
        <v>9</v>
      </c>
      <c r="X87">
        <f t="shared" si="12"/>
        <v>2</v>
      </c>
      <c r="Y87">
        <f t="shared" si="12"/>
        <v>14</v>
      </c>
      <c r="Z87">
        <f t="shared" si="12"/>
        <v>10</v>
      </c>
      <c r="AA87">
        <f t="shared" si="12"/>
        <v>12</v>
      </c>
      <c r="AB87">
        <f t="shared" si="12"/>
        <v>3</v>
      </c>
      <c r="AC87">
        <f t="shared" si="12"/>
        <v>10</v>
      </c>
      <c r="AD87">
        <f t="shared" si="12"/>
        <v>20</v>
      </c>
      <c r="AE87" s="10">
        <f t="shared" si="8"/>
        <v>1007165.2013964943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18</v>
      </c>
      <c r="W88">
        <f t="shared" si="12"/>
        <v>6</v>
      </c>
      <c r="X88">
        <f t="shared" si="12"/>
        <v>3</v>
      </c>
      <c r="Y88">
        <f t="shared" si="12"/>
        <v>1</v>
      </c>
      <c r="Z88">
        <f t="shared" si="12"/>
        <v>27</v>
      </c>
      <c r="AA88">
        <f t="shared" si="12"/>
        <v>6</v>
      </c>
      <c r="AB88">
        <f t="shared" si="12"/>
        <v>5</v>
      </c>
      <c r="AC88">
        <f t="shared" si="12"/>
        <v>3</v>
      </c>
      <c r="AD88">
        <f t="shared" si="12"/>
        <v>9</v>
      </c>
      <c r="AE88" s="10">
        <f t="shared" si="8"/>
        <v>1009647.9820852957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4</v>
      </c>
      <c r="Y89">
        <f t="shared" si="12"/>
        <v>6</v>
      </c>
      <c r="Z89">
        <f t="shared" si="12"/>
        <v>16</v>
      </c>
      <c r="AA89">
        <f t="shared" si="12"/>
        <v>16</v>
      </c>
      <c r="AB89">
        <f t="shared" si="12"/>
        <v>9</v>
      </c>
      <c r="AC89">
        <f t="shared" si="12"/>
        <v>2</v>
      </c>
      <c r="AD89">
        <f t="shared" si="12"/>
        <v>19</v>
      </c>
      <c r="AE89" s="10">
        <f t="shared" si="8"/>
        <v>1007310.002323137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9</v>
      </c>
      <c r="W90">
        <f t="shared" si="12"/>
        <v>15</v>
      </c>
      <c r="X90">
        <f t="shared" si="12"/>
        <v>12</v>
      </c>
      <c r="Y90">
        <f t="shared" si="12"/>
        <v>11</v>
      </c>
      <c r="Z90">
        <f t="shared" si="12"/>
        <v>9</v>
      </c>
      <c r="AA90">
        <f t="shared" si="12"/>
        <v>15</v>
      </c>
      <c r="AB90">
        <f t="shared" si="12"/>
        <v>7</v>
      </c>
      <c r="AC90">
        <f t="shared" si="12"/>
        <v>4</v>
      </c>
      <c r="AD90">
        <f t="shared" si="12"/>
        <v>16</v>
      </c>
      <c r="AE90" s="10">
        <f t="shared" si="8"/>
        <v>1006500.461062075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10</v>
      </c>
      <c r="W91">
        <f t="shared" si="12"/>
        <v>5</v>
      </c>
      <c r="X91">
        <f t="shared" si="12"/>
        <v>22</v>
      </c>
      <c r="Y91">
        <f t="shared" si="12"/>
        <v>9</v>
      </c>
      <c r="Z91">
        <f t="shared" si="12"/>
        <v>12</v>
      </c>
      <c r="AA91">
        <f t="shared" si="12"/>
        <v>14</v>
      </c>
      <c r="AB91">
        <f t="shared" si="12"/>
        <v>13</v>
      </c>
      <c r="AC91">
        <f t="shared" si="12"/>
        <v>6</v>
      </c>
      <c r="AD91">
        <f>RANK(AD60,AD$32:AD$60,AD$61)</f>
        <v>11</v>
      </c>
      <c r="AE91" s="10">
        <f t="shared" si="8"/>
        <v>1007022.2035337231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4403572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423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4</v>
      </c>
      <c r="T100" s="16">
        <v>1</v>
      </c>
      <c r="U100" s="16">
        <v>26</v>
      </c>
      <c r="V100" s="16">
        <v>2</v>
      </c>
      <c r="W100" s="16">
        <v>4</v>
      </c>
      <c r="X100" s="16">
        <v>4</v>
      </c>
      <c r="Y100" s="16">
        <v>17</v>
      </c>
      <c r="Z100" s="16">
        <v>7</v>
      </c>
      <c r="AA100" s="16">
        <v>6</v>
      </c>
      <c r="AB100" s="16">
        <v>1007855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4</v>
      </c>
      <c r="T101" s="16">
        <v>1</v>
      </c>
      <c r="U101" s="16">
        <v>26</v>
      </c>
      <c r="V101" s="16">
        <v>2</v>
      </c>
      <c r="W101" s="16">
        <v>4</v>
      </c>
      <c r="X101" s="16">
        <v>4</v>
      </c>
      <c r="Y101" s="16">
        <v>17</v>
      </c>
      <c r="Z101" s="16">
        <v>7</v>
      </c>
      <c r="AA101" s="16">
        <v>6</v>
      </c>
      <c r="AB101" s="16">
        <v>1007855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26</v>
      </c>
      <c r="U102" s="16">
        <v>9</v>
      </c>
      <c r="V102" s="16">
        <v>23</v>
      </c>
      <c r="W102" s="16">
        <v>2</v>
      </c>
      <c r="X102" s="16">
        <v>24</v>
      </c>
      <c r="Y102" s="16">
        <v>10</v>
      </c>
      <c r="Z102" s="16">
        <v>27</v>
      </c>
      <c r="AA102" s="16">
        <v>10</v>
      </c>
      <c r="AB102" s="16">
        <v>1006159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25</v>
      </c>
      <c r="T103" s="16">
        <v>27</v>
      </c>
      <c r="U103" s="16">
        <v>24</v>
      </c>
      <c r="V103" s="16">
        <v>25</v>
      </c>
      <c r="W103" s="16">
        <v>17</v>
      </c>
      <c r="X103" s="16">
        <v>25</v>
      </c>
      <c r="Y103" s="16">
        <v>24</v>
      </c>
      <c r="Z103" s="16">
        <v>5</v>
      </c>
      <c r="AA103" s="16">
        <v>2</v>
      </c>
      <c r="AB103" s="16">
        <v>1005062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2</v>
      </c>
      <c r="T104" s="16">
        <v>8</v>
      </c>
      <c r="U104" s="16">
        <v>23</v>
      </c>
      <c r="V104" s="16">
        <v>29</v>
      </c>
      <c r="W104" s="16">
        <v>23</v>
      </c>
      <c r="X104" s="16">
        <v>13</v>
      </c>
      <c r="Y104" s="16">
        <v>20</v>
      </c>
      <c r="Z104" s="16">
        <v>13</v>
      </c>
      <c r="AA104" s="16">
        <v>14</v>
      </c>
      <c r="AB104" s="16">
        <v>1005707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17</v>
      </c>
      <c r="U105" s="16">
        <v>19</v>
      </c>
      <c r="V105" s="16">
        <v>27</v>
      </c>
      <c r="W105" s="16">
        <v>13</v>
      </c>
      <c r="X105" s="16">
        <v>20</v>
      </c>
      <c r="Y105" s="16">
        <v>16</v>
      </c>
      <c r="Z105" s="16">
        <v>11</v>
      </c>
      <c r="AA105" s="16">
        <v>5</v>
      </c>
      <c r="AB105" s="16">
        <v>1005702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19</v>
      </c>
      <c r="T106" s="16">
        <v>23</v>
      </c>
      <c r="U106" s="16">
        <v>11</v>
      </c>
      <c r="V106" s="16">
        <v>26</v>
      </c>
      <c r="W106" s="16">
        <v>22</v>
      </c>
      <c r="X106" s="16">
        <v>27</v>
      </c>
      <c r="Y106" s="16">
        <v>22</v>
      </c>
      <c r="Z106" s="16">
        <v>23</v>
      </c>
      <c r="AA106" s="16">
        <v>23</v>
      </c>
      <c r="AB106" s="16">
        <v>1009277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6</v>
      </c>
      <c r="T107" s="16">
        <v>29</v>
      </c>
      <c r="U107" s="16">
        <v>25</v>
      </c>
      <c r="V107" s="16">
        <v>19</v>
      </c>
      <c r="W107" s="16">
        <v>29</v>
      </c>
      <c r="X107" s="16">
        <v>21</v>
      </c>
      <c r="Y107" s="16">
        <v>29</v>
      </c>
      <c r="Z107" s="16">
        <v>29</v>
      </c>
      <c r="AA107" s="16">
        <v>24</v>
      </c>
      <c r="AB107" s="16">
        <v>1006282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24</v>
      </c>
      <c r="T108" s="16">
        <v>10</v>
      </c>
      <c r="U108" s="16">
        <v>10</v>
      </c>
      <c r="V108" s="16">
        <v>17</v>
      </c>
      <c r="W108" s="16">
        <v>26</v>
      </c>
      <c r="X108" s="16">
        <v>8</v>
      </c>
      <c r="Y108" s="16">
        <v>21</v>
      </c>
      <c r="Z108" s="16">
        <v>22</v>
      </c>
      <c r="AA108" s="16">
        <v>1</v>
      </c>
      <c r="AB108" s="16">
        <v>1006258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16</v>
      </c>
      <c r="T109" s="16">
        <v>22</v>
      </c>
      <c r="U109" s="16">
        <v>15</v>
      </c>
      <c r="V109" s="16">
        <v>24</v>
      </c>
      <c r="W109" s="16">
        <v>25</v>
      </c>
      <c r="X109" s="16">
        <v>23</v>
      </c>
      <c r="Y109" s="16">
        <v>28</v>
      </c>
      <c r="Z109" s="16">
        <v>25</v>
      </c>
      <c r="AA109" s="16">
        <v>12</v>
      </c>
      <c r="AB109" s="16">
        <v>1007701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3</v>
      </c>
      <c r="U110" s="16">
        <v>18</v>
      </c>
      <c r="V110" s="16">
        <v>5</v>
      </c>
      <c r="W110" s="16">
        <v>15</v>
      </c>
      <c r="X110" s="16">
        <v>2</v>
      </c>
      <c r="Y110" s="16">
        <v>4</v>
      </c>
      <c r="Z110" s="16">
        <v>17</v>
      </c>
      <c r="AA110" s="16">
        <v>17</v>
      </c>
      <c r="AB110" s="16">
        <v>1008969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12</v>
      </c>
      <c r="U111" s="16">
        <v>8</v>
      </c>
      <c r="V111" s="16">
        <v>12</v>
      </c>
      <c r="W111" s="16">
        <v>19</v>
      </c>
      <c r="X111" s="16">
        <v>1</v>
      </c>
      <c r="Y111" s="16">
        <v>12</v>
      </c>
      <c r="Z111" s="16">
        <v>28</v>
      </c>
      <c r="AA111" s="16">
        <v>25</v>
      </c>
      <c r="AB111" s="16">
        <v>1006204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21</v>
      </c>
      <c r="T112" s="16">
        <v>7</v>
      </c>
      <c r="U112" s="16">
        <v>29</v>
      </c>
      <c r="V112" s="16">
        <v>18</v>
      </c>
      <c r="W112" s="16">
        <v>28</v>
      </c>
      <c r="X112" s="16">
        <v>28</v>
      </c>
      <c r="Y112" s="16">
        <v>27</v>
      </c>
      <c r="Z112" s="16">
        <v>15</v>
      </c>
      <c r="AA112" s="16">
        <v>28</v>
      </c>
      <c r="AB112" s="16">
        <v>1005684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4</v>
      </c>
      <c r="U113" s="16">
        <v>21</v>
      </c>
      <c r="V113" s="16">
        <v>8</v>
      </c>
      <c r="W113" s="16">
        <v>21</v>
      </c>
      <c r="X113" s="16">
        <v>7</v>
      </c>
      <c r="Y113" s="16">
        <v>11</v>
      </c>
      <c r="Z113" s="16">
        <v>20</v>
      </c>
      <c r="AA113" s="16">
        <v>22</v>
      </c>
      <c r="AB113" s="16">
        <v>1007211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15</v>
      </c>
      <c r="T114" s="16">
        <v>13</v>
      </c>
      <c r="U114" s="16">
        <v>20</v>
      </c>
      <c r="V114" s="16">
        <v>21</v>
      </c>
      <c r="W114" s="16">
        <v>20</v>
      </c>
      <c r="X114" s="16">
        <v>19</v>
      </c>
      <c r="Y114" s="16">
        <v>19</v>
      </c>
      <c r="Z114" s="16">
        <v>16</v>
      </c>
      <c r="AA114" s="16">
        <v>15</v>
      </c>
      <c r="AB114" s="16">
        <v>1006831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8</v>
      </c>
      <c r="T115" s="16">
        <v>18</v>
      </c>
      <c r="U115" s="16">
        <v>28</v>
      </c>
      <c r="V115" s="16">
        <v>22</v>
      </c>
      <c r="W115" s="16">
        <v>8</v>
      </c>
      <c r="X115" s="16">
        <v>3</v>
      </c>
      <c r="Y115" s="16">
        <v>2</v>
      </c>
      <c r="Z115" s="16">
        <v>18</v>
      </c>
      <c r="AA115" s="16">
        <v>3</v>
      </c>
      <c r="AB115" s="16">
        <v>1006577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14</v>
      </c>
      <c r="T116" s="16">
        <v>14</v>
      </c>
      <c r="U116" s="16">
        <v>1</v>
      </c>
      <c r="V116" s="16">
        <v>10</v>
      </c>
      <c r="W116" s="16">
        <v>6</v>
      </c>
      <c r="X116" s="16">
        <v>11</v>
      </c>
      <c r="Y116" s="16">
        <v>26</v>
      </c>
      <c r="Z116" s="16">
        <v>19</v>
      </c>
      <c r="AA116" s="16">
        <v>27</v>
      </c>
      <c r="AB116" s="16">
        <v>1005810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26</v>
      </c>
      <c r="T117" s="16">
        <v>28</v>
      </c>
      <c r="U117" s="16">
        <v>5</v>
      </c>
      <c r="V117" s="16">
        <v>28</v>
      </c>
      <c r="W117" s="16">
        <v>24</v>
      </c>
      <c r="X117" s="16">
        <v>18</v>
      </c>
      <c r="Y117" s="16">
        <v>14</v>
      </c>
      <c r="Z117" s="16">
        <v>24</v>
      </c>
      <c r="AA117" s="16">
        <v>21</v>
      </c>
      <c r="AB117" s="16">
        <v>1005564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12</v>
      </c>
      <c r="T118" s="16">
        <v>19</v>
      </c>
      <c r="U118" s="16">
        <v>16</v>
      </c>
      <c r="V118" s="16">
        <v>20</v>
      </c>
      <c r="W118" s="16">
        <v>11</v>
      </c>
      <c r="X118" s="16">
        <v>9</v>
      </c>
      <c r="Y118" s="16">
        <v>6</v>
      </c>
      <c r="Z118" s="16">
        <v>21</v>
      </c>
      <c r="AA118" s="16">
        <v>8</v>
      </c>
      <c r="AB118" s="16">
        <v>1006206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1</v>
      </c>
      <c r="T119" s="16">
        <v>20</v>
      </c>
      <c r="U119" s="16">
        <v>14</v>
      </c>
      <c r="V119" s="16">
        <v>4</v>
      </c>
      <c r="W119" s="16">
        <v>1</v>
      </c>
      <c r="X119" s="16">
        <v>10</v>
      </c>
      <c r="Y119" s="16">
        <v>1</v>
      </c>
      <c r="Z119" s="16">
        <v>9</v>
      </c>
      <c r="AA119" s="16">
        <v>4</v>
      </c>
      <c r="AB119" s="16">
        <v>1006905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13</v>
      </c>
      <c r="T120" s="16">
        <v>16</v>
      </c>
      <c r="U120" s="16">
        <v>7</v>
      </c>
      <c r="V120" s="16">
        <v>15</v>
      </c>
      <c r="W120" s="16">
        <v>14</v>
      </c>
      <c r="X120" s="16">
        <v>29</v>
      </c>
      <c r="Y120" s="16">
        <v>25</v>
      </c>
      <c r="Z120" s="16">
        <v>26</v>
      </c>
      <c r="AA120" s="16">
        <v>13</v>
      </c>
      <c r="AB120" s="16">
        <v>1004303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7</v>
      </c>
      <c r="T121" s="16">
        <v>25</v>
      </c>
      <c r="U121" s="16">
        <v>17</v>
      </c>
      <c r="V121" s="16">
        <v>13</v>
      </c>
      <c r="W121" s="16">
        <v>18</v>
      </c>
      <c r="X121" s="16">
        <v>17</v>
      </c>
      <c r="Y121" s="16">
        <v>15</v>
      </c>
      <c r="Z121" s="16">
        <v>12</v>
      </c>
      <c r="AA121" s="16">
        <v>29</v>
      </c>
      <c r="AB121" s="16">
        <v>1006367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3</v>
      </c>
      <c r="T122" s="16">
        <v>21</v>
      </c>
      <c r="U122" s="16">
        <v>13</v>
      </c>
      <c r="V122" s="16">
        <v>7</v>
      </c>
      <c r="W122" s="16">
        <v>3</v>
      </c>
      <c r="X122" s="16">
        <v>22</v>
      </c>
      <c r="Y122" s="16">
        <v>8</v>
      </c>
      <c r="Z122" s="16">
        <v>14</v>
      </c>
      <c r="AA122" s="16">
        <v>18</v>
      </c>
      <c r="AB122" s="16">
        <v>1006038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29</v>
      </c>
      <c r="T123" s="16">
        <v>24</v>
      </c>
      <c r="U123" s="16">
        <v>6</v>
      </c>
      <c r="V123" s="16">
        <v>16</v>
      </c>
      <c r="W123" s="16">
        <v>7</v>
      </c>
      <c r="X123" s="16">
        <v>26</v>
      </c>
      <c r="Y123" s="16">
        <v>23</v>
      </c>
      <c r="Z123" s="16">
        <v>1</v>
      </c>
      <c r="AA123" s="16">
        <v>26</v>
      </c>
      <c r="AB123" s="16">
        <v>1005551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22</v>
      </c>
      <c r="T124" s="16">
        <v>9</v>
      </c>
      <c r="U124" s="16">
        <v>2</v>
      </c>
      <c r="V124" s="16">
        <v>14</v>
      </c>
      <c r="W124" s="16">
        <v>10</v>
      </c>
      <c r="X124" s="16">
        <v>12</v>
      </c>
      <c r="Y124" s="16">
        <v>3</v>
      </c>
      <c r="Z124" s="16">
        <v>10</v>
      </c>
      <c r="AA124" s="16">
        <v>20</v>
      </c>
      <c r="AB124" s="16">
        <v>1007165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18</v>
      </c>
      <c r="T125" s="16">
        <v>6</v>
      </c>
      <c r="U125" s="16">
        <v>3</v>
      </c>
      <c r="V125" s="16">
        <v>1</v>
      </c>
      <c r="W125" s="16">
        <v>27</v>
      </c>
      <c r="X125" s="16">
        <v>6</v>
      </c>
      <c r="Y125" s="16">
        <v>5</v>
      </c>
      <c r="Z125" s="16">
        <v>3</v>
      </c>
      <c r="AA125" s="16">
        <v>9</v>
      </c>
      <c r="AB125" s="16">
        <v>1009648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23</v>
      </c>
      <c r="T126" s="16">
        <v>11</v>
      </c>
      <c r="U126" s="16">
        <v>4</v>
      </c>
      <c r="V126" s="16">
        <v>6</v>
      </c>
      <c r="W126" s="16">
        <v>16</v>
      </c>
      <c r="X126" s="16">
        <v>16</v>
      </c>
      <c r="Y126" s="16">
        <v>9</v>
      </c>
      <c r="Z126" s="16">
        <v>2</v>
      </c>
      <c r="AA126" s="16">
        <v>19</v>
      </c>
      <c r="AB126" s="16">
        <v>1007310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9</v>
      </c>
      <c r="T127" s="16">
        <v>15</v>
      </c>
      <c r="U127" s="16">
        <v>12</v>
      </c>
      <c r="V127" s="16">
        <v>11</v>
      </c>
      <c r="W127" s="16">
        <v>9</v>
      </c>
      <c r="X127" s="16">
        <v>15</v>
      </c>
      <c r="Y127" s="16">
        <v>7</v>
      </c>
      <c r="Z127" s="16">
        <v>4</v>
      </c>
      <c r="AA127" s="16">
        <v>16</v>
      </c>
      <c r="AB127" s="16">
        <v>1006500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10</v>
      </c>
      <c r="T128" s="16">
        <v>5</v>
      </c>
      <c r="U128" s="16">
        <v>22</v>
      </c>
      <c r="V128" s="16">
        <v>9</v>
      </c>
      <c r="W128" s="16">
        <v>12</v>
      </c>
      <c r="X128" s="16">
        <v>14</v>
      </c>
      <c r="Y128" s="16">
        <v>13</v>
      </c>
      <c r="Z128" s="16">
        <v>6</v>
      </c>
      <c r="AA128" s="16">
        <v>11</v>
      </c>
      <c r="AB128" s="16">
        <v>1007022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424</v>
      </c>
      <c r="D131" s="16" t="s">
        <v>425</v>
      </c>
      <c r="E131" s="16" t="s">
        <v>426</v>
      </c>
      <c r="F131" s="16" t="s">
        <v>427</v>
      </c>
      <c r="G131" s="16" t="s">
        <v>132</v>
      </c>
      <c r="H131" s="16" t="s">
        <v>428</v>
      </c>
      <c r="I131" s="16" t="s">
        <v>132</v>
      </c>
      <c r="J131" s="16" t="s">
        <v>429</v>
      </c>
      <c r="K131" s="16" t="s">
        <v>430</v>
      </c>
      <c r="L131" s="16" t="s">
        <v>431</v>
      </c>
      <c r="M131" s="16" t="s">
        <v>432</v>
      </c>
      <c r="N131" s="16" t="s">
        <v>132</v>
      </c>
      <c r="O131" s="16" t="s">
        <v>433</v>
      </c>
      <c r="P131" s="16" t="s">
        <v>434</v>
      </c>
      <c r="Q131" s="16" t="s">
        <v>132</v>
      </c>
      <c r="R131" s="16" t="s">
        <v>435</v>
      </c>
      <c r="S131" s="16" t="s">
        <v>436</v>
      </c>
      <c r="T131" s="16" t="s">
        <v>132</v>
      </c>
      <c r="U131" s="16" t="s">
        <v>437</v>
      </c>
      <c r="V131" s="16" t="s">
        <v>132</v>
      </c>
      <c r="W131" s="16" t="s">
        <v>438</v>
      </c>
      <c r="X131" s="16" t="s">
        <v>439</v>
      </c>
      <c r="Y131" s="16" t="s">
        <v>440</v>
      </c>
      <c r="Z131" s="16" t="s">
        <v>132</v>
      </c>
      <c r="AA131" s="16" t="s">
        <v>441</v>
      </c>
    </row>
    <row r="132" spans="1:27" ht="42.75" thickBot="1" x14ac:dyDescent="0.3">
      <c r="A132" s="15" t="s">
        <v>133</v>
      </c>
      <c r="B132" s="16" t="s">
        <v>132</v>
      </c>
      <c r="C132" s="16" t="s">
        <v>424</v>
      </c>
      <c r="D132" s="16" t="s">
        <v>425</v>
      </c>
      <c r="E132" s="16" t="s">
        <v>442</v>
      </c>
      <c r="F132" s="16" t="s">
        <v>427</v>
      </c>
      <c r="G132" s="16" t="s">
        <v>132</v>
      </c>
      <c r="H132" s="16" t="s">
        <v>428</v>
      </c>
      <c r="I132" s="16" t="s">
        <v>132</v>
      </c>
      <c r="J132" s="16" t="s">
        <v>132</v>
      </c>
      <c r="K132" s="16" t="s">
        <v>430</v>
      </c>
      <c r="L132" s="16" t="s">
        <v>431</v>
      </c>
      <c r="M132" s="16" t="s">
        <v>432</v>
      </c>
      <c r="N132" s="16" t="s">
        <v>132</v>
      </c>
      <c r="O132" s="16" t="s">
        <v>433</v>
      </c>
      <c r="P132" s="16" t="s">
        <v>434</v>
      </c>
      <c r="Q132" s="16" t="s">
        <v>132</v>
      </c>
      <c r="R132" s="16" t="s">
        <v>443</v>
      </c>
      <c r="S132" s="16" t="s">
        <v>436</v>
      </c>
      <c r="T132" s="16" t="s">
        <v>132</v>
      </c>
      <c r="U132" s="16" t="s">
        <v>444</v>
      </c>
      <c r="V132" s="16" t="s">
        <v>132</v>
      </c>
      <c r="W132" s="16" t="s">
        <v>438</v>
      </c>
      <c r="X132" s="16" t="s">
        <v>445</v>
      </c>
      <c r="Y132" s="16" t="s">
        <v>440</v>
      </c>
      <c r="Z132" s="16" t="s">
        <v>132</v>
      </c>
      <c r="AA132" s="16" t="s">
        <v>441</v>
      </c>
    </row>
    <row r="133" spans="1:27" ht="42.75" thickBot="1" x14ac:dyDescent="0.3">
      <c r="A133" s="15" t="s">
        <v>134</v>
      </c>
      <c r="B133" s="16" t="s">
        <v>132</v>
      </c>
      <c r="C133" s="16" t="s">
        <v>424</v>
      </c>
      <c r="D133" s="16" t="s">
        <v>446</v>
      </c>
      <c r="E133" s="16" t="s">
        <v>442</v>
      </c>
      <c r="F133" s="16" t="s">
        <v>427</v>
      </c>
      <c r="G133" s="16" t="s">
        <v>132</v>
      </c>
      <c r="H133" s="16" t="s">
        <v>428</v>
      </c>
      <c r="I133" s="16" t="s">
        <v>132</v>
      </c>
      <c r="J133" s="16" t="s">
        <v>132</v>
      </c>
      <c r="K133" s="16" t="s">
        <v>430</v>
      </c>
      <c r="L133" s="16" t="s">
        <v>431</v>
      </c>
      <c r="M133" s="16" t="s">
        <v>432</v>
      </c>
      <c r="N133" s="16" t="s">
        <v>132</v>
      </c>
      <c r="O133" s="16" t="s">
        <v>433</v>
      </c>
      <c r="P133" s="16" t="s">
        <v>434</v>
      </c>
      <c r="Q133" s="16" t="s">
        <v>132</v>
      </c>
      <c r="R133" s="16" t="s">
        <v>443</v>
      </c>
      <c r="S133" s="16" t="s">
        <v>436</v>
      </c>
      <c r="T133" s="16" t="s">
        <v>132</v>
      </c>
      <c r="U133" s="16" t="s">
        <v>444</v>
      </c>
      <c r="V133" s="16" t="s">
        <v>132</v>
      </c>
      <c r="W133" s="16" t="s">
        <v>438</v>
      </c>
      <c r="X133" s="16" t="s">
        <v>447</v>
      </c>
      <c r="Y133" s="16" t="s">
        <v>440</v>
      </c>
      <c r="Z133" s="16" t="s">
        <v>132</v>
      </c>
      <c r="AA133" s="16" t="s">
        <v>441</v>
      </c>
    </row>
    <row r="134" spans="1:27" ht="42.75" thickBot="1" x14ac:dyDescent="0.3">
      <c r="A134" s="15" t="s">
        <v>135</v>
      </c>
      <c r="B134" s="16" t="s">
        <v>132</v>
      </c>
      <c r="C134" s="16" t="s">
        <v>424</v>
      </c>
      <c r="D134" s="16" t="s">
        <v>446</v>
      </c>
      <c r="E134" s="16" t="s">
        <v>442</v>
      </c>
      <c r="F134" s="16" t="s">
        <v>427</v>
      </c>
      <c r="G134" s="16" t="s">
        <v>132</v>
      </c>
      <c r="H134" s="16" t="s">
        <v>428</v>
      </c>
      <c r="I134" s="16" t="s">
        <v>132</v>
      </c>
      <c r="J134" s="16" t="s">
        <v>132</v>
      </c>
      <c r="K134" s="16" t="s">
        <v>430</v>
      </c>
      <c r="L134" s="16" t="s">
        <v>431</v>
      </c>
      <c r="M134" s="16" t="s">
        <v>432</v>
      </c>
      <c r="N134" s="16" t="s">
        <v>132</v>
      </c>
      <c r="O134" s="16" t="s">
        <v>433</v>
      </c>
      <c r="P134" s="16" t="s">
        <v>434</v>
      </c>
      <c r="Q134" s="16" t="s">
        <v>132</v>
      </c>
      <c r="R134" s="16" t="s">
        <v>443</v>
      </c>
      <c r="S134" s="16" t="s">
        <v>436</v>
      </c>
      <c r="T134" s="16" t="s">
        <v>132</v>
      </c>
      <c r="U134" s="16" t="s">
        <v>444</v>
      </c>
      <c r="V134" s="16" t="s">
        <v>132</v>
      </c>
      <c r="W134" s="16" t="s">
        <v>438</v>
      </c>
      <c r="X134" s="16" t="s">
        <v>447</v>
      </c>
      <c r="Y134" s="16" t="s">
        <v>440</v>
      </c>
      <c r="Z134" s="16" t="s">
        <v>132</v>
      </c>
      <c r="AA134" s="16" t="s">
        <v>448</v>
      </c>
    </row>
    <row r="135" spans="1:27" ht="42.75" thickBot="1" x14ac:dyDescent="0.3">
      <c r="A135" s="15" t="s">
        <v>136</v>
      </c>
      <c r="B135" s="16" t="s">
        <v>132</v>
      </c>
      <c r="C135" s="16" t="s">
        <v>424</v>
      </c>
      <c r="D135" s="16" t="s">
        <v>446</v>
      </c>
      <c r="E135" s="16" t="s">
        <v>442</v>
      </c>
      <c r="F135" s="16" t="s">
        <v>427</v>
      </c>
      <c r="G135" s="16" t="s">
        <v>132</v>
      </c>
      <c r="H135" s="16" t="s">
        <v>428</v>
      </c>
      <c r="I135" s="16" t="s">
        <v>132</v>
      </c>
      <c r="J135" s="16" t="s">
        <v>132</v>
      </c>
      <c r="K135" s="16" t="s">
        <v>430</v>
      </c>
      <c r="L135" s="16" t="s">
        <v>431</v>
      </c>
      <c r="M135" s="16" t="s">
        <v>432</v>
      </c>
      <c r="N135" s="16" t="s">
        <v>132</v>
      </c>
      <c r="O135" s="16" t="s">
        <v>433</v>
      </c>
      <c r="P135" s="16" t="s">
        <v>434</v>
      </c>
      <c r="Q135" s="16" t="s">
        <v>132</v>
      </c>
      <c r="R135" s="16" t="s">
        <v>449</v>
      </c>
      <c r="S135" s="16" t="s">
        <v>436</v>
      </c>
      <c r="T135" s="16" t="s">
        <v>132</v>
      </c>
      <c r="U135" s="16" t="s">
        <v>444</v>
      </c>
      <c r="V135" s="16" t="s">
        <v>132</v>
      </c>
      <c r="W135" s="16" t="s">
        <v>438</v>
      </c>
      <c r="X135" s="16" t="s">
        <v>447</v>
      </c>
      <c r="Y135" s="16" t="s">
        <v>440</v>
      </c>
      <c r="Z135" s="16" t="s">
        <v>132</v>
      </c>
      <c r="AA135" s="16" t="s">
        <v>448</v>
      </c>
    </row>
    <row r="136" spans="1:27" ht="42.75" thickBot="1" x14ac:dyDescent="0.3">
      <c r="A136" s="15" t="s">
        <v>137</v>
      </c>
      <c r="B136" s="16" t="s">
        <v>132</v>
      </c>
      <c r="C136" s="16" t="s">
        <v>424</v>
      </c>
      <c r="D136" s="16" t="s">
        <v>450</v>
      </c>
      <c r="E136" s="16" t="s">
        <v>442</v>
      </c>
      <c r="F136" s="16" t="s">
        <v>427</v>
      </c>
      <c r="G136" s="16" t="s">
        <v>132</v>
      </c>
      <c r="H136" s="16" t="s">
        <v>428</v>
      </c>
      <c r="I136" s="16" t="s">
        <v>132</v>
      </c>
      <c r="J136" s="16" t="s">
        <v>132</v>
      </c>
      <c r="K136" s="16" t="s">
        <v>430</v>
      </c>
      <c r="L136" s="16" t="s">
        <v>431</v>
      </c>
      <c r="M136" s="16" t="s">
        <v>432</v>
      </c>
      <c r="N136" s="16" t="s">
        <v>132</v>
      </c>
      <c r="O136" s="16" t="s">
        <v>433</v>
      </c>
      <c r="P136" s="16" t="s">
        <v>434</v>
      </c>
      <c r="Q136" s="16" t="s">
        <v>132</v>
      </c>
      <c r="R136" s="16" t="s">
        <v>451</v>
      </c>
      <c r="S136" s="16" t="s">
        <v>436</v>
      </c>
      <c r="T136" s="16" t="s">
        <v>132</v>
      </c>
      <c r="U136" s="16" t="s">
        <v>444</v>
      </c>
      <c r="V136" s="16" t="s">
        <v>132</v>
      </c>
      <c r="W136" s="16" t="s">
        <v>438</v>
      </c>
      <c r="X136" s="16" t="s">
        <v>447</v>
      </c>
      <c r="Y136" s="16" t="s">
        <v>440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424</v>
      </c>
      <c r="D137" s="16" t="s">
        <v>450</v>
      </c>
      <c r="E137" s="16" t="s">
        <v>442</v>
      </c>
      <c r="F137" s="16" t="s">
        <v>427</v>
      </c>
      <c r="G137" s="16" t="s">
        <v>132</v>
      </c>
      <c r="H137" s="16" t="s">
        <v>428</v>
      </c>
      <c r="I137" s="16" t="s">
        <v>132</v>
      </c>
      <c r="J137" s="16" t="s">
        <v>132</v>
      </c>
      <c r="K137" s="16" t="s">
        <v>430</v>
      </c>
      <c r="L137" s="16" t="s">
        <v>431</v>
      </c>
      <c r="M137" s="16" t="s">
        <v>452</v>
      </c>
      <c r="N137" s="16" t="s">
        <v>132</v>
      </c>
      <c r="O137" s="16" t="s">
        <v>433</v>
      </c>
      <c r="P137" s="16" t="s">
        <v>434</v>
      </c>
      <c r="Q137" s="16" t="s">
        <v>132</v>
      </c>
      <c r="R137" s="16" t="s">
        <v>451</v>
      </c>
      <c r="S137" s="16" t="s">
        <v>436</v>
      </c>
      <c r="T137" s="16" t="s">
        <v>132</v>
      </c>
      <c r="U137" s="16" t="s">
        <v>444</v>
      </c>
      <c r="V137" s="16" t="s">
        <v>132</v>
      </c>
      <c r="W137" s="16" t="s">
        <v>438</v>
      </c>
      <c r="X137" s="16" t="s">
        <v>447</v>
      </c>
      <c r="Y137" s="16" t="s">
        <v>453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424</v>
      </c>
      <c r="D138" s="16" t="s">
        <v>450</v>
      </c>
      <c r="E138" s="16" t="s">
        <v>442</v>
      </c>
      <c r="F138" s="16" t="s">
        <v>454</v>
      </c>
      <c r="G138" s="16" t="s">
        <v>132</v>
      </c>
      <c r="H138" s="16" t="s">
        <v>428</v>
      </c>
      <c r="I138" s="16" t="s">
        <v>132</v>
      </c>
      <c r="J138" s="16" t="s">
        <v>132</v>
      </c>
      <c r="K138" s="16" t="s">
        <v>430</v>
      </c>
      <c r="L138" s="16" t="s">
        <v>431</v>
      </c>
      <c r="M138" s="16" t="s">
        <v>452</v>
      </c>
      <c r="N138" s="16" t="s">
        <v>132</v>
      </c>
      <c r="O138" s="16" t="s">
        <v>433</v>
      </c>
      <c r="P138" s="16" t="s">
        <v>434</v>
      </c>
      <c r="Q138" s="16" t="s">
        <v>132</v>
      </c>
      <c r="R138" s="16" t="s">
        <v>451</v>
      </c>
      <c r="S138" s="16" t="s">
        <v>436</v>
      </c>
      <c r="T138" s="16" t="s">
        <v>132</v>
      </c>
      <c r="U138" s="16" t="s">
        <v>444</v>
      </c>
      <c r="V138" s="16" t="s">
        <v>132</v>
      </c>
      <c r="W138" s="16" t="s">
        <v>438</v>
      </c>
      <c r="X138" s="16" t="s">
        <v>447</v>
      </c>
      <c r="Y138" s="16" t="s">
        <v>453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424</v>
      </c>
      <c r="D139" s="16" t="s">
        <v>455</v>
      </c>
      <c r="E139" s="16" t="s">
        <v>442</v>
      </c>
      <c r="F139" s="16" t="s">
        <v>454</v>
      </c>
      <c r="G139" s="16" t="s">
        <v>132</v>
      </c>
      <c r="H139" s="16" t="s">
        <v>428</v>
      </c>
      <c r="I139" s="16" t="s">
        <v>132</v>
      </c>
      <c r="J139" s="16" t="s">
        <v>132</v>
      </c>
      <c r="K139" s="16" t="s">
        <v>430</v>
      </c>
      <c r="L139" s="16" t="s">
        <v>431</v>
      </c>
      <c r="M139" s="16" t="s">
        <v>452</v>
      </c>
      <c r="N139" s="16" t="s">
        <v>132</v>
      </c>
      <c r="O139" s="16" t="s">
        <v>433</v>
      </c>
      <c r="P139" s="16" t="s">
        <v>434</v>
      </c>
      <c r="Q139" s="16" t="s">
        <v>132</v>
      </c>
      <c r="R139" s="16" t="s">
        <v>451</v>
      </c>
      <c r="S139" s="16" t="s">
        <v>436</v>
      </c>
      <c r="T139" s="16" t="s">
        <v>132</v>
      </c>
      <c r="U139" s="16" t="s">
        <v>444</v>
      </c>
      <c r="V139" s="16" t="s">
        <v>132</v>
      </c>
      <c r="W139" s="16" t="s">
        <v>438</v>
      </c>
      <c r="X139" s="16" t="s">
        <v>447</v>
      </c>
      <c r="Y139" s="16" t="s">
        <v>453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424</v>
      </c>
      <c r="D140" s="16" t="s">
        <v>455</v>
      </c>
      <c r="E140" s="16" t="s">
        <v>442</v>
      </c>
      <c r="F140" s="16" t="s">
        <v>454</v>
      </c>
      <c r="G140" s="16" t="s">
        <v>132</v>
      </c>
      <c r="H140" s="16" t="s">
        <v>428</v>
      </c>
      <c r="I140" s="16" t="s">
        <v>132</v>
      </c>
      <c r="J140" s="16" t="s">
        <v>132</v>
      </c>
      <c r="K140" s="16" t="s">
        <v>430</v>
      </c>
      <c r="L140" s="16" t="s">
        <v>431</v>
      </c>
      <c r="M140" s="16" t="s">
        <v>452</v>
      </c>
      <c r="N140" s="16" t="s">
        <v>132</v>
      </c>
      <c r="O140" s="16" t="s">
        <v>433</v>
      </c>
      <c r="P140" s="16" t="s">
        <v>434</v>
      </c>
      <c r="Q140" s="16" t="s">
        <v>132</v>
      </c>
      <c r="R140" s="16" t="s">
        <v>456</v>
      </c>
      <c r="S140" s="16" t="s">
        <v>436</v>
      </c>
      <c r="T140" s="16" t="s">
        <v>132</v>
      </c>
      <c r="U140" s="16" t="s">
        <v>457</v>
      </c>
      <c r="V140" s="16" t="s">
        <v>132</v>
      </c>
      <c r="W140" s="16" t="s">
        <v>438</v>
      </c>
      <c r="X140" s="16" t="s">
        <v>458</v>
      </c>
      <c r="Y140" s="16" t="s">
        <v>453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424</v>
      </c>
      <c r="D141" s="16" t="s">
        <v>459</v>
      </c>
      <c r="E141" s="16" t="s">
        <v>442</v>
      </c>
      <c r="F141" s="16" t="s">
        <v>454</v>
      </c>
      <c r="G141" s="16" t="s">
        <v>132</v>
      </c>
      <c r="H141" s="16" t="s">
        <v>428</v>
      </c>
      <c r="I141" s="16" t="s">
        <v>132</v>
      </c>
      <c r="J141" s="16" t="s">
        <v>132</v>
      </c>
      <c r="K141" s="16" t="s">
        <v>430</v>
      </c>
      <c r="L141" s="16" t="s">
        <v>431</v>
      </c>
      <c r="M141" s="16" t="s">
        <v>452</v>
      </c>
      <c r="N141" s="16" t="s">
        <v>132</v>
      </c>
      <c r="O141" s="16" t="s">
        <v>433</v>
      </c>
      <c r="P141" s="16" t="s">
        <v>434</v>
      </c>
      <c r="Q141" s="16" t="s">
        <v>132</v>
      </c>
      <c r="R141" s="16" t="s">
        <v>456</v>
      </c>
      <c r="S141" s="16" t="s">
        <v>436</v>
      </c>
      <c r="T141" s="16" t="s">
        <v>132</v>
      </c>
      <c r="U141" s="16" t="s">
        <v>457</v>
      </c>
      <c r="V141" s="16" t="s">
        <v>132</v>
      </c>
      <c r="W141" s="16" t="s">
        <v>438</v>
      </c>
      <c r="X141" s="16" t="s">
        <v>458</v>
      </c>
      <c r="Y141" s="16" t="s">
        <v>453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424</v>
      </c>
      <c r="D142" s="16" t="s">
        <v>460</v>
      </c>
      <c r="E142" s="16" t="s">
        <v>442</v>
      </c>
      <c r="F142" s="16" t="s">
        <v>454</v>
      </c>
      <c r="G142" s="16" t="s">
        <v>132</v>
      </c>
      <c r="H142" s="16" t="s">
        <v>428</v>
      </c>
      <c r="I142" s="16" t="s">
        <v>132</v>
      </c>
      <c r="J142" s="16" t="s">
        <v>132</v>
      </c>
      <c r="K142" s="16" t="s">
        <v>430</v>
      </c>
      <c r="L142" s="16" t="s">
        <v>431</v>
      </c>
      <c r="M142" s="16" t="s">
        <v>452</v>
      </c>
      <c r="N142" s="16" t="s">
        <v>132</v>
      </c>
      <c r="O142" s="16" t="s">
        <v>433</v>
      </c>
      <c r="P142" s="16" t="s">
        <v>434</v>
      </c>
      <c r="Q142" s="16" t="s">
        <v>132</v>
      </c>
      <c r="R142" s="16" t="s">
        <v>456</v>
      </c>
      <c r="S142" s="16" t="s">
        <v>461</v>
      </c>
      <c r="T142" s="16" t="s">
        <v>132</v>
      </c>
      <c r="U142" s="16" t="s">
        <v>462</v>
      </c>
      <c r="V142" s="16" t="s">
        <v>132</v>
      </c>
      <c r="W142" s="16" t="s">
        <v>438</v>
      </c>
      <c r="X142" s="16" t="s">
        <v>458</v>
      </c>
      <c r="Y142" s="16" t="s">
        <v>453</v>
      </c>
      <c r="Z142" s="16" t="s">
        <v>132</v>
      </c>
      <c r="AA142" s="16" t="s">
        <v>132</v>
      </c>
    </row>
    <row r="143" spans="1:27" ht="32.25" thickBot="1" x14ac:dyDescent="0.3">
      <c r="A143" s="15" t="s">
        <v>144</v>
      </c>
      <c r="B143" s="16" t="s">
        <v>132</v>
      </c>
      <c r="C143" s="16" t="s">
        <v>424</v>
      </c>
      <c r="D143" s="16" t="s">
        <v>460</v>
      </c>
      <c r="E143" s="16" t="s">
        <v>442</v>
      </c>
      <c r="F143" s="16" t="s">
        <v>454</v>
      </c>
      <c r="G143" s="16" t="s">
        <v>132</v>
      </c>
      <c r="H143" s="16" t="s">
        <v>463</v>
      </c>
      <c r="I143" s="16" t="s">
        <v>132</v>
      </c>
      <c r="J143" s="16" t="s">
        <v>132</v>
      </c>
      <c r="K143" s="16" t="s">
        <v>430</v>
      </c>
      <c r="L143" s="16" t="s">
        <v>464</v>
      </c>
      <c r="M143" s="16" t="s">
        <v>452</v>
      </c>
      <c r="N143" s="16" t="s">
        <v>132</v>
      </c>
      <c r="O143" s="16" t="s">
        <v>433</v>
      </c>
      <c r="P143" s="16" t="s">
        <v>434</v>
      </c>
      <c r="Q143" s="16" t="s">
        <v>132</v>
      </c>
      <c r="R143" s="16" t="s">
        <v>456</v>
      </c>
      <c r="S143" s="16" t="s">
        <v>461</v>
      </c>
      <c r="T143" s="16" t="s">
        <v>132</v>
      </c>
      <c r="U143" s="16" t="s">
        <v>465</v>
      </c>
      <c r="V143" s="16" t="s">
        <v>132</v>
      </c>
      <c r="W143" s="16" t="s">
        <v>438</v>
      </c>
      <c r="X143" s="16" t="s">
        <v>458</v>
      </c>
      <c r="Y143" s="16" t="s">
        <v>453</v>
      </c>
      <c r="Z143" s="16" t="s">
        <v>132</v>
      </c>
      <c r="AA143" s="16" t="s">
        <v>132</v>
      </c>
    </row>
    <row r="144" spans="1:27" ht="32.25" thickBot="1" x14ac:dyDescent="0.3">
      <c r="A144" s="15" t="s">
        <v>145</v>
      </c>
      <c r="B144" s="16" t="s">
        <v>132</v>
      </c>
      <c r="C144" s="16" t="s">
        <v>424</v>
      </c>
      <c r="D144" s="16" t="s">
        <v>466</v>
      </c>
      <c r="E144" s="16" t="s">
        <v>442</v>
      </c>
      <c r="F144" s="16" t="s">
        <v>454</v>
      </c>
      <c r="G144" s="16" t="s">
        <v>132</v>
      </c>
      <c r="H144" s="16" t="s">
        <v>463</v>
      </c>
      <c r="I144" s="16" t="s">
        <v>132</v>
      </c>
      <c r="J144" s="16" t="s">
        <v>132</v>
      </c>
      <c r="K144" s="16" t="s">
        <v>430</v>
      </c>
      <c r="L144" s="16" t="s">
        <v>464</v>
      </c>
      <c r="M144" s="16" t="s">
        <v>452</v>
      </c>
      <c r="N144" s="16" t="s">
        <v>132</v>
      </c>
      <c r="O144" s="16" t="s">
        <v>433</v>
      </c>
      <c r="P144" s="16" t="s">
        <v>434</v>
      </c>
      <c r="Q144" s="16" t="s">
        <v>132</v>
      </c>
      <c r="R144" s="16" t="s">
        <v>456</v>
      </c>
      <c r="S144" s="16" t="s">
        <v>461</v>
      </c>
      <c r="T144" s="16" t="s">
        <v>132</v>
      </c>
      <c r="U144" s="16" t="s">
        <v>465</v>
      </c>
      <c r="V144" s="16" t="s">
        <v>132</v>
      </c>
      <c r="W144" s="16" t="s">
        <v>438</v>
      </c>
      <c r="X144" s="16" t="s">
        <v>458</v>
      </c>
      <c r="Y144" s="16" t="s">
        <v>453</v>
      </c>
      <c r="Z144" s="16" t="s">
        <v>132</v>
      </c>
      <c r="AA144" s="16" t="s">
        <v>132</v>
      </c>
    </row>
    <row r="145" spans="1:27" ht="32.25" thickBot="1" x14ac:dyDescent="0.3">
      <c r="A145" s="15" t="s">
        <v>146</v>
      </c>
      <c r="B145" s="16" t="s">
        <v>132</v>
      </c>
      <c r="C145" s="16" t="s">
        <v>424</v>
      </c>
      <c r="D145" s="16" t="s">
        <v>466</v>
      </c>
      <c r="E145" s="16" t="s">
        <v>442</v>
      </c>
      <c r="F145" s="16" t="s">
        <v>454</v>
      </c>
      <c r="G145" s="16" t="s">
        <v>132</v>
      </c>
      <c r="H145" s="16" t="s">
        <v>463</v>
      </c>
      <c r="I145" s="16" t="s">
        <v>132</v>
      </c>
      <c r="J145" s="16" t="s">
        <v>132</v>
      </c>
      <c r="K145" s="16" t="s">
        <v>430</v>
      </c>
      <c r="L145" s="16" t="s">
        <v>464</v>
      </c>
      <c r="M145" s="16" t="s">
        <v>452</v>
      </c>
      <c r="N145" s="16" t="s">
        <v>132</v>
      </c>
      <c r="O145" s="16" t="s">
        <v>433</v>
      </c>
      <c r="P145" s="16" t="s">
        <v>434</v>
      </c>
      <c r="Q145" s="16" t="s">
        <v>132</v>
      </c>
      <c r="R145" s="16" t="s">
        <v>456</v>
      </c>
      <c r="S145" s="16" t="s">
        <v>461</v>
      </c>
      <c r="T145" s="16" t="s">
        <v>132</v>
      </c>
      <c r="U145" s="16" t="s">
        <v>465</v>
      </c>
      <c r="V145" s="16" t="s">
        <v>132</v>
      </c>
      <c r="W145" s="16" t="s">
        <v>438</v>
      </c>
      <c r="X145" s="16" t="s">
        <v>458</v>
      </c>
      <c r="Y145" s="16" t="s">
        <v>453</v>
      </c>
      <c r="Z145" s="16" t="s">
        <v>132</v>
      </c>
      <c r="AA145" s="16" t="s">
        <v>132</v>
      </c>
    </row>
    <row r="146" spans="1:27" ht="32.25" thickBot="1" x14ac:dyDescent="0.3">
      <c r="A146" s="15" t="s">
        <v>147</v>
      </c>
      <c r="B146" s="16" t="s">
        <v>132</v>
      </c>
      <c r="C146" s="16" t="s">
        <v>424</v>
      </c>
      <c r="D146" s="16" t="s">
        <v>466</v>
      </c>
      <c r="E146" s="16" t="s">
        <v>442</v>
      </c>
      <c r="F146" s="16" t="s">
        <v>454</v>
      </c>
      <c r="G146" s="16" t="s">
        <v>132</v>
      </c>
      <c r="H146" s="16" t="s">
        <v>463</v>
      </c>
      <c r="I146" s="16" t="s">
        <v>132</v>
      </c>
      <c r="J146" s="16" t="s">
        <v>132</v>
      </c>
      <c r="K146" s="16" t="s">
        <v>430</v>
      </c>
      <c r="L146" s="16" t="s">
        <v>464</v>
      </c>
      <c r="M146" s="16" t="s">
        <v>452</v>
      </c>
      <c r="N146" s="16" t="s">
        <v>132</v>
      </c>
      <c r="O146" s="16" t="s">
        <v>433</v>
      </c>
      <c r="P146" s="16" t="s">
        <v>434</v>
      </c>
      <c r="Q146" s="16" t="s">
        <v>132</v>
      </c>
      <c r="R146" s="16" t="s">
        <v>456</v>
      </c>
      <c r="S146" s="16" t="s">
        <v>461</v>
      </c>
      <c r="T146" s="16" t="s">
        <v>132</v>
      </c>
      <c r="U146" s="16" t="s">
        <v>465</v>
      </c>
      <c r="V146" s="16" t="s">
        <v>132</v>
      </c>
      <c r="W146" s="16" t="s">
        <v>438</v>
      </c>
      <c r="X146" s="16" t="s">
        <v>458</v>
      </c>
      <c r="Y146" s="16" t="s">
        <v>453</v>
      </c>
      <c r="Z146" s="16" t="s">
        <v>132</v>
      </c>
      <c r="AA146" s="16" t="s">
        <v>132</v>
      </c>
    </row>
    <row r="147" spans="1:27" ht="32.25" thickBot="1" x14ac:dyDescent="0.3">
      <c r="A147" s="15" t="s">
        <v>148</v>
      </c>
      <c r="B147" s="16" t="s">
        <v>132</v>
      </c>
      <c r="C147" s="16" t="s">
        <v>424</v>
      </c>
      <c r="D147" s="16" t="s">
        <v>466</v>
      </c>
      <c r="E147" s="16" t="s">
        <v>442</v>
      </c>
      <c r="F147" s="16" t="s">
        <v>454</v>
      </c>
      <c r="G147" s="16" t="s">
        <v>132</v>
      </c>
      <c r="H147" s="16" t="s">
        <v>463</v>
      </c>
      <c r="I147" s="16" t="s">
        <v>132</v>
      </c>
      <c r="J147" s="16" t="s">
        <v>132</v>
      </c>
      <c r="K147" s="16" t="s">
        <v>430</v>
      </c>
      <c r="L147" s="16" t="s">
        <v>464</v>
      </c>
      <c r="M147" s="16" t="s">
        <v>452</v>
      </c>
      <c r="N147" s="16" t="s">
        <v>132</v>
      </c>
      <c r="O147" s="16" t="s">
        <v>433</v>
      </c>
      <c r="P147" s="16" t="s">
        <v>434</v>
      </c>
      <c r="Q147" s="16" t="s">
        <v>132</v>
      </c>
      <c r="R147" s="16" t="s">
        <v>456</v>
      </c>
      <c r="S147" s="16" t="s">
        <v>461</v>
      </c>
      <c r="T147" s="16" t="s">
        <v>132</v>
      </c>
      <c r="U147" s="16" t="s">
        <v>465</v>
      </c>
      <c r="V147" s="16" t="s">
        <v>132</v>
      </c>
      <c r="W147" s="16" t="s">
        <v>438</v>
      </c>
      <c r="X147" s="16" t="s">
        <v>458</v>
      </c>
      <c r="Y147" s="16" t="s">
        <v>453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424</v>
      </c>
      <c r="D148" s="16" t="s">
        <v>466</v>
      </c>
      <c r="E148" s="16" t="s">
        <v>442</v>
      </c>
      <c r="F148" s="16" t="s">
        <v>454</v>
      </c>
      <c r="G148" s="16" t="s">
        <v>132</v>
      </c>
      <c r="H148" s="16" t="s">
        <v>463</v>
      </c>
      <c r="I148" s="16" t="s">
        <v>132</v>
      </c>
      <c r="J148" s="16" t="s">
        <v>132</v>
      </c>
      <c r="K148" s="16" t="s">
        <v>430</v>
      </c>
      <c r="L148" s="16" t="s">
        <v>132</v>
      </c>
      <c r="M148" s="16" t="s">
        <v>452</v>
      </c>
      <c r="N148" s="16" t="s">
        <v>132</v>
      </c>
      <c r="O148" s="16" t="s">
        <v>433</v>
      </c>
      <c r="P148" s="16" t="s">
        <v>434</v>
      </c>
      <c r="Q148" s="16" t="s">
        <v>132</v>
      </c>
      <c r="R148" s="16" t="s">
        <v>456</v>
      </c>
      <c r="S148" s="16" t="s">
        <v>461</v>
      </c>
      <c r="T148" s="16" t="s">
        <v>132</v>
      </c>
      <c r="U148" s="16" t="s">
        <v>465</v>
      </c>
      <c r="V148" s="16" t="s">
        <v>132</v>
      </c>
      <c r="W148" s="16" t="s">
        <v>438</v>
      </c>
      <c r="X148" s="16" t="s">
        <v>458</v>
      </c>
      <c r="Y148" s="16" t="s">
        <v>453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424</v>
      </c>
      <c r="D149" s="16" t="s">
        <v>466</v>
      </c>
      <c r="E149" s="16" t="s">
        <v>442</v>
      </c>
      <c r="F149" s="16" t="s">
        <v>454</v>
      </c>
      <c r="G149" s="16" t="s">
        <v>132</v>
      </c>
      <c r="H149" s="16" t="s">
        <v>463</v>
      </c>
      <c r="I149" s="16" t="s">
        <v>132</v>
      </c>
      <c r="J149" s="16" t="s">
        <v>132</v>
      </c>
      <c r="K149" s="16" t="s">
        <v>430</v>
      </c>
      <c r="L149" s="16" t="s">
        <v>132</v>
      </c>
      <c r="M149" s="16" t="s">
        <v>452</v>
      </c>
      <c r="N149" s="16" t="s">
        <v>132</v>
      </c>
      <c r="O149" s="16" t="s">
        <v>433</v>
      </c>
      <c r="P149" s="16" t="s">
        <v>434</v>
      </c>
      <c r="Q149" s="16" t="s">
        <v>132</v>
      </c>
      <c r="R149" s="16" t="s">
        <v>456</v>
      </c>
      <c r="S149" s="16" t="s">
        <v>461</v>
      </c>
      <c r="T149" s="16" t="s">
        <v>132</v>
      </c>
      <c r="U149" s="16" t="s">
        <v>465</v>
      </c>
      <c r="V149" s="16" t="s">
        <v>132</v>
      </c>
      <c r="W149" s="16" t="s">
        <v>438</v>
      </c>
      <c r="X149" s="16" t="s">
        <v>458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424</v>
      </c>
      <c r="D150" s="16" t="s">
        <v>466</v>
      </c>
      <c r="E150" s="16" t="s">
        <v>442</v>
      </c>
      <c r="F150" s="16" t="s">
        <v>454</v>
      </c>
      <c r="G150" s="16" t="s">
        <v>132</v>
      </c>
      <c r="H150" s="16" t="s">
        <v>463</v>
      </c>
      <c r="I150" s="16" t="s">
        <v>132</v>
      </c>
      <c r="J150" s="16" t="s">
        <v>132</v>
      </c>
      <c r="K150" s="16" t="s">
        <v>430</v>
      </c>
      <c r="L150" s="16" t="s">
        <v>132</v>
      </c>
      <c r="M150" s="16" t="s">
        <v>452</v>
      </c>
      <c r="N150" s="16" t="s">
        <v>132</v>
      </c>
      <c r="O150" s="16" t="s">
        <v>433</v>
      </c>
      <c r="P150" s="16" t="s">
        <v>434</v>
      </c>
      <c r="Q150" s="16" t="s">
        <v>132</v>
      </c>
      <c r="R150" s="16" t="s">
        <v>456</v>
      </c>
      <c r="S150" s="16" t="s">
        <v>467</v>
      </c>
      <c r="T150" s="16" t="s">
        <v>132</v>
      </c>
      <c r="U150" s="16" t="s">
        <v>465</v>
      </c>
      <c r="V150" s="16" t="s">
        <v>132</v>
      </c>
      <c r="W150" s="16" t="s">
        <v>438</v>
      </c>
      <c r="X150" s="16" t="s">
        <v>458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424</v>
      </c>
      <c r="D151" s="16" t="s">
        <v>466</v>
      </c>
      <c r="E151" s="16" t="s">
        <v>442</v>
      </c>
      <c r="F151" s="16" t="s">
        <v>454</v>
      </c>
      <c r="G151" s="16" t="s">
        <v>132</v>
      </c>
      <c r="H151" s="16" t="s">
        <v>463</v>
      </c>
      <c r="I151" s="16" t="s">
        <v>132</v>
      </c>
      <c r="J151" s="16" t="s">
        <v>132</v>
      </c>
      <c r="K151" s="16" t="s">
        <v>430</v>
      </c>
      <c r="L151" s="16" t="s">
        <v>132</v>
      </c>
      <c r="M151" s="16" t="s">
        <v>452</v>
      </c>
      <c r="N151" s="16" t="s">
        <v>132</v>
      </c>
      <c r="O151" s="16" t="s">
        <v>132</v>
      </c>
      <c r="P151" s="16" t="s">
        <v>434</v>
      </c>
      <c r="Q151" s="16" t="s">
        <v>132</v>
      </c>
      <c r="R151" s="16" t="s">
        <v>456</v>
      </c>
      <c r="S151" s="16" t="s">
        <v>468</v>
      </c>
      <c r="T151" s="16" t="s">
        <v>132</v>
      </c>
      <c r="U151" s="16" t="s">
        <v>465</v>
      </c>
      <c r="V151" s="16" t="s">
        <v>132</v>
      </c>
      <c r="W151" s="16" t="s">
        <v>438</v>
      </c>
      <c r="X151" s="16" t="s">
        <v>458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424</v>
      </c>
      <c r="D152" s="16" t="s">
        <v>466</v>
      </c>
      <c r="E152" s="16" t="s">
        <v>442</v>
      </c>
      <c r="F152" s="16" t="s">
        <v>454</v>
      </c>
      <c r="G152" s="16" t="s">
        <v>132</v>
      </c>
      <c r="H152" s="16" t="s">
        <v>463</v>
      </c>
      <c r="I152" s="16" t="s">
        <v>132</v>
      </c>
      <c r="J152" s="16" t="s">
        <v>132</v>
      </c>
      <c r="K152" s="16" t="s">
        <v>430</v>
      </c>
      <c r="L152" s="16" t="s">
        <v>132</v>
      </c>
      <c r="M152" s="16" t="s">
        <v>452</v>
      </c>
      <c r="N152" s="16" t="s">
        <v>132</v>
      </c>
      <c r="O152" s="16" t="s">
        <v>132</v>
      </c>
      <c r="P152" s="16" t="s">
        <v>434</v>
      </c>
      <c r="Q152" s="16" t="s">
        <v>132</v>
      </c>
      <c r="R152" s="16" t="s">
        <v>469</v>
      </c>
      <c r="S152" s="16" t="s">
        <v>468</v>
      </c>
      <c r="T152" s="16" t="s">
        <v>132</v>
      </c>
      <c r="U152" s="16" t="s">
        <v>465</v>
      </c>
      <c r="V152" s="16" t="s">
        <v>132</v>
      </c>
      <c r="W152" s="16" t="s">
        <v>438</v>
      </c>
      <c r="X152" s="16" t="s">
        <v>458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470</v>
      </c>
      <c r="D153" s="16" t="s">
        <v>466</v>
      </c>
      <c r="E153" s="16" t="s">
        <v>132</v>
      </c>
      <c r="F153" s="16" t="s">
        <v>454</v>
      </c>
      <c r="G153" s="16" t="s">
        <v>132</v>
      </c>
      <c r="H153" s="16" t="s">
        <v>463</v>
      </c>
      <c r="I153" s="16" t="s">
        <v>132</v>
      </c>
      <c r="J153" s="16" t="s">
        <v>132</v>
      </c>
      <c r="K153" s="16" t="s">
        <v>430</v>
      </c>
      <c r="L153" s="16" t="s">
        <v>132</v>
      </c>
      <c r="M153" s="16" t="s">
        <v>452</v>
      </c>
      <c r="N153" s="16" t="s">
        <v>132</v>
      </c>
      <c r="O153" s="16" t="s">
        <v>132</v>
      </c>
      <c r="P153" s="16" t="s">
        <v>434</v>
      </c>
      <c r="Q153" s="16" t="s">
        <v>132</v>
      </c>
      <c r="R153" s="16" t="s">
        <v>469</v>
      </c>
      <c r="S153" s="16" t="s">
        <v>468</v>
      </c>
      <c r="T153" s="16" t="s">
        <v>132</v>
      </c>
      <c r="U153" s="16" t="s">
        <v>465</v>
      </c>
      <c r="V153" s="16" t="s">
        <v>132</v>
      </c>
      <c r="W153" s="16" t="s">
        <v>438</v>
      </c>
      <c r="X153" s="16" t="s">
        <v>458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470</v>
      </c>
      <c r="D154" s="16" t="s">
        <v>466</v>
      </c>
      <c r="E154" s="16" t="s">
        <v>132</v>
      </c>
      <c r="F154" s="16" t="s">
        <v>454</v>
      </c>
      <c r="G154" s="16" t="s">
        <v>132</v>
      </c>
      <c r="H154" s="16" t="s">
        <v>463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452</v>
      </c>
      <c r="N154" s="16" t="s">
        <v>132</v>
      </c>
      <c r="O154" s="16" t="s">
        <v>132</v>
      </c>
      <c r="P154" s="16" t="s">
        <v>434</v>
      </c>
      <c r="Q154" s="16" t="s">
        <v>132</v>
      </c>
      <c r="R154" s="16" t="s">
        <v>469</v>
      </c>
      <c r="S154" s="16" t="s">
        <v>468</v>
      </c>
      <c r="T154" s="16" t="s">
        <v>132</v>
      </c>
      <c r="U154" s="16" t="s">
        <v>465</v>
      </c>
      <c r="V154" s="16" t="s">
        <v>132</v>
      </c>
      <c r="W154" s="16" t="s">
        <v>438</v>
      </c>
      <c r="X154" s="16" t="s">
        <v>458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471</v>
      </c>
      <c r="E155" s="16" t="s">
        <v>132</v>
      </c>
      <c r="F155" s="16" t="s">
        <v>132</v>
      </c>
      <c r="G155" s="16" t="s">
        <v>132</v>
      </c>
      <c r="H155" s="16" t="s">
        <v>463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452</v>
      </c>
      <c r="N155" s="16" t="s">
        <v>132</v>
      </c>
      <c r="O155" s="16" t="s">
        <v>132</v>
      </c>
      <c r="P155" s="16" t="s">
        <v>472</v>
      </c>
      <c r="Q155" s="16" t="s">
        <v>132</v>
      </c>
      <c r="R155" s="16" t="s">
        <v>469</v>
      </c>
      <c r="S155" s="16" t="s">
        <v>468</v>
      </c>
      <c r="T155" s="16" t="s">
        <v>132</v>
      </c>
      <c r="U155" s="16" t="s">
        <v>465</v>
      </c>
      <c r="V155" s="16" t="s">
        <v>132</v>
      </c>
      <c r="W155" s="16" t="s">
        <v>438</v>
      </c>
      <c r="X155" s="16" t="s">
        <v>458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471</v>
      </c>
      <c r="E156" s="16" t="s">
        <v>132</v>
      </c>
      <c r="F156" s="16" t="s">
        <v>132</v>
      </c>
      <c r="G156" s="16" t="s">
        <v>132</v>
      </c>
      <c r="H156" s="16" t="s">
        <v>463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452</v>
      </c>
      <c r="N156" s="16" t="s">
        <v>132</v>
      </c>
      <c r="O156" s="16" t="s">
        <v>132</v>
      </c>
      <c r="P156" s="16" t="s">
        <v>472</v>
      </c>
      <c r="Q156" s="16" t="s">
        <v>132</v>
      </c>
      <c r="R156" s="16" t="s">
        <v>469</v>
      </c>
      <c r="S156" s="16" t="s">
        <v>468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458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463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452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468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458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463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452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104915.9</v>
      </c>
      <c r="D162" s="16">
        <v>319617.8</v>
      </c>
      <c r="E162" s="16">
        <v>1652</v>
      </c>
      <c r="F162" s="16">
        <v>96246.9</v>
      </c>
      <c r="G162" s="16">
        <v>0</v>
      </c>
      <c r="H162" s="16">
        <v>2585</v>
      </c>
      <c r="I162" s="16">
        <v>0</v>
      </c>
      <c r="J162" s="16">
        <v>737060</v>
      </c>
      <c r="K162" s="16">
        <v>21</v>
      </c>
      <c r="L162" s="16">
        <v>32836.5</v>
      </c>
      <c r="M162" s="16">
        <v>516786.6</v>
      </c>
      <c r="N162" s="16">
        <v>0</v>
      </c>
      <c r="O162" s="16">
        <v>9147</v>
      </c>
      <c r="P162" s="16">
        <v>328.5</v>
      </c>
      <c r="Q162" s="16">
        <v>0</v>
      </c>
      <c r="R162" s="16">
        <v>145322.4</v>
      </c>
      <c r="S162" s="16">
        <v>26835.5</v>
      </c>
      <c r="T162" s="16">
        <v>0</v>
      </c>
      <c r="U162" s="16">
        <v>271048.8</v>
      </c>
      <c r="V162" s="16">
        <v>0</v>
      </c>
      <c r="W162" s="16">
        <v>17839.5</v>
      </c>
      <c r="X162" s="16">
        <v>13865.5</v>
      </c>
      <c r="Y162" s="16">
        <v>26.5</v>
      </c>
      <c r="Z162" s="16">
        <v>0</v>
      </c>
      <c r="AA162" s="16">
        <v>40497</v>
      </c>
    </row>
    <row r="163" spans="1:27" ht="15.75" thickBot="1" x14ac:dyDescent="0.3">
      <c r="A163" s="15" t="s">
        <v>133</v>
      </c>
      <c r="B163" s="16">
        <v>0</v>
      </c>
      <c r="C163" s="16">
        <v>104915.9</v>
      </c>
      <c r="D163" s="16">
        <v>319617.8</v>
      </c>
      <c r="E163" s="16">
        <v>568</v>
      </c>
      <c r="F163" s="16">
        <v>96246.9</v>
      </c>
      <c r="G163" s="16">
        <v>0</v>
      </c>
      <c r="H163" s="16">
        <v>2585</v>
      </c>
      <c r="I163" s="16">
        <v>0</v>
      </c>
      <c r="J163" s="16">
        <v>0</v>
      </c>
      <c r="K163" s="16">
        <v>21</v>
      </c>
      <c r="L163" s="16">
        <v>32836.5</v>
      </c>
      <c r="M163" s="16">
        <v>516786.6</v>
      </c>
      <c r="N163" s="16">
        <v>0</v>
      </c>
      <c r="O163" s="16">
        <v>9147</v>
      </c>
      <c r="P163" s="16">
        <v>328.5</v>
      </c>
      <c r="Q163" s="16">
        <v>0</v>
      </c>
      <c r="R163" s="16">
        <v>145136.9</v>
      </c>
      <c r="S163" s="16">
        <v>26835.5</v>
      </c>
      <c r="T163" s="16">
        <v>0</v>
      </c>
      <c r="U163" s="16">
        <v>166822.39999999999</v>
      </c>
      <c r="V163" s="16">
        <v>0</v>
      </c>
      <c r="W163" s="16">
        <v>17839.5</v>
      </c>
      <c r="X163" s="16">
        <v>1084.5</v>
      </c>
      <c r="Y163" s="16">
        <v>26.5</v>
      </c>
      <c r="Z163" s="16">
        <v>0</v>
      </c>
      <c r="AA163" s="16">
        <v>40497</v>
      </c>
    </row>
    <row r="164" spans="1:27" ht="15.75" thickBot="1" x14ac:dyDescent="0.3">
      <c r="A164" s="15" t="s">
        <v>134</v>
      </c>
      <c r="B164" s="16">
        <v>0</v>
      </c>
      <c r="C164" s="16">
        <v>104915.9</v>
      </c>
      <c r="D164" s="16">
        <v>161142.39999999999</v>
      </c>
      <c r="E164" s="16">
        <v>568</v>
      </c>
      <c r="F164" s="16">
        <v>96246.9</v>
      </c>
      <c r="G164" s="16">
        <v>0</v>
      </c>
      <c r="H164" s="16">
        <v>2585</v>
      </c>
      <c r="I164" s="16">
        <v>0</v>
      </c>
      <c r="J164" s="16">
        <v>0</v>
      </c>
      <c r="K164" s="16">
        <v>21</v>
      </c>
      <c r="L164" s="16">
        <v>32836.5</v>
      </c>
      <c r="M164" s="16">
        <v>516786.6</v>
      </c>
      <c r="N164" s="16">
        <v>0</v>
      </c>
      <c r="O164" s="16">
        <v>9147</v>
      </c>
      <c r="P164" s="16">
        <v>328.5</v>
      </c>
      <c r="Q164" s="16">
        <v>0</v>
      </c>
      <c r="R164" s="16">
        <v>145136.9</v>
      </c>
      <c r="S164" s="16">
        <v>26835.5</v>
      </c>
      <c r="T164" s="16">
        <v>0</v>
      </c>
      <c r="U164" s="16">
        <v>166822.39999999999</v>
      </c>
      <c r="V164" s="16">
        <v>0</v>
      </c>
      <c r="W164" s="16">
        <v>17839.5</v>
      </c>
      <c r="X164" s="16">
        <v>228.5</v>
      </c>
      <c r="Y164" s="16">
        <v>26.5</v>
      </c>
      <c r="Z164" s="16">
        <v>0</v>
      </c>
      <c r="AA164" s="16">
        <v>40497</v>
      </c>
    </row>
    <row r="165" spans="1:27" ht="15.75" thickBot="1" x14ac:dyDescent="0.3">
      <c r="A165" s="15" t="s">
        <v>135</v>
      </c>
      <c r="B165" s="16">
        <v>0</v>
      </c>
      <c r="C165" s="16">
        <v>104915.9</v>
      </c>
      <c r="D165" s="16">
        <v>161142.39999999999</v>
      </c>
      <c r="E165" s="16">
        <v>568</v>
      </c>
      <c r="F165" s="16">
        <v>96246.9</v>
      </c>
      <c r="G165" s="16">
        <v>0</v>
      </c>
      <c r="H165" s="16">
        <v>2585</v>
      </c>
      <c r="I165" s="16">
        <v>0</v>
      </c>
      <c r="J165" s="16">
        <v>0</v>
      </c>
      <c r="K165" s="16">
        <v>21</v>
      </c>
      <c r="L165" s="16">
        <v>32836.5</v>
      </c>
      <c r="M165" s="16">
        <v>516786.6</v>
      </c>
      <c r="N165" s="16">
        <v>0</v>
      </c>
      <c r="O165" s="16">
        <v>9147</v>
      </c>
      <c r="P165" s="16">
        <v>328.5</v>
      </c>
      <c r="Q165" s="16">
        <v>0</v>
      </c>
      <c r="R165" s="16">
        <v>145136.9</v>
      </c>
      <c r="S165" s="16">
        <v>26835.5</v>
      </c>
      <c r="T165" s="16">
        <v>0</v>
      </c>
      <c r="U165" s="16">
        <v>166822.39999999999</v>
      </c>
      <c r="V165" s="16">
        <v>0</v>
      </c>
      <c r="W165" s="16">
        <v>17839.5</v>
      </c>
      <c r="X165" s="16">
        <v>228.5</v>
      </c>
      <c r="Y165" s="16">
        <v>26.5</v>
      </c>
      <c r="Z165" s="16">
        <v>0</v>
      </c>
      <c r="AA165" s="16">
        <v>1243</v>
      </c>
    </row>
    <row r="166" spans="1:27" ht="15.75" thickBot="1" x14ac:dyDescent="0.3">
      <c r="A166" s="15" t="s">
        <v>136</v>
      </c>
      <c r="B166" s="16">
        <v>0</v>
      </c>
      <c r="C166" s="16">
        <v>104915.9</v>
      </c>
      <c r="D166" s="16">
        <v>161142.39999999999</v>
      </c>
      <c r="E166" s="16">
        <v>568</v>
      </c>
      <c r="F166" s="16">
        <v>96246.9</v>
      </c>
      <c r="G166" s="16">
        <v>0</v>
      </c>
      <c r="H166" s="16">
        <v>2585</v>
      </c>
      <c r="I166" s="16">
        <v>0</v>
      </c>
      <c r="J166" s="16">
        <v>0</v>
      </c>
      <c r="K166" s="16">
        <v>21</v>
      </c>
      <c r="L166" s="16">
        <v>32836.5</v>
      </c>
      <c r="M166" s="16">
        <v>516786.6</v>
      </c>
      <c r="N166" s="16">
        <v>0</v>
      </c>
      <c r="O166" s="16">
        <v>9147</v>
      </c>
      <c r="P166" s="16">
        <v>328.5</v>
      </c>
      <c r="Q166" s="16">
        <v>0</v>
      </c>
      <c r="R166" s="16">
        <v>140141.9</v>
      </c>
      <c r="S166" s="16">
        <v>26835.5</v>
      </c>
      <c r="T166" s="16">
        <v>0</v>
      </c>
      <c r="U166" s="16">
        <v>166822.39999999999</v>
      </c>
      <c r="V166" s="16">
        <v>0</v>
      </c>
      <c r="W166" s="16">
        <v>17839.5</v>
      </c>
      <c r="X166" s="16">
        <v>228.5</v>
      </c>
      <c r="Y166" s="16">
        <v>26.5</v>
      </c>
      <c r="Z166" s="16">
        <v>0</v>
      </c>
      <c r="AA166" s="16">
        <v>1243</v>
      </c>
    </row>
    <row r="167" spans="1:27" ht="15.75" thickBot="1" x14ac:dyDescent="0.3">
      <c r="A167" s="15" t="s">
        <v>137</v>
      </c>
      <c r="B167" s="16">
        <v>0</v>
      </c>
      <c r="C167" s="16">
        <v>104915.9</v>
      </c>
      <c r="D167" s="16">
        <v>160719.4</v>
      </c>
      <c r="E167" s="16">
        <v>568</v>
      </c>
      <c r="F167" s="16">
        <v>96246.9</v>
      </c>
      <c r="G167" s="16">
        <v>0</v>
      </c>
      <c r="H167" s="16">
        <v>2585</v>
      </c>
      <c r="I167" s="16">
        <v>0</v>
      </c>
      <c r="J167" s="16">
        <v>0</v>
      </c>
      <c r="K167" s="16">
        <v>21</v>
      </c>
      <c r="L167" s="16">
        <v>32836.5</v>
      </c>
      <c r="M167" s="16">
        <v>516786.6</v>
      </c>
      <c r="N167" s="16">
        <v>0</v>
      </c>
      <c r="O167" s="16">
        <v>9147</v>
      </c>
      <c r="P167" s="16">
        <v>328.5</v>
      </c>
      <c r="Q167" s="16">
        <v>0</v>
      </c>
      <c r="R167" s="16">
        <v>85972.4</v>
      </c>
      <c r="S167" s="16">
        <v>26835.5</v>
      </c>
      <c r="T167" s="16">
        <v>0</v>
      </c>
      <c r="U167" s="16">
        <v>166822.39999999999</v>
      </c>
      <c r="V167" s="16">
        <v>0</v>
      </c>
      <c r="W167" s="16">
        <v>17839.5</v>
      </c>
      <c r="X167" s="16">
        <v>228.5</v>
      </c>
      <c r="Y167" s="16">
        <v>26.5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104915.9</v>
      </c>
      <c r="D168" s="16">
        <v>160719.4</v>
      </c>
      <c r="E168" s="16">
        <v>568</v>
      </c>
      <c r="F168" s="16">
        <v>96246.9</v>
      </c>
      <c r="G168" s="16">
        <v>0</v>
      </c>
      <c r="H168" s="16">
        <v>2585</v>
      </c>
      <c r="I168" s="16">
        <v>0</v>
      </c>
      <c r="J168" s="16">
        <v>0</v>
      </c>
      <c r="K168" s="16">
        <v>21</v>
      </c>
      <c r="L168" s="16">
        <v>32836.5</v>
      </c>
      <c r="M168" s="16">
        <v>499570.6</v>
      </c>
      <c r="N168" s="16">
        <v>0</v>
      </c>
      <c r="O168" s="16">
        <v>9147</v>
      </c>
      <c r="P168" s="16">
        <v>328.5</v>
      </c>
      <c r="Q168" s="16">
        <v>0</v>
      </c>
      <c r="R168" s="16">
        <v>85972.4</v>
      </c>
      <c r="S168" s="16">
        <v>26835.5</v>
      </c>
      <c r="T168" s="16">
        <v>0</v>
      </c>
      <c r="U168" s="16">
        <v>166822.39999999999</v>
      </c>
      <c r="V168" s="16">
        <v>0</v>
      </c>
      <c r="W168" s="16">
        <v>17839.5</v>
      </c>
      <c r="X168" s="16">
        <v>228.5</v>
      </c>
      <c r="Y168" s="16">
        <v>3.5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104915.9</v>
      </c>
      <c r="D169" s="16">
        <v>160719.4</v>
      </c>
      <c r="E169" s="16">
        <v>568</v>
      </c>
      <c r="F169" s="16">
        <v>87526.9</v>
      </c>
      <c r="G169" s="16">
        <v>0</v>
      </c>
      <c r="H169" s="16">
        <v>2585</v>
      </c>
      <c r="I169" s="16">
        <v>0</v>
      </c>
      <c r="J169" s="16">
        <v>0</v>
      </c>
      <c r="K169" s="16">
        <v>21</v>
      </c>
      <c r="L169" s="16">
        <v>32836.5</v>
      </c>
      <c r="M169" s="16">
        <v>499570.6</v>
      </c>
      <c r="N169" s="16">
        <v>0</v>
      </c>
      <c r="O169" s="16">
        <v>9147</v>
      </c>
      <c r="P169" s="16">
        <v>328.5</v>
      </c>
      <c r="Q169" s="16">
        <v>0</v>
      </c>
      <c r="R169" s="16">
        <v>85972.4</v>
      </c>
      <c r="S169" s="16">
        <v>26835.5</v>
      </c>
      <c r="T169" s="16">
        <v>0</v>
      </c>
      <c r="U169" s="16">
        <v>166822.39999999999</v>
      </c>
      <c r="V169" s="16">
        <v>0</v>
      </c>
      <c r="W169" s="16">
        <v>17839.5</v>
      </c>
      <c r="X169" s="16">
        <v>228.5</v>
      </c>
      <c r="Y169" s="16">
        <v>3.5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104915.9</v>
      </c>
      <c r="D170" s="16">
        <v>160635.9</v>
      </c>
      <c r="E170" s="16">
        <v>568</v>
      </c>
      <c r="F170" s="16">
        <v>87526.9</v>
      </c>
      <c r="G170" s="16">
        <v>0</v>
      </c>
      <c r="H170" s="16">
        <v>2585</v>
      </c>
      <c r="I170" s="16">
        <v>0</v>
      </c>
      <c r="J170" s="16">
        <v>0</v>
      </c>
      <c r="K170" s="16">
        <v>21</v>
      </c>
      <c r="L170" s="16">
        <v>32836.5</v>
      </c>
      <c r="M170" s="16">
        <v>499570.6</v>
      </c>
      <c r="N170" s="16">
        <v>0</v>
      </c>
      <c r="O170" s="16">
        <v>9147</v>
      </c>
      <c r="P170" s="16">
        <v>328.5</v>
      </c>
      <c r="Q170" s="16">
        <v>0</v>
      </c>
      <c r="R170" s="16">
        <v>85972.4</v>
      </c>
      <c r="S170" s="16">
        <v>26835.5</v>
      </c>
      <c r="T170" s="16">
        <v>0</v>
      </c>
      <c r="U170" s="16">
        <v>166822.39999999999</v>
      </c>
      <c r="V170" s="16">
        <v>0</v>
      </c>
      <c r="W170" s="16">
        <v>17839.5</v>
      </c>
      <c r="X170" s="16">
        <v>228.5</v>
      </c>
      <c r="Y170" s="16">
        <v>3.5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104915.9</v>
      </c>
      <c r="D171" s="16">
        <v>160635.9</v>
      </c>
      <c r="E171" s="16">
        <v>568</v>
      </c>
      <c r="F171" s="16">
        <v>87526.9</v>
      </c>
      <c r="G171" s="16">
        <v>0</v>
      </c>
      <c r="H171" s="16">
        <v>2585</v>
      </c>
      <c r="I171" s="16">
        <v>0</v>
      </c>
      <c r="J171" s="16">
        <v>0</v>
      </c>
      <c r="K171" s="16">
        <v>21</v>
      </c>
      <c r="L171" s="16">
        <v>32836.5</v>
      </c>
      <c r="M171" s="16">
        <v>499570.6</v>
      </c>
      <c r="N171" s="16">
        <v>0</v>
      </c>
      <c r="O171" s="16">
        <v>9147</v>
      </c>
      <c r="P171" s="16">
        <v>328.5</v>
      </c>
      <c r="Q171" s="16">
        <v>0</v>
      </c>
      <c r="R171" s="16">
        <v>85959.9</v>
      </c>
      <c r="S171" s="16">
        <v>26835.5</v>
      </c>
      <c r="T171" s="16">
        <v>0</v>
      </c>
      <c r="U171" s="16">
        <v>88116.9</v>
      </c>
      <c r="V171" s="16">
        <v>0</v>
      </c>
      <c r="W171" s="16">
        <v>17839.5</v>
      </c>
      <c r="X171" s="16">
        <v>122</v>
      </c>
      <c r="Y171" s="16">
        <v>3.5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104915.9</v>
      </c>
      <c r="D172" s="16">
        <v>84899.9</v>
      </c>
      <c r="E172" s="16">
        <v>568</v>
      </c>
      <c r="F172" s="16">
        <v>87526.9</v>
      </c>
      <c r="G172" s="16">
        <v>0</v>
      </c>
      <c r="H172" s="16">
        <v>2585</v>
      </c>
      <c r="I172" s="16">
        <v>0</v>
      </c>
      <c r="J172" s="16">
        <v>0</v>
      </c>
      <c r="K172" s="16">
        <v>21</v>
      </c>
      <c r="L172" s="16">
        <v>32836.5</v>
      </c>
      <c r="M172" s="16">
        <v>499570.6</v>
      </c>
      <c r="N172" s="16">
        <v>0</v>
      </c>
      <c r="O172" s="16">
        <v>9147</v>
      </c>
      <c r="P172" s="16">
        <v>328.5</v>
      </c>
      <c r="Q172" s="16">
        <v>0</v>
      </c>
      <c r="R172" s="16">
        <v>85959.9</v>
      </c>
      <c r="S172" s="16">
        <v>26835.5</v>
      </c>
      <c r="T172" s="16">
        <v>0</v>
      </c>
      <c r="U172" s="16">
        <v>88116.9</v>
      </c>
      <c r="V172" s="16">
        <v>0</v>
      </c>
      <c r="W172" s="16">
        <v>17839.5</v>
      </c>
      <c r="X172" s="16">
        <v>122</v>
      </c>
      <c r="Y172" s="16">
        <v>3.5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104915.9</v>
      </c>
      <c r="D173" s="16">
        <v>84628.4</v>
      </c>
      <c r="E173" s="16">
        <v>568</v>
      </c>
      <c r="F173" s="16">
        <v>87526.9</v>
      </c>
      <c r="G173" s="16">
        <v>0</v>
      </c>
      <c r="H173" s="16">
        <v>2585</v>
      </c>
      <c r="I173" s="16">
        <v>0</v>
      </c>
      <c r="J173" s="16">
        <v>0</v>
      </c>
      <c r="K173" s="16">
        <v>21</v>
      </c>
      <c r="L173" s="16">
        <v>32836.5</v>
      </c>
      <c r="M173" s="16">
        <v>499570.6</v>
      </c>
      <c r="N173" s="16">
        <v>0</v>
      </c>
      <c r="O173" s="16">
        <v>9147</v>
      </c>
      <c r="P173" s="16">
        <v>328.5</v>
      </c>
      <c r="Q173" s="16">
        <v>0</v>
      </c>
      <c r="R173" s="16">
        <v>85959.9</v>
      </c>
      <c r="S173" s="16">
        <v>15606.5</v>
      </c>
      <c r="T173" s="16">
        <v>0</v>
      </c>
      <c r="U173" s="16">
        <v>88078.9</v>
      </c>
      <c r="V173" s="16">
        <v>0</v>
      </c>
      <c r="W173" s="16">
        <v>17839.5</v>
      </c>
      <c r="X173" s="16">
        <v>122</v>
      </c>
      <c r="Y173" s="16">
        <v>3.5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104915.9</v>
      </c>
      <c r="D174" s="16">
        <v>84628.4</v>
      </c>
      <c r="E174" s="16">
        <v>568</v>
      </c>
      <c r="F174" s="16">
        <v>87526.9</v>
      </c>
      <c r="G174" s="16">
        <v>0</v>
      </c>
      <c r="H174" s="16">
        <v>682</v>
      </c>
      <c r="I174" s="16">
        <v>0</v>
      </c>
      <c r="J174" s="16">
        <v>0</v>
      </c>
      <c r="K174" s="16">
        <v>21</v>
      </c>
      <c r="L174" s="16">
        <v>32757</v>
      </c>
      <c r="M174" s="16">
        <v>499570.6</v>
      </c>
      <c r="N174" s="16">
        <v>0</v>
      </c>
      <c r="O174" s="16">
        <v>9147</v>
      </c>
      <c r="P174" s="16">
        <v>328.5</v>
      </c>
      <c r="Q174" s="16">
        <v>0</v>
      </c>
      <c r="R174" s="16">
        <v>85959.9</v>
      </c>
      <c r="S174" s="16">
        <v>15606.5</v>
      </c>
      <c r="T174" s="16">
        <v>0</v>
      </c>
      <c r="U174" s="16">
        <v>67158</v>
      </c>
      <c r="V174" s="16">
        <v>0</v>
      </c>
      <c r="W174" s="16">
        <v>17839.5</v>
      </c>
      <c r="X174" s="16">
        <v>122</v>
      </c>
      <c r="Y174" s="16">
        <v>3.5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104915.9</v>
      </c>
      <c r="D175" s="16">
        <v>71591.899999999994</v>
      </c>
      <c r="E175" s="16">
        <v>568</v>
      </c>
      <c r="F175" s="16">
        <v>87526.9</v>
      </c>
      <c r="G175" s="16">
        <v>0</v>
      </c>
      <c r="H175" s="16">
        <v>682</v>
      </c>
      <c r="I175" s="16">
        <v>0</v>
      </c>
      <c r="J175" s="16">
        <v>0</v>
      </c>
      <c r="K175" s="16">
        <v>21</v>
      </c>
      <c r="L175" s="16">
        <v>32757</v>
      </c>
      <c r="M175" s="16">
        <v>499570.6</v>
      </c>
      <c r="N175" s="16">
        <v>0</v>
      </c>
      <c r="O175" s="16">
        <v>9147</v>
      </c>
      <c r="P175" s="16">
        <v>328.5</v>
      </c>
      <c r="Q175" s="16">
        <v>0</v>
      </c>
      <c r="R175" s="16">
        <v>85959.9</v>
      </c>
      <c r="S175" s="16">
        <v>15606.5</v>
      </c>
      <c r="T175" s="16">
        <v>0</v>
      </c>
      <c r="U175" s="16">
        <v>67158</v>
      </c>
      <c r="V175" s="16">
        <v>0</v>
      </c>
      <c r="W175" s="16">
        <v>17839.5</v>
      </c>
      <c r="X175" s="16">
        <v>122</v>
      </c>
      <c r="Y175" s="16">
        <v>3.5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104915.9</v>
      </c>
      <c r="D176" s="16">
        <v>71591.899999999994</v>
      </c>
      <c r="E176" s="16">
        <v>568</v>
      </c>
      <c r="F176" s="16">
        <v>87526.9</v>
      </c>
      <c r="G176" s="16">
        <v>0</v>
      </c>
      <c r="H176" s="16">
        <v>682</v>
      </c>
      <c r="I176" s="16">
        <v>0</v>
      </c>
      <c r="J176" s="16">
        <v>0</v>
      </c>
      <c r="K176" s="16">
        <v>21</v>
      </c>
      <c r="L176" s="16">
        <v>32757</v>
      </c>
      <c r="M176" s="16">
        <v>499570.6</v>
      </c>
      <c r="N176" s="16">
        <v>0</v>
      </c>
      <c r="O176" s="16">
        <v>9147</v>
      </c>
      <c r="P176" s="16">
        <v>328.5</v>
      </c>
      <c r="Q176" s="16">
        <v>0</v>
      </c>
      <c r="R176" s="16">
        <v>85959.9</v>
      </c>
      <c r="S176" s="16">
        <v>15606.5</v>
      </c>
      <c r="T176" s="16">
        <v>0</v>
      </c>
      <c r="U176" s="16">
        <v>67158</v>
      </c>
      <c r="V176" s="16">
        <v>0</v>
      </c>
      <c r="W176" s="16">
        <v>17839.5</v>
      </c>
      <c r="X176" s="16">
        <v>122</v>
      </c>
      <c r="Y176" s="16">
        <v>3.5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104915.9</v>
      </c>
      <c r="D177" s="16">
        <v>71591.899999999994</v>
      </c>
      <c r="E177" s="16">
        <v>568</v>
      </c>
      <c r="F177" s="16">
        <v>87526.9</v>
      </c>
      <c r="G177" s="16">
        <v>0</v>
      </c>
      <c r="H177" s="16">
        <v>682</v>
      </c>
      <c r="I177" s="16">
        <v>0</v>
      </c>
      <c r="J177" s="16">
        <v>0</v>
      </c>
      <c r="K177" s="16">
        <v>21</v>
      </c>
      <c r="L177" s="16">
        <v>32757</v>
      </c>
      <c r="M177" s="16">
        <v>499570.6</v>
      </c>
      <c r="N177" s="16">
        <v>0</v>
      </c>
      <c r="O177" s="16">
        <v>9147</v>
      </c>
      <c r="P177" s="16">
        <v>328.5</v>
      </c>
      <c r="Q177" s="16">
        <v>0</v>
      </c>
      <c r="R177" s="16">
        <v>85959.9</v>
      </c>
      <c r="S177" s="16">
        <v>15606.5</v>
      </c>
      <c r="T177" s="16">
        <v>0</v>
      </c>
      <c r="U177" s="16">
        <v>67158</v>
      </c>
      <c r="V177" s="16">
        <v>0</v>
      </c>
      <c r="W177" s="16">
        <v>17839.5</v>
      </c>
      <c r="X177" s="16">
        <v>122</v>
      </c>
      <c r="Y177" s="16">
        <v>3.5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104915.9</v>
      </c>
      <c r="D178" s="16">
        <v>71591.899999999994</v>
      </c>
      <c r="E178" s="16">
        <v>568</v>
      </c>
      <c r="F178" s="16">
        <v>87526.9</v>
      </c>
      <c r="G178" s="16">
        <v>0</v>
      </c>
      <c r="H178" s="16">
        <v>682</v>
      </c>
      <c r="I178" s="16">
        <v>0</v>
      </c>
      <c r="J178" s="16">
        <v>0</v>
      </c>
      <c r="K178" s="16">
        <v>21</v>
      </c>
      <c r="L178" s="16">
        <v>32757</v>
      </c>
      <c r="M178" s="16">
        <v>499570.6</v>
      </c>
      <c r="N178" s="16">
        <v>0</v>
      </c>
      <c r="O178" s="16">
        <v>9147</v>
      </c>
      <c r="P178" s="16">
        <v>328.5</v>
      </c>
      <c r="Q178" s="16">
        <v>0</v>
      </c>
      <c r="R178" s="16">
        <v>85959.9</v>
      </c>
      <c r="S178" s="16">
        <v>15606.5</v>
      </c>
      <c r="T178" s="16">
        <v>0</v>
      </c>
      <c r="U178" s="16">
        <v>67158</v>
      </c>
      <c r="V178" s="16">
        <v>0</v>
      </c>
      <c r="W178" s="16">
        <v>17839.5</v>
      </c>
      <c r="X178" s="16">
        <v>122</v>
      </c>
      <c r="Y178" s="16">
        <v>3.5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104915.9</v>
      </c>
      <c r="D179" s="16">
        <v>71591.899999999994</v>
      </c>
      <c r="E179" s="16">
        <v>568</v>
      </c>
      <c r="F179" s="16">
        <v>87526.9</v>
      </c>
      <c r="G179" s="16">
        <v>0</v>
      </c>
      <c r="H179" s="16">
        <v>682</v>
      </c>
      <c r="I179" s="16">
        <v>0</v>
      </c>
      <c r="J179" s="16">
        <v>0</v>
      </c>
      <c r="K179" s="16">
        <v>21</v>
      </c>
      <c r="L179" s="16">
        <v>0</v>
      </c>
      <c r="M179" s="16">
        <v>499570.6</v>
      </c>
      <c r="N179" s="16">
        <v>0</v>
      </c>
      <c r="O179" s="16">
        <v>9147</v>
      </c>
      <c r="P179" s="16">
        <v>328.5</v>
      </c>
      <c r="Q179" s="16">
        <v>0</v>
      </c>
      <c r="R179" s="16">
        <v>85959.9</v>
      </c>
      <c r="S179" s="16">
        <v>15606.5</v>
      </c>
      <c r="T179" s="16">
        <v>0</v>
      </c>
      <c r="U179" s="16">
        <v>67158</v>
      </c>
      <c r="V179" s="16">
        <v>0</v>
      </c>
      <c r="W179" s="16">
        <v>17839.5</v>
      </c>
      <c r="X179" s="16">
        <v>122</v>
      </c>
      <c r="Y179" s="16">
        <v>3.5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104915.9</v>
      </c>
      <c r="D180" s="16">
        <v>71591.899999999994</v>
      </c>
      <c r="E180" s="16">
        <v>568</v>
      </c>
      <c r="F180" s="16">
        <v>87526.9</v>
      </c>
      <c r="G180" s="16">
        <v>0</v>
      </c>
      <c r="H180" s="16">
        <v>682</v>
      </c>
      <c r="I180" s="16">
        <v>0</v>
      </c>
      <c r="J180" s="16">
        <v>0</v>
      </c>
      <c r="K180" s="16">
        <v>21</v>
      </c>
      <c r="L180" s="16">
        <v>0</v>
      </c>
      <c r="M180" s="16">
        <v>499570.6</v>
      </c>
      <c r="N180" s="16">
        <v>0</v>
      </c>
      <c r="O180" s="16">
        <v>9147</v>
      </c>
      <c r="P180" s="16">
        <v>328.5</v>
      </c>
      <c r="Q180" s="16">
        <v>0</v>
      </c>
      <c r="R180" s="16">
        <v>85959.9</v>
      </c>
      <c r="S180" s="16">
        <v>15606.5</v>
      </c>
      <c r="T180" s="16">
        <v>0</v>
      </c>
      <c r="U180" s="16">
        <v>67158</v>
      </c>
      <c r="V180" s="16">
        <v>0</v>
      </c>
      <c r="W180" s="16">
        <v>17839.5</v>
      </c>
      <c r="X180" s="16">
        <v>122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104915.9</v>
      </c>
      <c r="D181" s="16">
        <v>71591.899999999994</v>
      </c>
      <c r="E181" s="16">
        <v>568</v>
      </c>
      <c r="F181" s="16">
        <v>87526.9</v>
      </c>
      <c r="G181" s="16">
        <v>0</v>
      </c>
      <c r="H181" s="16">
        <v>682</v>
      </c>
      <c r="I181" s="16">
        <v>0</v>
      </c>
      <c r="J181" s="16">
        <v>0</v>
      </c>
      <c r="K181" s="16">
        <v>21</v>
      </c>
      <c r="L181" s="16">
        <v>0</v>
      </c>
      <c r="M181" s="16">
        <v>499570.6</v>
      </c>
      <c r="N181" s="16">
        <v>0</v>
      </c>
      <c r="O181" s="16">
        <v>9147</v>
      </c>
      <c r="P181" s="16">
        <v>328.5</v>
      </c>
      <c r="Q181" s="16">
        <v>0</v>
      </c>
      <c r="R181" s="16">
        <v>85959.9</v>
      </c>
      <c r="S181" s="16">
        <v>994.5</v>
      </c>
      <c r="T181" s="16">
        <v>0</v>
      </c>
      <c r="U181" s="16">
        <v>67158</v>
      </c>
      <c r="V181" s="16">
        <v>0</v>
      </c>
      <c r="W181" s="16">
        <v>17839.5</v>
      </c>
      <c r="X181" s="16">
        <v>122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104915.9</v>
      </c>
      <c r="D182" s="16">
        <v>71591.899999999994</v>
      </c>
      <c r="E182" s="16">
        <v>568</v>
      </c>
      <c r="F182" s="16">
        <v>87526.9</v>
      </c>
      <c r="G182" s="16">
        <v>0</v>
      </c>
      <c r="H182" s="16">
        <v>682</v>
      </c>
      <c r="I182" s="16">
        <v>0</v>
      </c>
      <c r="J182" s="16">
        <v>0</v>
      </c>
      <c r="K182" s="16">
        <v>21</v>
      </c>
      <c r="L182" s="16">
        <v>0</v>
      </c>
      <c r="M182" s="16">
        <v>499570.6</v>
      </c>
      <c r="N182" s="16">
        <v>0</v>
      </c>
      <c r="O182" s="16">
        <v>0</v>
      </c>
      <c r="P182" s="16">
        <v>328.5</v>
      </c>
      <c r="Q182" s="16">
        <v>0</v>
      </c>
      <c r="R182" s="16">
        <v>85959.9</v>
      </c>
      <c r="S182" s="16">
        <v>786</v>
      </c>
      <c r="T182" s="16">
        <v>0</v>
      </c>
      <c r="U182" s="16">
        <v>67158</v>
      </c>
      <c r="V182" s="16">
        <v>0</v>
      </c>
      <c r="W182" s="16">
        <v>17839.5</v>
      </c>
      <c r="X182" s="16">
        <v>122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104915.9</v>
      </c>
      <c r="D183" s="16">
        <v>71591.899999999994</v>
      </c>
      <c r="E183" s="16">
        <v>568</v>
      </c>
      <c r="F183" s="16">
        <v>87526.9</v>
      </c>
      <c r="G183" s="16">
        <v>0</v>
      </c>
      <c r="H183" s="16">
        <v>682</v>
      </c>
      <c r="I183" s="16">
        <v>0</v>
      </c>
      <c r="J183" s="16">
        <v>0</v>
      </c>
      <c r="K183" s="16">
        <v>21</v>
      </c>
      <c r="L183" s="16">
        <v>0</v>
      </c>
      <c r="M183" s="16">
        <v>499570.6</v>
      </c>
      <c r="N183" s="16">
        <v>0</v>
      </c>
      <c r="O183" s="16">
        <v>0</v>
      </c>
      <c r="P183" s="16">
        <v>328.5</v>
      </c>
      <c r="Q183" s="16">
        <v>0</v>
      </c>
      <c r="R183" s="16">
        <v>10659</v>
      </c>
      <c r="S183" s="16">
        <v>786</v>
      </c>
      <c r="T183" s="16">
        <v>0</v>
      </c>
      <c r="U183" s="16">
        <v>67158</v>
      </c>
      <c r="V183" s="16">
        <v>0</v>
      </c>
      <c r="W183" s="16">
        <v>17839.5</v>
      </c>
      <c r="X183" s="16">
        <v>122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49543</v>
      </c>
      <c r="D184" s="16">
        <v>71591.899999999994</v>
      </c>
      <c r="E184" s="16">
        <v>0</v>
      </c>
      <c r="F184" s="16">
        <v>87526.9</v>
      </c>
      <c r="G184" s="16">
        <v>0</v>
      </c>
      <c r="H184" s="16">
        <v>682</v>
      </c>
      <c r="I184" s="16">
        <v>0</v>
      </c>
      <c r="J184" s="16">
        <v>0</v>
      </c>
      <c r="K184" s="16">
        <v>21</v>
      </c>
      <c r="L184" s="16">
        <v>0</v>
      </c>
      <c r="M184" s="16">
        <v>499570.6</v>
      </c>
      <c r="N184" s="16">
        <v>0</v>
      </c>
      <c r="O184" s="16">
        <v>0</v>
      </c>
      <c r="P184" s="16">
        <v>328.5</v>
      </c>
      <c r="Q184" s="16">
        <v>0</v>
      </c>
      <c r="R184" s="16">
        <v>10659</v>
      </c>
      <c r="S184" s="16">
        <v>786</v>
      </c>
      <c r="T184" s="16">
        <v>0</v>
      </c>
      <c r="U184" s="16">
        <v>67158</v>
      </c>
      <c r="V184" s="16">
        <v>0</v>
      </c>
      <c r="W184" s="16">
        <v>17839.5</v>
      </c>
      <c r="X184" s="16">
        <v>122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49543</v>
      </c>
      <c r="D185" s="16">
        <v>71591.899999999994</v>
      </c>
      <c r="E185" s="16">
        <v>0</v>
      </c>
      <c r="F185" s="16">
        <v>87526.9</v>
      </c>
      <c r="G185" s="16">
        <v>0</v>
      </c>
      <c r="H185" s="16">
        <v>682</v>
      </c>
      <c r="I185" s="16">
        <v>0</v>
      </c>
      <c r="J185" s="16">
        <v>0</v>
      </c>
      <c r="K185" s="16">
        <v>0</v>
      </c>
      <c r="L185" s="16">
        <v>0</v>
      </c>
      <c r="M185" s="16">
        <v>499570.6</v>
      </c>
      <c r="N185" s="16">
        <v>0</v>
      </c>
      <c r="O185" s="16">
        <v>0</v>
      </c>
      <c r="P185" s="16">
        <v>328.5</v>
      </c>
      <c r="Q185" s="16">
        <v>0</v>
      </c>
      <c r="R185" s="16">
        <v>10659</v>
      </c>
      <c r="S185" s="16">
        <v>786</v>
      </c>
      <c r="T185" s="16">
        <v>0</v>
      </c>
      <c r="U185" s="16">
        <v>67158</v>
      </c>
      <c r="V185" s="16">
        <v>0</v>
      </c>
      <c r="W185" s="16">
        <v>17839.5</v>
      </c>
      <c r="X185" s="16">
        <v>122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57859</v>
      </c>
      <c r="E186" s="16">
        <v>0</v>
      </c>
      <c r="F186" s="16">
        <v>0</v>
      </c>
      <c r="G186" s="16">
        <v>0</v>
      </c>
      <c r="H186" s="16">
        <v>682</v>
      </c>
      <c r="I186" s="16">
        <v>0</v>
      </c>
      <c r="J186" s="16">
        <v>0</v>
      </c>
      <c r="K186" s="16">
        <v>0</v>
      </c>
      <c r="L186" s="16">
        <v>0</v>
      </c>
      <c r="M186" s="16">
        <v>499570.6</v>
      </c>
      <c r="N186" s="16">
        <v>0</v>
      </c>
      <c r="O186" s="16">
        <v>0</v>
      </c>
      <c r="P186" s="16">
        <v>162</v>
      </c>
      <c r="Q186" s="16">
        <v>0</v>
      </c>
      <c r="R186" s="16">
        <v>10659</v>
      </c>
      <c r="S186" s="16">
        <v>786</v>
      </c>
      <c r="T186" s="16">
        <v>0</v>
      </c>
      <c r="U186" s="16">
        <v>67158</v>
      </c>
      <c r="V186" s="16">
        <v>0</v>
      </c>
      <c r="W186" s="16">
        <v>17839.5</v>
      </c>
      <c r="X186" s="16">
        <v>122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57859</v>
      </c>
      <c r="E187" s="16">
        <v>0</v>
      </c>
      <c r="F187" s="16">
        <v>0</v>
      </c>
      <c r="G187" s="16">
        <v>0</v>
      </c>
      <c r="H187" s="16">
        <v>682</v>
      </c>
      <c r="I187" s="16">
        <v>0</v>
      </c>
      <c r="J187" s="16">
        <v>0</v>
      </c>
      <c r="K187" s="16">
        <v>0</v>
      </c>
      <c r="L187" s="16">
        <v>0</v>
      </c>
      <c r="M187" s="16">
        <v>499570.6</v>
      </c>
      <c r="N187" s="16">
        <v>0</v>
      </c>
      <c r="O187" s="16">
        <v>0</v>
      </c>
      <c r="P187" s="16">
        <v>162</v>
      </c>
      <c r="Q187" s="16">
        <v>0</v>
      </c>
      <c r="R187" s="16">
        <v>10659</v>
      </c>
      <c r="S187" s="16">
        <v>786</v>
      </c>
      <c r="T187" s="16">
        <v>0</v>
      </c>
      <c r="U187" s="16">
        <v>0</v>
      </c>
      <c r="V187" s="16">
        <v>0</v>
      </c>
      <c r="W187" s="16">
        <v>0</v>
      </c>
      <c r="X187" s="16">
        <v>122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682</v>
      </c>
      <c r="I188" s="16">
        <v>0</v>
      </c>
      <c r="J188" s="16">
        <v>0</v>
      </c>
      <c r="K188" s="16">
        <v>0</v>
      </c>
      <c r="L188" s="16">
        <v>0</v>
      </c>
      <c r="M188" s="16">
        <v>499570.6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786</v>
      </c>
      <c r="T188" s="16">
        <v>0</v>
      </c>
      <c r="U188" s="16">
        <v>0</v>
      </c>
      <c r="V188" s="16">
        <v>0</v>
      </c>
      <c r="W188" s="16">
        <v>0</v>
      </c>
      <c r="X188" s="16">
        <v>122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682</v>
      </c>
      <c r="I189" s="16">
        <v>0</v>
      </c>
      <c r="J189" s="16">
        <v>0</v>
      </c>
      <c r="K189" s="16">
        <v>0</v>
      </c>
      <c r="L189" s="16">
        <v>0</v>
      </c>
      <c r="M189" s="16">
        <v>499570.6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104915.9</v>
      </c>
      <c r="D193" s="16">
        <v>71591.899999999994</v>
      </c>
      <c r="E193" s="16">
        <v>568</v>
      </c>
      <c r="F193" s="16">
        <v>96246.9</v>
      </c>
      <c r="G193" s="16">
        <v>0</v>
      </c>
      <c r="H193" s="16">
        <v>2585</v>
      </c>
      <c r="I193" s="16">
        <v>0</v>
      </c>
      <c r="J193" s="16">
        <v>0</v>
      </c>
      <c r="K193" s="16">
        <v>21</v>
      </c>
      <c r="L193" s="16">
        <v>32836.5</v>
      </c>
      <c r="M193" s="16">
        <v>499570.6</v>
      </c>
      <c r="N193" s="16">
        <v>0</v>
      </c>
      <c r="O193" s="16">
        <v>9147</v>
      </c>
      <c r="P193" s="16">
        <v>328.5</v>
      </c>
      <c r="Q193" s="16">
        <v>0</v>
      </c>
      <c r="R193" s="16">
        <v>145136.9</v>
      </c>
      <c r="S193" s="16">
        <v>26835.5</v>
      </c>
      <c r="T193" s="16">
        <v>0</v>
      </c>
      <c r="U193" s="16">
        <v>0</v>
      </c>
      <c r="V193" s="16">
        <v>0</v>
      </c>
      <c r="W193" s="16">
        <v>17839.5</v>
      </c>
      <c r="X193" s="16">
        <v>228.5</v>
      </c>
      <c r="Y193" s="16">
        <v>3.5</v>
      </c>
      <c r="Z193" s="16">
        <v>0</v>
      </c>
      <c r="AA193" s="16">
        <v>0</v>
      </c>
      <c r="AB193" s="16">
        <v>1007855.3</v>
      </c>
      <c r="AC193" s="16">
        <v>1007855</v>
      </c>
      <c r="AD193" s="16">
        <v>-0.3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104915.9</v>
      </c>
      <c r="D194" s="16">
        <v>71591.899999999994</v>
      </c>
      <c r="E194" s="16">
        <v>568</v>
      </c>
      <c r="F194" s="16">
        <v>96246.9</v>
      </c>
      <c r="G194" s="16">
        <v>0</v>
      </c>
      <c r="H194" s="16">
        <v>2585</v>
      </c>
      <c r="I194" s="16">
        <v>0</v>
      </c>
      <c r="J194" s="16">
        <v>0</v>
      </c>
      <c r="K194" s="16">
        <v>21</v>
      </c>
      <c r="L194" s="16">
        <v>32836.5</v>
      </c>
      <c r="M194" s="16">
        <v>499570.6</v>
      </c>
      <c r="N194" s="16">
        <v>0</v>
      </c>
      <c r="O194" s="16">
        <v>9147</v>
      </c>
      <c r="P194" s="16">
        <v>328.5</v>
      </c>
      <c r="Q194" s="16">
        <v>0</v>
      </c>
      <c r="R194" s="16">
        <v>145136.9</v>
      </c>
      <c r="S194" s="16">
        <v>26835.5</v>
      </c>
      <c r="T194" s="16">
        <v>0</v>
      </c>
      <c r="U194" s="16">
        <v>0</v>
      </c>
      <c r="V194" s="16">
        <v>0</v>
      </c>
      <c r="W194" s="16">
        <v>17839.5</v>
      </c>
      <c r="X194" s="16">
        <v>228.5</v>
      </c>
      <c r="Y194" s="16">
        <v>3.5</v>
      </c>
      <c r="Z194" s="16">
        <v>0</v>
      </c>
      <c r="AA194" s="16">
        <v>0</v>
      </c>
      <c r="AB194" s="16">
        <v>1007855.3</v>
      </c>
      <c r="AC194" s="16">
        <v>1007855</v>
      </c>
      <c r="AD194" s="16">
        <v>-0.3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49543</v>
      </c>
      <c r="D195" s="16">
        <v>160635.9</v>
      </c>
      <c r="E195" s="16">
        <v>568</v>
      </c>
      <c r="F195" s="16">
        <v>87526.9</v>
      </c>
      <c r="G195" s="16">
        <v>0</v>
      </c>
      <c r="H195" s="16">
        <v>2585</v>
      </c>
      <c r="I195" s="16">
        <v>0</v>
      </c>
      <c r="J195" s="16">
        <v>0</v>
      </c>
      <c r="K195" s="16">
        <v>21</v>
      </c>
      <c r="L195" s="16">
        <v>0</v>
      </c>
      <c r="M195" s="16">
        <v>499570.6</v>
      </c>
      <c r="N195" s="16">
        <v>0</v>
      </c>
      <c r="O195" s="16">
        <v>9147</v>
      </c>
      <c r="P195" s="16">
        <v>328.5</v>
      </c>
      <c r="Q195" s="16">
        <v>0</v>
      </c>
      <c r="R195" s="16">
        <v>10659</v>
      </c>
      <c r="S195" s="16">
        <v>786</v>
      </c>
      <c r="T195" s="16">
        <v>0</v>
      </c>
      <c r="U195" s="16">
        <v>166822.39999999999</v>
      </c>
      <c r="V195" s="16">
        <v>0</v>
      </c>
      <c r="W195" s="16">
        <v>17839.5</v>
      </c>
      <c r="X195" s="16">
        <v>122</v>
      </c>
      <c r="Y195" s="16">
        <v>3.5</v>
      </c>
      <c r="Z195" s="16">
        <v>0</v>
      </c>
      <c r="AA195" s="16">
        <v>0</v>
      </c>
      <c r="AB195" s="16">
        <v>1006158.3</v>
      </c>
      <c r="AC195" s="16">
        <v>1006159</v>
      </c>
      <c r="AD195" s="16">
        <v>0.7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104915.9</v>
      </c>
      <c r="D196" s="16">
        <v>57859</v>
      </c>
      <c r="E196" s="16">
        <v>0</v>
      </c>
      <c r="F196" s="16">
        <v>87526.9</v>
      </c>
      <c r="G196" s="16">
        <v>0</v>
      </c>
      <c r="H196" s="16">
        <v>682</v>
      </c>
      <c r="I196" s="16">
        <v>0</v>
      </c>
      <c r="J196" s="16">
        <v>0</v>
      </c>
      <c r="K196" s="16">
        <v>0</v>
      </c>
      <c r="L196" s="16">
        <v>32836.5</v>
      </c>
      <c r="M196" s="16">
        <v>499570.6</v>
      </c>
      <c r="N196" s="16">
        <v>0</v>
      </c>
      <c r="O196" s="16">
        <v>9147</v>
      </c>
      <c r="P196" s="16">
        <v>162</v>
      </c>
      <c r="Q196" s="16">
        <v>0</v>
      </c>
      <c r="R196" s="16">
        <v>85959.9</v>
      </c>
      <c r="S196" s="16">
        <v>786</v>
      </c>
      <c r="T196" s="16">
        <v>0</v>
      </c>
      <c r="U196" s="16">
        <v>67158</v>
      </c>
      <c r="V196" s="16">
        <v>0</v>
      </c>
      <c r="W196" s="16">
        <v>17839.5</v>
      </c>
      <c r="X196" s="16">
        <v>122</v>
      </c>
      <c r="Y196" s="16">
        <v>0</v>
      </c>
      <c r="Z196" s="16">
        <v>0</v>
      </c>
      <c r="AA196" s="16">
        <v>40497</v>
      </c>
      <c r="AB196" s="16">
        <v>1005062.3</v>
      </c>
      <c r="AC196" s="16">
        <v>1005062</v>
      </c>
      <c r="AD196" s="16">
        <v>-0.3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104915.9</v>
      </c>
      <c r="D197" s="16">
        <v>160719.4</v>
      </c>
      <c r="E197" s="16">
        <v>0</v>
      </c>
      <c r="F197" s="16">
        <v>0</v>
      </c>
      <c r="G197" s="16">
        <v>0</v>
      </c>
      <c r="H197" s="16">
        <v>682</v>
      </c>
      <c r="I197" s="16">
        <v>0</v>
      </c>
      <c r="J197" s="16">
        <v>0</v>
      </c>
      <c r="K197" s="16">
        <v>0</v>
      </c>
      <c r="L197" s="16">
        <v>32757</v>
      </c>
      <c r="M197" s="16">
        <v>499570.6</v>
      </c>
      <c r="N197" s="16">
        <v>0</v>
      </c>
      <c r="O197" s="16">
        <v>9147</v>
      </c>
      <c r="P197" s="16">
        <v>0</v>
      </c>
      <c r="Q197" s="16">
        <v>0</v>
      </c>
      <c r="R197" s="16">
        <v>85959.9</v>
      </c>
      <c r="S197" s="16">
        <v>26835.5</v>
      </c>
      <c r="T197" s="16">
        <v>0</v>
      </c>
      <c r="U197" s="16">
        <v>67158</v>
      </c>
      <c r="V197" s="16">
        <v>0</v>
      </c>
      <c r="W197" s="16">
        <v>17839.5</v>
      </c>
      <c r="X197" s="16">
        <v>122</v>
      </c>
      <c r="Y197" s="16">
        <v>0</v>
      </c>
      <c r="Z197" s="16">
        <v>0</v>
      </c>
      <c r="AA197" s="16">
        <v>0</v>
      </c>
      <c r="AB197" s="16">
        <v>1005706.8</v>
      </c>
      <c r="AC197" s="16">
        <v>1005707</v>
      </c>
      <c r="AD197" s="16">
        <v>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104915.9</v>
      </c>
      <c r="D198" s="16">
        <v>71591.899999999994</v>
      </c>
      <c r="E198" s="16">
        <v>0</v>
      </c>
      <c r="F198" s="16">
        <v>87526.9</v>
      </c>
      <c r="G198" s="16">
        <v>0</v>
      </c>
      <c r="H198" s="16">
        <v>682</v>
      </c>
      <c r="I198" s="16">
        <v>0</v>
      </c>
      <c r="J198" s="16">
        <v>0</v>
      </c>
      <c r="K198" s="16">
        <v>21</v>
      </c>
      <c r="L198" s="16">
        <v>32757</v>
      </c>
      <c r="M198" s="16">
        <v>499570.6</v>
      </c>
      <c r="N198" s="16">
        <v>0</v>
      </c>
      <c r="O198" s="16">
        <v>9147</v>
      </c>
      <c r="P198" s="16">
        <v>328.5</v>
      </c>
      <c r="Q198" s="16">
        <v>0</v>
      </c>
      <c r="R198" s="16">
        <v>85959.9</v>
      </c>
      <c r="S198" s="16">
        <v>26835.5</v>
      </c>
      <c r="T198" s="16">
        <v>0</v>
      </c>
      <c r="U198" s="16">
        <v>67158</v>
      </c>
      <c r="V198" s="16">
        <v>0</v>
      </c>
      <c r="W198" s="16">
        <v>17839.5</v>
      </c>
      <c r="X198" s="16">
        <v>122</v>
      </c>
      <c r="Y198" s="16">
        <v>3.5</v>
      </c>
      <c r="Z198" s="16">
        <v>0</v>
      </c>
      <c r="AA198" s="16">
        <v>1243</v>
      </c>
      <c r="AB198" s="16">
        <v>1005702.3</v>
      </c>
      <c r="AC198" s="16">
        <v>1005702</v>
      </c>
      <c r="AD198" s="16">
        <v>-0.3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104915.9</v>
      </c>
      <c r="D199" s="16">
        <v>161142.39999999999</v>
      </c>
      <c r="E199" s="16">
        <v>568</v>
      </c>
      <c r="F199" s="16">
        <v>87526.9</v>
      </c>
      <c r="G199" s="16">
        <v>0</v>
      </c>
      <c r="H199" s="16">
        <v>682</v>
      </c>
      <c r="I199" s="16">
        <v>0</v>
      </c>
      <c r="J199" s="16">
        <v>0</v>
      </c>
      <c r="K199" s="16">
        <v>21</v>
      </c>
      <c r="L199" s="16">
        <v>32836.5</v>
      </c>
      <c r="M199" s="16">
        <v>499570.6</v>
      </c>
      <c r="N199" s="16">
        <v>0</v>
      </c>
      <c r="O199" s="16">
        <v>0</v>
      </c>
      <c r="P199" s="16">
        <v>328.5</v>
      </c>
      <c r="Q199" s="16">
        <v>0</v>
      </c>
      <c r="R199" s="16">
        <v>0</v>
      </c>
      <c r="S199" s="16">
        <v>15606.5</v>
      </c>
      <c r="T199" s="16">
        <v>0</v>
      </c>
      <c r="U199" s="16">
        <v>88116.9</v>
      </c>
      <c r="V199" s="16">
        <v>0</v>
      </c>
      <c r="W199" s="16">
        <v>17839.5</v>
      </c>
      <c r="X199" s="16">
        <v>122</v>
      </c>
      <c r="Y199" s="16">
        <v>0</v>
      </c>
      <c r="Z199" s="16">
        <v>0</v>
      </c>
      <c r="AA199" s="16">
        <v>0</v>
      </c>
      <c r="AB199" s="16">
        <v>1009276.8</v>
      </c>
      <c r="AC199" s="16">
        <v>1009277</v>
      </c>
      <c r="AD199" s="16">
        <v>0.2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104915.9</v>
      </c>
      <c r="D200" s="16">
        <v>71591.899999999994</v>
      </c>
      <c r="E200" s="16">
        <v>568</v>
      </c>
      <c r="F200" s="16">
        <v>87526.9</v>
      </c>
      <c r="G200" s="16">
        <v>0</v>
      </c>
      <c r="H200" s="16">
        <v>2585</v>
      </c>
      <c r="I200" s="16">
        <v>0</v>
      </c>
      <c r="J200" s="16">
        <v>0</v>
      </c>
      <c r="K200" s="16">
        <v>0</v>
      </c>
      <c r="L200" s="16">
        <v>32757</v>
      </c>
      <c r="M200" s="16">
        <v>516786.6</v>
      </c>
      <c r="N200" s="16">
        <v>0</v>
      </c>
      <c r="O200" s="16">
        <v>9147</v>
      </c>
      <c r="P200" s="16">
        <v>328.5</v>
      </c>
      <c r="Q200" s="16">
        <v>0</v>
      </c>
      <c r="R200" s="16">
        <v>85959.9</v>
      </c>
      <c r="S200" s="16">
        <v>26835.5</v>
      </c>
      <c r="T200" s="16">
        <v>0</v>
      </c>
      <c r="U200" s="16">
        <v>67158</v>
      </c>
      <c r="V200" s="16">
        <v>0</v>
      </c>
      <c r="W200" s="16">
        <v>0</v>
      </c>
      <c r="X200" s="16">
        <v>122</v>
      </c>
      <c r="Y200" s="16">
        <v>0</v>
      </c>
      <c r="Z200" s="16">
        <v>0</v>
      </c>
      <c r="AA200" s="16">
        <v>0</v>
      </c>
      <c r="AB200" s="16">
        <v>1006282.3</v>
      </c>
      <c r="AC200" s="16">
        <v>1006282</v>
      </c>
      <c r="AD200" s="16">
        <v>-0.3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160635.9</v>
      </c>
      <c r="E201" s="16">
        <v>0</v>
      </c>
      <c r="F201" s="16">
        <v>87526.9</v>
      </c>
      <c r="G201" s="16">
        <v>0</v>
      </c>
      <c r="H201" s="16">
        <v>682</v>
      </c>
      <c r="I201" s="16">
        <v>0</v>
      </c>
      <c r="J201" s="16">
        <v>0</v>
      </c>
      <c r="K201" s="16">
        <v>21</v>
      </c>
      <c r="L201" s="16">
        <v>32757</v>
      </c>
      <c r="M201" s="16">
        <v>499570.6</v>
      </c>
      <c r="N201" s="16">
        <v>0</v>
      </c>
      <c r="O201" s="16">
        <v>9147</v>
      </c>
      <c r="P201" s="16">
        <v>328.5</v>
      </c>
      <c r="Q201" s="16">
        <v>0</v>
      </c>
      <c r="R201" s="16">
        <v>85959.9</v>
      </c>
      <c r="S201" s="16">
        <v>786</v>
      </c>
      <c r="T201" s="16">
        <v>0</v>
      </c>
      <c r="U201" s="16">
        <v>88116.9</v>
      </c>
      <c r="V201" s="16">
        <v>0</v>
      </c>
      <c r="W201" s="16">
        <v>0</v>
      </c>
      <c r="X201" s="16">
        <v>228.5</v>
      </c>
      <c r="Y201" s="16">
        <v>0</v>
      </c>
      <c r="Z201" s="16">
        <v>0</v>
      </c>
      <c r="AA201" s="16">
        <v>40497</v>
      </c>
      <c r="AB201" s="16">
        <v>1006257.3</v>
      </c>
      <c r="AC201" s="16">
        <v>1006258</v>
      </c>
      <c r="AD201" s="16">
        <v>0.7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104915.9</v>
      </c>
      <c r="D202" s="16">
        <v>160719.4</v>
      </c>
      <c r="E202" s="16">
        <v>568</v>
      </c>
      <c r="F202" s="16">
        <v>87526.9</v>
      </c>
      <c r="G202" s="16">
        <v>0</v>
      </c>
      <c r="H202" s="16">
        <v>682</v>
      </c>
      <c r="I202" s="16">
        <v>0</v>
      </c>
      <c r="J202" s="16">
        <v>0</v>
      </c>
      <c r="K202" s="16">
        <v>21</v>
      </c>
      <c r="L202" s="16">
        <v>32836.5</v>
      </c>
      <c r="M202" s="16">
        <v>499570.6</v>
      </c>
      <c r="N202" s="16">
        <v>0</v>
      </c>
      <c r="O202" s="16">
        <v>9147</v>
      </c>
      <c r="P202" s="16">
        <v>328.5</v>
      </c>
      <c r="Q202" s="16">
        <v>0</v>
      </c>
      <c r="R202" s="16">
        <v>10659</v>
      </c>
      <c r="S202" s="16">
        <v>15606.5</v>
      </c>
      <c r="T202" s="16">
        <v>0</v>
      </c>
      <c r="U202" s="16">
        <v>67158</v>
      </c>
      <c r="V202" s="16">
        <v>0</v>
      </c>
      <c r="W202" s="16">
        <v>17839.5</v>
      </c>
      <c r="X202" s="16">
        <v>122</v>
      </c>
      <c r="Y202" s="16">
        <v>0</v>
      </c>
      <c r="Z202" s="16">
        <v>0</v>
      </c>
      <c r="AA202" s="16">
        <v>0</v>
      </c>
      <c r="AB202" s="16">
        <v>1007700.8</v>
      </c>
      <c r="AC202" s="16">
        <v>1007701</v>
      </c>
      <c r="AD202" s="16">
        <v>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104915.9</v>
      </c>
      <c r="D203" s="16">
        <v>57859</v>
      </c>
      <c r="E203" s="16">
        <v>568</v>
      </c>
      <c r="F203" s="16">
        <v>96246.9</v>
      </c>
      <c r="G203" s="16">
        <v>0</v>
      </c>
      <c r="H203" s="16">
        <v>2585</v>
      </c>
      <c r="I203" s="16">
        <v>0</v>
      </c>
      <c r="J203" s="16">
        <v>0</v>
      </c>
      <c r="K203" s="16">
        <v>21</v>
      </c>
      <c r="L203" s="16">
        <v>32836.5</v>
      </c>
      <c r="M203" s="16">
        <v>516786.6</v>
      </c>
      <c r="N203" s="16">
        <v>0</v>
      </c>
      <c r="O203" s="16">
        <v>9147</v>
      </c>
      <c r="P203" s="16">
        <v>328.5</v>
      </c>
      <c r="Q203" s="16">
        <v>0</v>
      </c>
      <c r="R203" s="16">
        <v>85959.9</v>
      </c>
      <c r="S203" s="16">
        <v>15606.5</v>
      </c>
      <c r="T203" s="16">
        <v>0</v>
      </c>
      <c r="U203" s="16">
        <v>67158</v>
      </c>
      <c r="V203" s="16">
        <v>0</v>
      </c>
      <c r="W203" s="16">
        <v>17839.5</v>
      </c>
      <c r="X203" s="16">
        <v>1084.5</v>
      </c>
      <c r="Y203" s="16">
        <v>26.5</v>
      </c>
      <c r="Z203" s="16">
        <v>0</v>
      </c>
      <c r="AA203" s="16">
        <v>0</v>
      </c>
      <c r="AB203" s="16">
        <v>1008969.3</v>
      </c>
      <c r="AC203" s="16">
        <v>1008969</v>
      </c>
      <c r="AD203" s="16">
        <v>-0.3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104915.9</v>
      </c>
      <c r="D204" s="16">
        <v>0</v>
      </c>
      <c r="E204" s="16">
        <v>568</v>
      </c>
      <c r="F204" s="16">
        <v>87526.9</v>
      </c>
      <c r="G204" s="16">
        <v>0</v>
      </c>
      <c r="H204" s="16">
        <v>2585</v>
      </c>
      <c r="I204" s="16">
        <v>0</v>
      </c>
      <c r="J204" s="16">
        <v>0</v>
      </c>
      <c r="K204" s="16">
        <v>21</v>
      </c>
      <c r="L204" s="16">
        <v>0</v>
      </c>
      <c r="M204" s="16">
        <v>516786.6</v>
      </c>
      <c r="N204" s="16">
        <v>0</v>
      </c>
      <c r="O204" s="16">
        <v>9147</v>
      </c>
      <c r="P204" s="16">
        <v>162</v>
      </c>
      <c r="Q204" s="16">
        <v>0</v>
      </c>
      <c r="R204" s="16">
        <v>85959.9</v>
      </c>
      <c r="S204" s="16">
        <v>0</v>
      </c>
      <c r="T204" s="16">
        <v>0</v>
      </c>
      <c r="U204" s="16">
        <v>166822.39999999999</v>
      </c>
      <c r="V204" s="16">
        <v>0</v>
      </c>
      <c r="W204" s="16">
        <v>17839.5</v>
      </c>
      <c r="X204" s="16">
        <v>13865.5</v>
      </c>
      <c r="Y204" s="16">
        <v>3.5</v>
      </c>
      <c r="Z204" s="16">
        <v>0</v>
      </c>
      <c r="AA204" s="16">
        <v>0</v>
      </c>
      <c r="AB204" s="16">
        <v>1006203.3</v>
      </c>
      <c r="AC204" s="16">
        <v>1006204</v>
      </c>
      <c r="AD204" s="16">
        <v>0.7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319617.8</v>
      </c>
      <c r="E205" s="16">
        <v>568</v>
      </c>
      <c r="F205" s="16">
        <v>96246.9</v>
      </c>
      <c r="G205" s="16">
        <v>0</v>
      </c>
      <c r="H205" s="16">
        <v>2585</v>
      </c>
      <c r="I205" s="16">
        <v>0</v>
      </c>
      <c r="J205" s="16">
        <v>0</v>
      </c>
      <c r="K205" s="16">
        <v>21</v>
      </c>
      <c r="L205" s="16">
        <v>0</v>
      </c>
      <c r="M205" s="16">
        <v>499570.6</v>
      </c>
      <c r="N205" s="16">
        <v>0</v>
      </c>
      <c r="O205" s="16">
        <v>0</v>
      </c>
      <c r="P205" s="16">
        <v>328.5</v>
      </c>
      <c r="Q205" s="16">
        <v>0</v>
      </c>
      <c r="R205" s="16">
        <v>85959.9</v>
      </c>
      <c r="S205" s="16">
        <v>786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1005683.8</v>
      </c>
      <c r="AC205" s="16">
        <v>1005684</v>
      </c>
      <c r="AD205" s="16">
        <v>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104915.9</v>
      </c>
      <c r="D206" s="16">
        <v>71591.899999999994</v>
      </c>
      <c r="E206" s="16">
        <v>568</v>
      </c>
      <c r="F206" s="16">
        <v>96246.9</v>
      </c>
      <c r="G206" s="16">
        <v>0</v>
      </c>
      <c r="H206" s="16">
        <v>2585</v>
      </c>
      <c r="I206" s="16">
        <v>0</v>
      </c>
      <c r="J206" s="16">
        <v>0</v>
      </c>
      <c r="K206" s="16">
        <v>21</v>
      </c>
      <c r="L206" s="16">
        <v>32836.5</v>
      </c>
      <c r="M206" s="16">
        <v>516786.6</v>
      </c>
      <c r="N206" s="16">
        <v>0</v>
      </c>
      <c r="O206" s="16">
        <v>9147</v>
      </c>
      <c r="P206" s="16">
        <v>328.5</v>
      </c>
      <c r="Q206" s="16">
        <v>0</v>
      </c>
      <c r="R206" s="16">
        <v>85959.9</v>
      </c>
      <c r="S206" s="16">
        <v>994.5</v>
      </c>
      <c r="T206" s="16">
        <v>0</v>
      </c>
      <c r="U206" s="16">
        <v>67158</v>
      </c>
      <c r="V206" s="16">
        <v>0</v>
      </c>
      <c r="W206" s="16">
        <v>17839.5</v>
      </c>
      <c r="X206" s="16">
        <v>228.5</v>
      </c>
      <c r="Y206" s="16">
        <v>3.5</v>
      </c>
      <c r="Z206" s="16">
        <v>0</v>
      </c>
      <c r="AA206" s="16">
        <v>0</v>
      </c>
      <c r="AB206" s="16">
        <v>1007211.3</v>
      </c>
      <c r="AC206" s="16">
        <v>1007211</v>
      </c>
      <c r="AD206" s="16">
        <v>-0.3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104915.9</v>
      </c>
      <c r="D207" s="16">
        <v>84628.4</v>
      </c>
      <c r="E207" s="16">
        <v>568</v>
      </c>
      <c r="F207" s="16">
        <v>87526.9</v>
      </c>
      <c r="G207" s="16">
        <v>0</v>
      </c>
      <c r="H207" s="16">
        <v>682</v>
      </c>
      <c r="I207" s="16">
        <v>0</v>
      </c>
      <c r="J207" s="16">
        <v>0</v>
      </c>
      <c r="K207" s="16">
        <v>21</v>
      </c>
      <c r="L207" s="16">
        <v>32757</v>
      </c>
      <c r="M207" s="16">
        <v>499570.6</v>
      </c>
      <c r="N207" s="16">
        <v>0</v>
      </c>
      <c r="O207" s="16">
        <v>9147</v>
      </c>
      <c r="P207" s="16">
        <v>328.5</v>
      </c>
      <c r="Q207" s="16">
        <v>0</v>
      </c>
      <c r="R207" s="16">
        <v>85959.9</v>
      </c>
      <c r="S207" s="16">
        <v>15606.5</v>
      </c>
      <c r="T207" s="16">
        <v>0</v>
      </c>
      <c r="U207" s="16">
        <v>67158</v>
      </c>
      <c r="V207" s="16">
        <v>0</v>
      </c>
      <c r="W207" s="16">
        <v>17839.5</v>
      </c>
      <c r="X207" s="16">
        <v>122</v>
      </c>
      <c r="Y207" s="16">
        <v>0</v>
      </c>
      <c r="Z207" s="16">
        <v>0</v>
      </c>
      <c r="AA207" s="16">
        <v>0</v>
      </c>
      <c r="AB207" s="16">
        <v>1006831.3</v>
      </c>
      <c r="AC207" s="16">
        <v>1006831</v>
      </c>
      <c r="AD207" s="16">
        <v>-0.3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104915.9</v>
      </c>
      <c r="D208" s="16">
        <v>71591.899999999994</v>
      </c>
      <c r="E208" s="16">
        <v>568</v>
      </c>
      <c r="F208" s="16">
        <v>96246.9</v>
      </c>
      <c r="G208" s="16">
        <v>0</v>
      </c>
      <c r="H208" s="16">
        <v>2585</v>
      </c>
      <c r="I208" s="16">
        <v>0</v>
      </c>
      <c r="J208" s="16">
        <v>0</v>
      </c>
      <c r="K208" s="16">
        <v>21</v>
      </c>
      <c r="L208" s="16">
        <v>0</v>
      </c>
      <c r="M208" s="16">
        <v>499570.6</v>
      </c>
      <c r="N208" s="16">
        <v>0</v>
      </c>
      <c r="O208" s="16">
        <v>0</v>
      </c>
      <c r="P208" s="16">
        <v>328.5</v>
      </c>
      <c r="Q208" s="16">
        <v>0</v>
      </c>
      <c r="R208" s="16">
        <v>145322.4</v>
      </c>
      <c r="S208" s="16">
        <v>26835.5</v>
      </c>
      <c r="T208" s="16">
        <v>0</v>
      </c>
      <c r="U208" s="16">
        <v>0</v>
      </c>
      <c r="V208" s="16">
        <v>0</v>
      </c>
      <c r="W208" s="16">
        <v>17839.5</v>
      </c>
      <c r="X208" s="16">
        <v>228.5</v>
      </c>
      <c r="Y208" s="16">
        <v>26.5</v>
      </c>
      <c r="Z208" s="16">
        <v>0</v>
      </c>
      <c r="AA208" s="16">
        <v>40497</v>
      </c>
      <c r="AB208" s="16">
        <v>1006577.3</v>
      </c>
      <c r="AC208" s="16">
        <v>1006577</v>
      </c>
      <c r="AD208" s="16">
        <v>-0.3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104915.9</v>
      </c>
      <c r="D209" s="16">
        <v>0</v>
      </c>
      <c r="E209" s="16">
        <v>568</v>
      </c>
      <c r="F209" s="16">
        <v>0</v>
      </c>
      <c r="G209" s="16">
        <v>0</v>
      </c>
      <c r="H209" s="16">
        <v>682</v>
      </c>
      <c r="I209" s="16">
        <v>0</v>
      </c>
      <c r="J209" s="16">
        <v>0</v>
      </c>
      <c r="K209" s="16">
        <v>21</v>
      </c>
      <c r="L209" s="16">
        <v>0</v>
      </c>
      <c r="M209" s="16">
        <v>499570.6</v>
      </c>
      <c r="N209" s="16">
        <v>0</v>
      </c>
      <c r="O209" s="16">
        <v>9147</v>
      </c>
      <c r="P209" s="16">
        <v>328.5</v>
      </c>
      <c r="Q209" s="16">
        <v>0</v>
      </c>
      <c r="R209" s="16">
        <v>85959.9</v>
      </c>
      <c r="S209" s="16">
        <v>15606.5</v>
      </c>
      <c r="T209" s="16">
        <v>0</v>
      </c>
      <c r="U209" s="16">
        <v>271048.8</v>
      </c>
      <c r="V209" s="16">
        <v>0</v>
      </c>
      <c r="W209" s="16">
        <v>17839.5</v>
      </c>
      <c r="X209" s="16">
        <v>122</v>
      </c>
      <c r="Y209" s="16">
        <v>0</v>
      </c>
      <c r="Z209" s="16">
        <v>0</v>
      </c>
      <c r="AA209" s="16">
        <v>0</v>
      </c>
      <c r="AB209" s="16">
        <v>1005809.8</v>
      </c>
      <c r="AC209" s="16">
        <v>1005810</v>
      </c>
      <c r="AD209" s="16">
        <v>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71591.899999999994</v>
      </c>
      <c r="E210" s="16">
        <v>0</v>
      </c>
      <c r="F210" s="16">
        <v>0</v>
      </c>
      <c r="G210" s="16">
        <v>0</v>
      </c>
      <c r="H210" s="16">
        <v>682</v>
      </c>
      <c r="I210" s="16">
        <v>0</v>
      </c>
      <c r="J210" s="16">
        <v>737060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10659</v>
      </c>
      <c r="S210" s="16">
        <v>786</v>
      </c>
      <c r="T210" s="16">
        <v>0</v>
      </c>
      <c r="U210" s="16">
        <v>166822.39999999999</v>
      </c>
      <c r="V210" s="16">
        <v>0</v>
      </c>
      <c r="W210" s="16">
        <v>17839.5</v>
      </c>
      <c r="X210" s="16">
        <v>122</v>
      </c>
      <c r="Y210" s="16">
        <v>3.5</v>
      </c>
      <c r="Z210" s="16">
        <v>0</v>
      </c>
      <c r="AA210" s="16">
        <v>0</v>
      </c>
      <c r="AB210" s="16">
        <v>1005566.3</v>
      </c>
      <c r="AC210" s="16">
        <v>1005564</v>
      </c>
      <c r="AD210" s="16">
        <v>-2.2999999999999998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104915.9</v>
      </c>
      <c r="D211" s="16">
        <v>71591.899999999994</v>
      </c>
      <c r="E211" s="16">
        <v>568</v>
      </c>
      <c r="F211" s="16">
        <v>87526.9</v>
      </c>
      <c r="G211" s="16">
        <v>0</v>
      </c>
      <c r="H211" s="16">
        <v>682</v>
      </c>
      <c r="I211" s="16">
        <v>0</v>
      </c>
      <c r="J211" s="16">
        <v>0</v>
      </c>
      <c r="K211" s="16">
        <v>21</v>
      </c>
      <c r="L211" s="16">
        <v>0</v>
      </c>
      <c r="M211" s="16">
        <v>499570.6</v>
      </c>
      <c r="N211" s="16">
        <v>0</v>
      </c>
      <c r="O211" s="16">
        <v>0</v>
      </c>
      <c r="P211" s="16">
        <v>328.5</v>
      </c>
      <c r="Q211" s="16">
        <v>0</v>
      </c>
      <c r="R211" s="16">
        <v>140141.9</v>
      </c>
      <c r="S211" s="16">
        <v>15606.5</v>
      </c>
      <c r="T211" s="16">
        <v>0</v>
      </c>
      <c r="U211" s="16">
        <v>67158</v>
      </c>
      <c r="V211" s="16">
        <v>0</v>
      </c>
      <c r="W211" s="16">
        <v>17839.5</v>
      </c>
      <c r="X211" s="16">
        <v>228.5</v>
      </c>
      <c r="Y211" s="16">
        <v>26.5</v>
      </c>
      <c r="Z211" s="16">
        <v>0</v>
      </c>
      <c r="AA211" s="16">
        <v>0</v>
      </c>
      <c r="AB211" s="16">
        <v>1006205.8</v>
      </c>
      <c r="AC211" s="16">
        <v>1006206</v>
      </c>
      <c r="AD211" s="16">
        <v>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104915.9</v>
      </c>
      <c r="D212" s="16">
        <v>161142.39999999999</v>
      </c>
      <c r="E212" s="16">
        <v>568</v>
      </c>
      <c r="F212" s="16">
        <v>87526.9</v>
      </c>
      <c r="G212" s="16">
        <v>0</v>
      </c>
      <c r="H212" s="16">
        <v>2585</v>
      </c>
      <c r="I212" s="16">
        <v>0</v>
      </c>
      <c r="J212" s="16">
        <v>0</v>
      </c>
      <c r="K212" s="16">
        <v>21</v>
      </c>
      <c r="L212" s="16">
        <v>0</v>
      </c>
      <c r="M212" s="16">
        <v>516786.6</v>
      </c>
      <c r="N212" s="16">
        <v>0</v>
      </c>
      <c r="O212" s="16">
        <v>9147</v>
      </c>
      <c r="P212" s="16">
        <v>328.5</v>
      </c>
      <c r="Q212" s="16">
        <v>0</v>
      </c>
      <c r="R212" s="16">
        <v>10659</v>
      </c>
      <c r="S212" s="16">
        <v>26835.5</v>
      </c>
      <c r="T212" s="16">
        <v>0</v>
      </c>
      <c r="U212" s="16">
        <v>67158</v>
      </c>
      <c r="V212" s="16">
        <v>0</v>
      </c>
      <c r="W212" s="16">
        <v>17839.5</v>
      </c>
      <c r="X212" s="16">
        <v>122</v>
      </c>
      <c r="Y212" s="16">
        <v>26.5</v>
      </c>
      <c r="Z212" s="16">
        <v>0</v>
      </c>
      <c r="AA212" s="16">
        <v>1243</v>
      </c>
      <c r="AB212" s="16">
        <v>1006904.8</v>
      </c>
      <c r="AC212" s="16">
        <v>1006905</v>
      </c>
      <c r="AD212" s="16">
        <v>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104915.9</v>
      </c>
      <c r="D213" s="16">
        <v>71591.899999999994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32836.5</v>
      </c>
      <c r="M213" s="16">
        <v>499570.6</v>
      </c>
      <c r="N213" s="16">
        <v>0</v>
      </c>
      <c r="O213" s="16">
        <v>9147</v>
      </c>
      <c r="P213" s="16">
        <v>0</v>
      </c>
      <c r="Q213" s="16">
        <v>0</v>
      </c>
      <c r="R213" s="16">
        <v>85972.4</v>
      </c>
      <c r="S213" s="16">
        <v>15606.5</v>
      </c>
      <c r="T213" s="16">
        <v>0</v>
      </c>
      <c r="U213" s="16">
        <v>166822.39999999999</v>
      </c>
      <c r="V213" s="16">
        <v>0</v>
      </c>
      <c r="W213" s="16">
        <v>17839.5</v>
      </c>
      <c r="X213" s="16">
        <v>0</v>
      </c>
      <c r="Y213" s="16">
        <v>0</v>
      </c>
      <c r="Z213" s="16">
        <v>0</v>
      </c>
      <c r="AA213" s="16">
        <v>0</v>
      </c>
      <c r="AB213" s="16">
        <v>1004302.8</v>
      </c>
      <c r="AC213" s="16">
        <v>1004303</v>
      </c>
      <c r="AD213" s="16">
        <v>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161142.39999999999</v>
      </c>
      <c r="E214" s="16">
        <v>0</v>
      </c>
      <c r="F214" s="16">
        <v>87526.9</v>
      </c>
      <c r="G214" s="16">
        <v>0</v>
      </c>
      <c r="H214" s="16">
        <v>682</v>
      </c>
      <c r="I214" s="16">
        <v>0</v>
      </c>
      <c r="J214" s="16">
        <v>0</v>
      </c>
      <c r="K214" s="16">
        <v>21</v>
      </c>
      <c r="L214" s="16">
        <v>0</v>
      </c>
      <c r="M214" s="16">
        <v>499570.6</v>
      </c>
      <c r="N214" s="16">
        <v>0</v>
      </c>
      <c r="O214" s="16">
        <v>0</v>
      </c>
      <c r="P214" s="16">
        <v>328.5</v>
      </c>
      <c r="Q214" s="16">
        <v>0</v>
      </c>
      <c r="R214" s="16">
        <v>145136.9</v>
      </c>
      <c r="S214" s="16">
        <v>26835.5</v>
      </c>
      <c r="T214" s="16">
        <v>0</v>
      </c>
      <c r="U214" s="16">
        <v>67158</v>
      </c>
      <c r="V214" s="16">
        <v>0</v>
      </c>
      <c r="W214" s="16">
        <v>17839.5</v>
      </c>
      <c r="X214" s="16">
        <v>122</v>
      </c>
      <c r="Y214" s="16">
        <v>3.5</v>
      </c>
      <c r="Z214" s="16">
        <v>0</v>
      </c>
      <c r="AA214" s="16">
        <v>0</v>
      </c>
      <c r="AB214" s="16">
        <v>1006366.8</v>
      </c>
      <c r="AC214" s="16">
        <v>1006367</v>
      </c>
      <c r="AD214" s="16">
        <v>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49543</v>
      </c>
      <c r="D215" s="16">
        <v>160719.4</v>
      </c>
      <c r="E215" s="16">
        <v>568</v>
      </c>
      <c r="F215" s="16">
        <v>87526.9</v>
      </c>
      <c r="G215" s="16">
        <v>0</v>
      </c>
      <c r="H215" s="16">
        <v>682</v>
      </c>
      <c r="I215" s="16">
        <v>0</v>
      </c>
      <c r="J215" s="16">
        <v>0</v>
      </c>
      <c r="K215" s="16">
        <v>21</v>
      </c>
      <c r="L215" s="16">
        <v>0</v>
      </c>
      <c r="M215" s="16">
        <v>499570.6</v>
      </c>
      <c r="N215" s="16">
        <v>0</v>
      </c>
      <c r="O215" s="16">
        <v>9147</v>
      </c>
      <c r="P215" s="16">
        <v>328.5</v>
      </c>
      <c r="Q215" s="16">
        <v>0</v>
      </c>
      <c r="R215" s="16">
        <v>85972.4</v>
      </c>
      <c r="S215" s="16">
        <v>26835.5</v>
      </c>
      <c r="T215" s="16">
        <v>0</v>
      </c>
      <c r="U215" s="16">
        <v>67158</v>
      </c>
      <c r="V215" s="16">
        <v>0</v>
      </c>
      <c r="W215" s="16">
        <v>17839.5</v>
      </c>
      <c r="X215" s="16">
        <v>122</v>
      </c>
      <c r="Y215" s="16">
        <v>3.5</v>
      </c>
      <c r="Z215" s="16">
        <v>0</v>
      </c>
      <c r="AA215" s="16">
        <v>0</v>
      </c>
      <c r="AB215" s="16">
        <v>1006037.3</v>
      </c>
      <c r="AC215" s="16">
        <v>1006038</v>
      </c>
      <c r="AD215" s="16">
        <v>0.7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319617.8</v>
      </c>
      <c r="E216" s="16">
        <v>568</v>
      </c>
      <c r="F216" s="16">
        <v>0</v>
      </c>
      <c r="G216" s="16">
        <v>0</v>
      </c>
      <c r="H216" s="16">
        <v>682</v>
      </c>
      <c r="I216" s="16">
        <v>0</v>
      </c>
      <c r="J216" s="16">
        <v>0</v>
      </c>
      <c r="K216" s="16">
        <v>0</v>
      </c>
      <c r="L216" s="16">
        <v>0</v>
      </c>
      <c r="M216" s="16">
        <v>499570.6</v>
      </c>
      <c r="N216" s="16">
        <v>0</v>
      </c>
      <c r="O216" s="16">
        <v>0</v>
      </c>
      <c r="P216" s="16">
        <v>328.5</v>
      </c>
      <c r="Q216" s="16">
        <v>0</v>
      </c>
      <c r="R216" s="16">
        <v>0</v>
      </c>
      <c r="S216" s="16">
        <v>0</v>
      </c>
      <c r="T216" s="16">
        <v>0</v>
      </c>
      <c r="U216" s="16">
        <v>166822.39999999999</v>
      </c>
      <c r="V216" s="16">
        <v>0</v>
      </c>
      <c r="W216" s="16">
        <v>17839.5</v>
      </c>
      <c r="X216" s="16">
        <v>122</v>
      </c>
      <c r="Y216" s="16">
        <v>0</v>
      </c>
      <c r="Z216" s="16">
        <v>0</v>
      </c>
      <c r="AA216" s="16">
        <v>0</v>
      </c>
      <c r="AB216" s="16">
        <v>1005550.8</v>
      </c>
      <c r="AC216" s="16">
        <v>1005551</v>
      </c>
      <c r="AD216" s="16">
        <v>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104915.9</v>
      </c>
      <c r="D217" s="16">
        <v>0</v>
      </c>
      <c r="E217" s="16">
        <v>568</v>
      </c>
      <c r="F217" s="16">
        <v>87526.9</v>
      </c>
      <c r="G217" s="16">
        <v>0</v>
      </c>
      <c r="H217" s="16">
        <v>682</v>
      </c>
      <c r="I217" s="16">
        <v>0</v>
      </c>
      <c r="J217" s="16">
        <v>0</v>
      </c>
      <c r="K217" s="16">
        <v>21</v>
      </c>
      <c r="L217" s="16">
        <v>32836.5</v>
      </c>
      <c r="M217" s="16">
        <v>499570.6</v>
      </c>
      <c r="N217" s="16">
        <v>0</v>
      </c>
      <c r="O217" s="16">
        <v>9147</v>
      </c>
      <c r="P217" s="16">
        <v>328.5</v>
      </c>
      <c r="Q217" s="16">
        <v>0</v>
      </c>
      <c r="R217" s="16">
        <v>85972.4</v>
      </c>
      <c r="S217" s="16">
        <v>786</v>
      </c>
      <c r="T217" s="16">
        <v>0</v>
      </c>
      <c r="U217" s="16">
        <v>166822.39999999999</v>
      </c>
      <c r="V217" s="16">
        <v>0</v>
      </c>
      <c r="W217" s="16">
        <v>17839.5</v>
      </c>
      <c r="X217" s="16">
        <v>122</v>
      </c>
      <c r="Y217" s="16">
        <v>26.5</v>
      </c>
      <c r="Z217" s="16">
        <v>0</v>
      </c>
      <c r="AA217" s="16">
        <v>0</v>
      </c>
      <c r="AB217" s="16">
        <v>1007165.3</v>
      </c>
      <c r="AC217" s="16">
        <v>1007165</v>
      </c>
      <c r="AD217" s="16">
        <v>-0.3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104915.9</v>
      </c>
      <c r="D218" s="16">
        <v>71591.899999999994</v>
      </c>
      <c r="E218" s="16">
        <v>1652</v>
      </c>
      <c r="F218" s="16">
        <v>96246.9</v>
      </c>
      <c r="G218" s="16">
        <v>0</v>
      </c>
      <c r="H218" s="16">
        <v>2585</v>
      </c>
      <c r="I218" s="16">
        <v>0</v>
      </c>
      <c r="J218" s="16">
        <v>0</v>
      </c>
      <c r="K218" s="16">
        <v>21</v>
      </c>
      <c r="L218" s="16">
        <v>32836.5</v>
      </c>
      <c r="M218" s="16">
        <v>516786.6</v>
      </c>
      <c r="N218" s="16">
        <v>0</v>
      </c>
      <c r="O218" s="16">
        <v>0</v>
      </c>
      <c r="P218" s="16">
        <v>328.5</v>
      </c>
      <c r="Q218" s="16">
        <v>0</v>
      </c>
      <c r="R218" s="16">
        <v>0</v>
      </c>
      <c r="S218" s="16">
        <v>15606.5</v>
      </c>
      <c r="T218" s="16">
        <v>0</v>
      </c>
      <c r="U218" s="16">
        <v>166822.39999999999</v>
      </c>
      <c r="V218" s="16">
        <v>0</v>
      </c>
      <c r="W218" s="16">
        <v>0</v>
      </c>
      <c r="X218" s="16">
        <v>228.5</v>
      </c>
      <c r="Y218" s="16">
        <v>26.5</v>
      </c>
      <c r="Z218" s="16">
        <v>0</v>
      </c>
      <c r="AA218" s="16">
        <v>0</v>
      </c>
      <c r="AB218" s="16">
        <v>1009648.3</v>
      </c>
      <c r="AC218" s="16">
        <v>1009648</v>
      </c>
      <c r="AD218" s="16">
        <v>-0.3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104915.9</v>
      </c>
      <c r="D219" s="16">
        <v>84628.4</v>
      </c>
      <c r="E219" s="16">
        <v>568</v>
      </c>
      <c r="F219" s="16">
        <v>87526.9</v>
      </c>
      <c r="G219" s="16">
        <v>0</v>
      </c>
      <c r="H219" s="16">
        <v>682</v>
      </c>
      <c r="I219" s="16">
        <v>0</v>
      </c>
      <c r="J219" s="16">
        <v>0</v>
      </c>
      <c r="K219" s="16">
        <v>21</v>
      </c>
      <c r="L219" s="16">
        <v>32836.5</v>
      </c>
      <c r="M219" s="16">
        <v>499570.6</v>
      </c>
      <c r="N219" s="16">
        <v>0</v>
      </c>
      <c r="O219" s="16">
        <v>0</v>
      </c>
      <c r="P219" s="16">
        <v>328.5</v>
      </c>
      <c r="Q219" s="16">
        <v>0</v>
      </c>
      <c r="R219" s="16">
        <v>10659</v>
      </c>
      <c r="S219" s="16">
        <v>786</v>
      </c>
      <c r="T219" s="16">
        <v>0</v>
      </c>
      <c r="U219" s="16">
        <v>166822.39999999999</v>
      </c>
      <c r="V219" s="16">
        <v>0</v>
      </c>
      <c r="W219" s="16">
        <v>17839.5</v>
      </c>
      <c r="X219" s="16">
        <v>122</v>
      </c>
      <c r="Y219" s="16">
        <v>3.5</v>
      </c>
      <c r="Z219" s="16">
        <v>0</v>
      </c>
      <c r="AA219" s="16">
        <v>0</v>
      </c>
      <c r="AB219" s="16">
        <v>1007310.3</v>
      </c>
      <c r="AC219" s="16">
        <v>1007310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104915.9</v>
      </c>
      <c r="D220" s="16">
        <v>84899.9</v>
      </c>
      <c r="E220" s="16">
        <v>568</v>
      </c>
      <c r="F220" s="16">
        <v>87526.9</v>
      </c>
      <c r="G220" s="16">
        <v>0</v>
      </c>
      <c r="H220" s="16">
        <v>682</v>
      </c>
      <c r="I220" s="16">
        <v>0</v>
      </c>
      <c r="J220" s="16">
        <v>0</v>
      </c>
      <c r="K220" s="16">
        <v>21</v>
      </c>
      <c r="L220" s="16">
        <v>0</v>
      </c>
      <c r="M220" s="16">
        <v>499570.6</v>
      </c>
      <c r="N220" s="16">
        <v>0</v>
      </c>
      <c r="O220" s="16">
        <v>9147</v>
      </c>
      <c r="P220" s="16">
        <v>328.5</v>
      </c>
      <c r="Q220" s="16">
        <v>0</v>
      </c>
      <c r="R220" s="16">
        <v>85959.9</v>
      </c>
      <c r="S220" s="16">
        <v>26835.5</v>
      </c>
      <c r="T220" s="16">
        <v>0</v>
      </c>
      <c r="U220" s="16">
        <v>88078.9</v>
      </c>
      <c r="V220" s="16">
        <v>0</v>
      </c>
      <c r="W220" s="16">
        <v>17839.5</v>
      </c>
      <c r="X220" s="16">
        <v>122</v>
      </c>
      <c r="Y220" s="16">
        <v>3.5</v>
      </c>
      <c r="Z220" s="16">
        <v>0</v>
      </c>
      <c r="AA220" s="16">
        <v>0</v>
      </c>
      <c r="AB220" s="16">
        <v>1006499.3</v>
      </c>
      <c r="AC220" s="16">
        <v>1006500</v>
      </c>
      <c r="AD220" s="16">
        <v>0.7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104915.9</v>
      </c>
      <c r="D221" s="16">
        <v>71591.899999999994</v>
      </c>
      <c r="E221" s="16">
        <v>568</v>
      </c>
      <c r="F221" s="16">
        <v>87526.9</v>
      </c>
      <c r="G221" s="16">
        <v>0</v>
      </c>
      <c r="H221" s="16">
        <v>2585</v>
      </c>
      <c r="I221" s="16">
        <v>0</v>
      </c>
      <c r="J221" s="16">
        <v>0</v>
      </c>
      <c r="K221" s="16">
        <v>21</v>
      </c>
      <c r="L221" s="16">
        <v>32836.5</v>
      </c>
      <c r="M221" s="16">
        <v>499570.6</v>
      </c>
      <c r="N221" s="16">
        <v>0</v>
      </c>
      <c r="O221" s="16">
        <v>9147</v>
      </c>
      <c r="P221" s="16">
        <v>328.5</v>
      </c>
      <c r="Q221" s="16">
        <v>0</v>
      </c>
      <c r="R221" s="16">
        <v>85972.4</v>
      </c>
      <c r="S221" s="16">
        <v>26835.5</v>
      </c>
      <c r="T221" s="16">
        <v>0</v>
      </c>
      <c r="U221" s="16">
        <v>67158</v>
      </c>
      <c r="V221" s="16">
        <v>0</v>
      </c>
      <c r="W221" s="16">
        <v>17839.5</v>
      </c>
      <c r="X221" s="16">
        <v>122</v>
      </c>
      <c r="Y221" s="16">
        <v>3.5</v>
      </c>
      <c r="Z221" s="16">
        <v>0</v>
      </c>
      <c r="AA221" s="16">
        <v>0</v>
      </c>
      <c r="AB221" s="16">
        <v>1007022.3</v>
      </c>
      <c r="AC221" s="16">
        <v>1007022</v>
      </c>
      <c r="AD221" s="16">
        <v>-0.3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2336632.4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29193723.699999999</v>
      </c>
    </row>
    <row r="226" spans="1:29" ht="21.75" thickBot="1" x14ac:dyDescent="0.3">
      <c r="A226" s="17" t="s">
        <v>170</v>
      </c>
      <c r="B226" s="18">
        <v>29193723</v>
      </c>
    </row>
    <row r="227" spans="1:29" ht="32.25" thickBot="1" x14ac:dyDescent="0.3">
      <c r="A227" s="17" t="s">
        <v>171</v>
      </c>
      <c r="B227" s="18">
        <v>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473</v>
      </c>
    </row>
    <row r="236" spans="1:29" x14ac:dyDescent="0.25">
      <c r="AB236" s="21" t="s">
        <v>177</v>
      </c>
      <c r="AC236" s="21">
        <f>CORREL(AC193:AC221,AB193:AB221)</f>
        <v>0.99999988950895968</v>
      </c>
    </row>
  </sheetData>
  <hyperlinks>
    <hyperlink ref="A232" r:id="rId1" display="https://miau.my-x.hu/myx-free/coco/test/440357220220213210132.html" xr:uid="{561A4CA5-F3E3-4E05-B8C5-3AA306891F0D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nyers_adat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2022-02-13T20:41:06Z</dcterms:modified>
</cp:coreProperties>
</file>