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CC788002-0F76-421D-9F22-7970B4C9E237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Hó és Év végi" sheetId="1" r:id="rId1"/>
    <sheet name="antagonizmus_gyanu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" i="2" l="1"/>
  <c r="AK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1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" i="2"/>
</calcChain>
</file>

<file path=xl/sharedStrings.xml><?xml version="1.0" encoding="utf-8"?>
<sst xmlns="http://schemas.openxmlformats.org/spreadsheetml/2006/main" count="1270" uniqueCount="480">
  <si>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</si>
  <si>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</si>
  <si>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</si>
  <si>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</si>
  <si>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</si>
  <si>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</si>
  <si>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</si>
  <si>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</si>
  <si>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</si>
  <si>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</si>
  <si>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</si>
  <si>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</si>
  <si>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IDR</t>
  </si>
  <si>
    <t>ILS</t>
  </si>
  <si>
    <t>INR</t>
  </si>
  <si>
    <t>ISK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</si>
  <si>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</si>
  <si>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</si>
  <si>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</si>
  <si>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</si>
  <si>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</si>
  <si>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</si>
  <si>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</si>
  <si>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</si>
  <si>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</si>
  <si>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RSD</t>
  </si>
  <si>
    <t>RUB</t>
  </si>
  <si>
    <t>SEK</t>
  </si>
  <si>
    <t>SGD</t>
  </si>
  <si>
    <t>THB</t>
  </si>
  <si>
    <t>TRY</t>
  </si>
  <si>
    <t>UAH</t>
  </si>
  <si>
    <t>USD</t>
  </si>
  <si>
    <t>ZAR</t>
  </si>
  <si>
    <t>2020. május</t>
  </si>
  <si>
    <t>2020. június</t>
  </si>
  <si>
    <t>2020. július</t>
  </si>
  <si>
    <t>2020. augusztus</t>
  </si>
  <si>
    <t>2020. szeptember</t>
  </si>
  <si>
    <t>2020. október</t>
  </si>
  <si>
    <t>2020. november</t>
  </si>
  <si>
    <t>2020. december</t>
  </si>
  <si>
    <t>2021. január</t>
  </si>
  <si>
    <t>2021. február</t>
  </si>
  <si>
    <t>2021. március</t>
  </si>
  <si>
    <t>2021. április</t>
  </si>
  <si>
    <t>2021. május</t>
  </si>
  <si>
    <t>2021. június</t>
  </si>
  <si>
    <t>2021. július</t>
  </si>
  <si>
    <t>2021. augusztus</t>
  </si>
  <si>
    <t>2021. szeptember</t>
  </si>
  <si>
    <t>2021. október</t>
  </si>
  <si>
    <t>2021. november</t>
  </si>
  <si>
    <t>2021. december</t>
  </si>
  <si>
    <t>2022. január</t>
  </si>
  <si>
    <t>2022. február</t>
  </si>
  <si>
    <t>2022. március</t>
  </si>
  <si>
    <t>2022. április</t>
  </si>
  <si>
    <t>2022. május</t>
  </si>
  <si>
    <t>antagonizmus?</t>
  </si>
  <si>
    <t>nem</t>
  </si>
  <si>
    <t>Y0</t>
  </si>
  <si>
    <t>lehet-e minden hónap másként egyformán egyensúlyban lévő?</t>
  </si>
  <si>
    <t>Azonosító:</t>
  </si>
  <si>
    <t>Objektumok:</t>
  </si>
  <si>
    <t>Attribútumok:</t>
  </si>
  <si>
    <t>Lépcsôk:</t>
  </si>
  <si>
    <t>Eltolás:</t>
  </si>
  <si>
    <t>Leírás:</t>
  </si>
  <si>
    <t>COCO Y0: 1071100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</si>
  <si>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</si>
  <si>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</si>
  <si>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</si>
  <si>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</si>
  <si>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</si>
  <si>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</si>
  <si>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</si>
  <si>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</si>
  <si>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</si>
  <si>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</si>
  <si>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</si>
  <si>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</si>
  <si>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</si>
  <si>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</si>
  <si>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</si>
  <si>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</si>
  <si>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</si>
  <si>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</si>
  <si>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</si>
  <si>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</si>
  <si>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</si>
  <si>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</si>
  <si>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</si>
  <si>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</si>
  <si>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</si>
  <si>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</si>
  <si>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</si>
  <si>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X(A27)</t>
  </si>
  <si>
    <t>X(A28)</t>
  </si>
  <si>
    <t>X(A29)</t>
  </si>
  <si>
    <t>X(A30)</t>
  </si>
  <si>
    <t>X(A31)</t>
  </si>
  <si>
    <t>X(A32)</t>
  </si>
  <si>
    <t>X(A33)</t>
  </si>
  <si>
    <t>X(A34)</t>
  </si>
  <si>
    <t>Y(A35)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</si>
  <si>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</si>
  <si>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</si>
  <si>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</si>
  <si>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</si>
  <si>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</si>
  <si>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</si>
  <si>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</si>
  <si>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</si>
  <si>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</si>
  <si>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</si>
  <si>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</si>
  <si>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</si>
  <si>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</si>
  <si>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</si>
  <si>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</si>
  <si>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</si>
  <si>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</si>
  <si>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</si>
  <si>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</si>
  <si>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</si>
  <si>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</si>
  <si>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</si>
  <si>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</si>
  <si>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</si>
  <si>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</si>
  <si>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</si>
  <si>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</si>
  <si>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(24+228)/(2)=126</t>
  </si>
  <si>
    <t>(24+24)/(2)=24</t>
  </si>
  <si>
    <t>(1109+1504)/(2)=1306.5</t>
  </si>
  <si>
    <t>(24+659)/(2)=341.5</t>
  </si>
  <si>
    <t>(24+147)/(2)=85.5</t>
  </si>
  <si>
    <t>(24+131)/(2)=77.5</t>
  </si>
  <si>
    <t>(24+393)/(2)=208.5</t>
  </si>
  <si>
    <t>(24+994436.5)/(2)=497230.25</t>
  </si>
  <si>
    <t>(579+381)/(2)=480</t>
  </si>
  <si>
    <t>(350+24)/(2)=187</t>
  </si>
  <si>
    <t>(114+24)/(2)=69</t>
  </si>
  <si>
    <t>(24+445)/(2)=234.5</t>
  </si>
  <si>
    <t>(24+104)/(2)=64</t>
  </si>
  <si>
    <t>(188+24)/(2)=106</t>
  </si>
  <si>
    <t>(153+24)/(2)=88.5</t>
  </si>
  <si>
    <t>(997892.5+3536)/(2)=500714.25</t>
  </si>
  <si>
    <t>(1376+1051)/(2)=1213.5</t>
  </si>
  <si>
    <t>S2</t>
  </si>
  <si>
    <t>(23+227)/(2)=125</t>
  </si>
  <si>
    <t>(23+23)/(2)=23</t>
  </si>
  <si>
    <t>(1108+1503)/(2)=1305.5</t>
  </si>
  <si>
    <t>(23+658)/(2)=340.5</t>
  </si>
  <si>
    <t>(23+146)/(2)=84.5</t>
  </si>
  <si>
    <t>(23+130)/(2)=76.5</t>
  </si>
  <si>
    <t>(23+392)/(2)=207.5</t>
  </si>
  <si>
    <t>(23+994435.5)/(2)=497229.25</t>
  </si>
  <si>
    <t>(578+380)/(2)=479</t>
  </si>
  <si>
    <t>(349+23)/(2)=186</t>
  </si>
  <si>
    <t>(113+23)/(2)=68</t>
  </si>
  <si>
    <t>(23+444)/(2)=233.5</t>
  </si>
  <si>
    <t>(23+103)/(2)=63</t>
  </si>
  <si>
    <t>(187+23)/(2)=105</t>
  </si>
  <si>
    <t>(152+23)/(2)=87.5</t>
  </si>
  <si>
    <t>(997891.5+3535)/(2)=500713.25</t>
  </si>
  <si>
    <t>(1375+1050)/(2)=1212.5</t>
  </si>
  <si>
    <t>S3</t>
  </si>
  <si>
    <t>(22+226)/(2)=124</t>
  </si>
  <si>
    <t>(22+22)/(2)=22</t>
  </si>
  <si>
    <t>(1107+1502)/(2)=1304.5</t>
  </si>
  <si>
    <t>(22+657)/(2)=339.5</t>
  </si>
  <si>
    <t>(22+145)/(2)=83.5</t>
  </si>
  <si>
    <t>(22+129)/(2)=75.5</t>
  </si>
  <si>
    <t>(22+391)/(2)=206.5</t>
  </si>
  <si>
    <t>(22+994434.5)/(2)=497228.25</t>
  </si>
  <si>
    <t>(577+379)/(2)=478</t>
  </si>
  <si>
    <t>(348+22)/(2)=185</t>
  </si>
  <si>
    <t>(112+22)/(2)=67</t>
  </si>
  <si>
    <t>(22+443)/(2)=232.5</t>
  </si>
  <si>
    <t>(22+102)/(2)=62</t>
  </si>
  <si>
    <t>(186+22)/(2)=104</t>
  </si>
  <si>
    <t>(151+22)/(2)=86.5</t>
  </si>
  <si>
    <t>(997890.5+3534)/(2)=500712.25</t>
  </si>
  <si>
    <t>(967+711)/(2)=839</t>
  </si>
  <si>
    <t>S4</t>
  </si>
  <si>
    <t>(21+225)/(2)=123</t>
  </si>
  <si>
    <t>(21+21)/(2)=21</t>
  </si>
  <si>
    <t>(1106+1501)/(2)=1303.5</t>
  </si>
  <si>
    <t>(21+656)/(2)=338.5</t>
  </si>
  <si>
    <t>(21+144)/(2)=82.5</t>
  </si>
  <si>
    <t>(21+128)/(2)=74.5</t>
  </si>
  <si>
    <t>(21+390)/(2)=205.5</t>
  </si>
  <si>
    <t>(21+994433.5)/(2)=497227.25</t>
  </si>
  <si>
    <t>(576+378)/(2)=477</t>
  </si>
  <si>
    <t>(347+21)/(2)=184</t>
  </si>
  <si>
    <t>(111+21)/(2)=66</t>
  </si>
  <si>
    <t>(21+442)/(2)=231.5</t>
  </si>
  <si>
    <t>(21+101)/(2)=61</t>
  </si>
  <si>
    <t>(185+21)/(2)=103</t>
  </si>
  <si>
    <t>(150+21)/(2)=85.5</t>
  </si>
  <si>
    <t>(997889.5+3237)/(2)=500563.25</t>
  </si>
  <si>
    <t>(966+710)/(2)=838</t>
  </si>
  <si>
    <t>S5</t>
  </si>
  <si>
    <t>(20+224)/(2)=122</t>
  </si>
  <si>
    <t>(20+20)/(2)=20</t>
  </si>
  <si>
    <t>(1105+1500)/(2)=1302.5</t>
  </si>
  <si>
    <t>(20+655)/(2)=337.5</t>
  </si>
  <si>
    <t>(20+143)/(2)=81.5</t>
  </si>
  <si>
    <t>(20+127)/(2)=73.5</t>
  </si>
  <si>
    <t>(20+389)/(2)=204.5</t>
  </si>
  <si>
    <t>(20+994432.5)/(2)=497226.25</t>
  </si>
  <si>
    <t>(575+377)/(2)=476</t>
  </si>
  <si>
    <t>(346+20)/(2)=183</t>
  </si>
  <si>
    <t>(110+20)/(2)=65</t>
  </si>
  <si>
    <t>(20+441)/(2)=230.5</t>
  </si>
  <si>
    <t>(20+100)/(2)=60</t>
  </si>
  <si>
    <t>(93+20)/(2)=56.5</t>
  </si>
  <si>
    <t>(149+20)/(2)=84.5</t>
  </si>
  <si>
    <t>(997888.5+3236)/(2)=500562.25</t>
  </si>
  <si>
    <t>(965+709)/(2)=837</t>
  </si>
  <si>
    <t>S6</t>
  </si>
  <si>
    <t>(19+223)/(2)=121</t>
  </si>
  <si>
    <t>(19+19)/(2)=19</t>
  </si>
  <si>
    <t>(1104+1499)/(2)=1301.5</t>
  </si>
  <si>
    <t>(19+654)/(2)=336.5</t>
  </si>
  <si>
    <t>(19+142)/(2)=80.5</t>
  </si>
  <si>
    <t>(19+126)/(2)=72.5</t>
  </si>
  <si>
    <t>(19+388)/(2)=203.5</t>
  </si>
  <si>
    <t>(19+994431.5)/(2)=497225.25</t>
  </si>
  <si>
    <t>(574+376)/(2)=475</t>
  </si>
  <si>
    <t>(345+19)/(2)=182</t>
  </si>
  <si>
    <t>(109+19)/(2)=64</t>
  </si>
  <si>
    <t>(19+440)/(2)=229.5</t>
  </si>
  <si>
    <t>(19+99)/(2)=59</t>
  </si>
  <si>
    <t>(148+19)/(2)=83.5</t>
  </si>
  <si>
    <t>(997887.5+3235)/(2)=500561.25</t>
  </si>
  <si>
    <t>(964+708)/(2)=836</t>
  </si>
  <si>
    <t>S7</t>
  </si>
  <si>
    <t>(18+222)/(2)=120</t>
  </si>
  <si>
    <t>(18+18)/(2)=18</t>
  </si>
  <si>
    <t>(1103+1498)/(2)=1300.5</t>
  </si>
  <si>
    <t>(18+653)/(2)=335.5</t>
  </si>
  <si>
    <t>(18+141)/(2)=79.5</t>
  </si>
  <si>
    <t>(18+125)/(2)=71.5</t>
  </si>
  <si>
    <t>(18+387)/(2)=202.5</t>
  </si>
  <si>
    <t>(18+994430.5)/(2)=497224.25</t>
  </si>
  <si>
    <t>(573+375)/(2)=474</t>
  </si>
  <si>
    <t>(344+18)/(2)=181</t>
  </si>
  <si>
    <t>(108+18)/(2)=63</t>
  </si>
  <si>
    <t>(18+439)/(2)=228.5</t>
  </si>
  <si>
    <t>(18+98)/(2)=58</t>
  </si>
  <si>
    <t>(147+18)/(2)=82.5</t>
  </si>
  <si>
    <t>(997490.5+3234)/(2)=500362.25</t>
  </si>
  <si>
    <t>(849+707)/(2)=778</t>
  </si>
  <si>
    <t>S8</t>
  </si>
  <si>
    <t>(17+221)/(2)=119</t>
  </si>
  <si>
    <t>(17+17)/(2)=17</t>
  </si>
  <si>
    <t>(1102+1497)/(2)=1299.5</t>
  </si>
  <si>
    <t>(17+652)/(2)=334.5</t>
  </si>
  <si>
    <t>(17+140)/(2)=78.5</t>
  </si>
  <si>
    <t>(17+124)/(2)=70.5</t>
  </si>
  <si>
    <t>(17+386)/(2)=201.5</t>
  </si>
  <si>
    <t>(17+994429.5)/(2)=497223.25</t>
  </si>
  <si>
    <t>(572+374)/(2)=473</t>
  </si>
  <si>
    <t>(343+17)/(2)=180</t>
  </si>
  <si>
    <t>(107+17)/(2)=62</t>
  </si>
  <si>
    <t>(17+438)/(2)=227.5</t>
  </si>
  <si>
    <t>(146+17)/(2)=81.5</t>
  </si>
  <si>
    <t>(997489.5+2342)/(2)=499915.75</t>
  </si>
  <si>
    <t>(848+706)/(2)=777</t>
  </si>
  <si>
    <t>S9</t>
  </si>
  <si>
    <t>(16+220)/(2)=118</t>
  </si>
  <si>
    <t>(16+16)/(2)=16</t>
  </si>
  <si>
    <t>(1101+1496)/(2)=1298.5</t>
  </si>
  <si>
    <t>(16+651)/(2)=333.5</t>
  </si>
  <si>
    <t>(16+139)/(2)=77.5</t>
  </si>
  <si>
    <t>(16+123)/(2)=69.5</t>
  </si>
  <si>
    <t>(16+385)/(2)=200.5</t>
  </si>
  <si>
    <t>(16+994428.5)/(2)=497222.25</t>
  </si>
  <si>
    <t>(571+373)/(2)=472</t>
  </si>
  <si>
    <t>(342+16)/(2)=179</t>
  </si>
  <si>
    <t>(106+16)/(2)=61</t>
  </si>
  <si>
    <t>(16+437)/(2)=226.5</t>
  </si>
  <si>
    <t>(145+16)/(2)=80.5</t>
  </si>
  <si>
    <t>(997488.5+2341)/(2)=499914.75</t>
  </si>
  <si>
    <t>(667+16)/(2)=341.5</t>
  </si>
  <si>
    <t>S10</t>
  </si>
  <si>
    <t>(15+219)/(2)=117</t>
  </si>
  <si>
    <t>(15+15)/(2)=15</t>
  </si>
  <si>
    <t>(1100+1495)/(2)=1297.5</t>
  </si>
  <si>
    <t>(15+650)/(2)=332.5</t>
  </si>
  <si>
    <t>(15+122)/(2)=68.5</t>
  </si>
  <si>
    <t>(15+384)/(2)=199.5</t>
  </si>
  <si>
    <t>(15+994427.5)/(2)=497221.25</t>
  </si>
  <si>
    <t>(570+372)/(2)=471</t>
  </si>
  <si>
    <t>(341+15)/(2)=178</t>
  </si>
  <si>
    <t>(105+15)/(2)=60</t>
  </si>
  <si>
    <t>(15+436)/(2)=225.5</t>
  </si>
  <si>
    <t>(144+15)/(2)=79.5</t>
  </si>
  <si>
    <t>(997487.5+2340)/(2)=499913.75</t>
  </si>
  <si>
    <t>(666+15)/(2)=340.5</t>
  </si>
  <si>
    <t>S11</t>
  </si>
  <si>
    <t>(14+218)/(2)=116</t>
  </si>
  <si>
    <t>(14+14)/(2)=14</t>
  </si>
  <si>
    <t>(1099+1494)/(2)=1296.5</t>
  </si>
  <si>
    <t>(14+561)/(2)=287.5</t>
  </si>
  <si>
    <t>(14+121)/(2)=67.5</t>
  </si>
  <si>
    <t>(14+383)/(2)=198.5</t>
  </si>
  <si>
    <t>(14+994426.5)/(2)=497220.25</t>
  </si>
  <si>
    <t>(569+371)/(2)=470</t>
  </si>
  <si>
    <t>(340+14)/(2)=177</t>
  </si>
  <si>
    <t>(104+14)/(2)=59</t>
  </si>
  <si>
    <t>(14+435)/(2)=224.5</t>
  </si>
  <si>
    <t>(143+14)/(2)=78.5</t>
  </si>
  <si>
    <t>(997486.5+2339)/(2)=499912.75</t>
  </si>
  <si>
    <t>(665+14)/(2)=339.5</t>
  </si>
  <si>
    <t>S12</t>
  </si>
  <si>
    <t>(13+217)/(2)=115</t>
  </si>
  <si>
    <t>(13+13)/(2)=13</t>
  </si>
  <si>
    <t>(1098+1493)/(2)=1295.5</t>
  </si>
  <si>
    <t>(13+560)/(2)=286.5</t>
  </si>
  <si>
    <t>(13+120)/(2)=66.5</t>
  </si>
  <si>
    <t>(13+382)/(2)=197.5</t>
  </si>
  <si>
    <t>(13+994425.5)/(2)=497219.25</t>
  </si>
  <si>
    <t>(568+370)/(2)=469</t>
  </si>
  <si>
    <t>(339+13)/(2)=176</t>
  </si>
  <si>
    <t>(13+434)/(2)=223.5</t>
  </si>
  <si>
    <t>(142+13)/(2)=77.5</t>
  </si>
  <si>
    <t>(997485.5+2338)/(2)=499911.75</t>
  </si>
  <si>
    <t>(664+13)/(2)=338.5</t>
  </si>
  <si>
    <t>S13</t>
  </si>
  <si>
    <t>(12+216)/(2)=114</t>
  </si>
  <si>
    <t>(12+12)/(2)=12</t>
  </si>
  <si>
    <t>(1097+1492)/(2)=1294.5</t>
  </si>
  <si>
    <t>(12+559)/(2)=285.5</t>
  </si>
  <si>
    <t>(12+119)/(2)=65.5</t>
  </si>
  <si>
    <t>(12+381)/(2)=196.5</t>
  </si>
  <si>
    <t>(12+994424.5)/(2)=497218.25</t>
  </si>
  <si>
    <t>(567+369)/(2)=468</t>
  </si>
  <si>
    <t>(338+12)/(2)=175</t>
  </si>
  <si>
    <t>(12+433)/(2)=222.5</t>
  </si>
  <si>
    <t>(141+12)/(2)=76.5</t>
  </si>
  <si>
    <t>(997484.5+2337)/(2)=499910.75</t>
  </si>
  <si>
    <t>(663+12)/(2)=337.5</t>
  </si>
  <si>
    <t>S14</t>
  </si>
  <si>
    <t>(11+179)/(2)=95</t>
  </si>
  <si>
    <t>(11+11)/(2)=11</t>
  </si>
  <si>
    <t>(1096+1491)/(2)=1293.5</t>
  </si>
  <si>
    <t>(11+558)/(2)=284.5</t>
  </si>
  <si>
    <t>(11+118)/(2)=64.5</t>
  </si>
  <si>
    <t>(11+380)/(2)=195.5</t>
  </si>
  <si>
    <t>(11+994423.5)/(2)=497217.25</t>
  </si>
  <si>
    <t>(566+368)/(2)=467</t>
  </si>
  <si>
    <t>(337+11)/(2)=174</t>
  </si>
  <si>
    <t>(11+432)/(2)=221.5</t>
  </si>
  <si>
    <t>(140+11)/(2)=75.5</t>
  </si>
  <si>
    <t>(997483.5+2336)/(2)=499909.75</t>
  </si>
  <si>
    <t>(662+11)/(2)=336.5</t>
  </si>
  <si>
    <t>S15</t>
  </si>
  <si>
    <t>(10+178)/(2)=94</t>
  </si>
  <si>
    <t>(10+10)/(2)=10</t>
  </si>
  <si>
    <t>(1095+1490)/(2)=1292.5</t>
  </si>
  <si>
    <t>(10+557)/(2)=283.5</t>
  </si>
  <si>
    <t>(10+117)/(2)=63.5</t>
  </si>
  <si>
    <t>(10+379)/(2)=194.5</t>
  </si>
  <si>
    <t>(10+994422.5)/(2)=497216.25</t>
  </si>
  <si>
    <t>(565+367)/(2)=466</t>
  </si>
  <si>
    <t>(336+10)/(2)=173</t>
  </si>
  <si>
    <t>(10+431)/(2)=220.5</t>
  </si>
  <si>
    <t>(139+10)/(2)=74.5</t>
  </si>
  <si>
    <t>(997400.5+2000)/(2)=499700.25</t>
  </si>
  <si>
    <t>S16</t>
  </si>
  <si>
    <t>(9+177)/(2)=93</t>
  </si>
  <si>
    <t>(9+9)/(2)=9</t>
  </si>
  <si>
    <t>(1092+1489)/(2)=1290.5</t>
  </si>
  <si>
    <t>(9+556)/(2)=282.5</t>
  </si>
  <si>
    <t>(9+116)/(2)=62.5</t>
  </si>
  <si>
    <t>(9+378)/(2)=193.5</t>
  </si>
  <si>
    <t>(9+994421.5)/(2)=497215.25</t>
  </si>
  <si>
    <t>(564+366)/(2)=465</t>
  </si>
  <si>
    <t>(335+9)/(2)=172</t>
  </si>
  <si>
    <t>(9+430)/(2)=219.5</t>
  </si>
  <si>
    <t>(138+9)/(2)=73.5</t>
  </si>
  <si>
    <t>(997399.5+1999)/(2)=499699.25</t>
  </si>
  <si>
    <t>S17</t>
  </si>
  <si>
    <t>(8+176)/(2)=92</t>
  </si>
  <si>
    <t>(8+8)/(2)=8</t>
  </si>
  <si>
    <t>(1091+1285)/(2)=1188</t>
  </si>
  <si>
    <t>(8+555)/(2)=281.5</t>
  </si>
  <si>
    <t>(8+115)/(2)=61.5</t>
  </si>
  <si>
    <t>(8+377)/(2)=192.5</t>
  </si>
  <si>
    <t>(8+994420.5)/(2)=497214.25</t>
  </si>
  <si>
    <t>(334+8)/(2)=171</t>
  </si>
  <si>
    <t>(8+429)/(2)=218.5</t>
  </si>
  <si>
    <t>(137+8)/(2)=72.5</t>
  </si>
  <si>
    <t>(997398.5+1998)/(2)=499698.25</t>
  </si>
  <si>
    <t>S18</t>
  </si>
  <si>
    <t>(7+175)/(2)=91</t>
  </si>
  <si>
    <t>(7+7)/(2)=7</t>
  </si>
  <si>
    <t>(1090+1284)/(2)=1187</t>
  </si>
  <si>
    <t>(7+114)/(2)=60.5</t>
  </si>
  <si>
    <t>(7+376)/(2)=191.5</t>
  </si>
  <si>
    <t>(7+994419.5)/(2)=497213.25</t>
  </si>
  <si>
    <t>(333+7)/(2)=170</t>
  </si>
  <si>
    <t>(7+428)/(2)=217.5</t>
  </si>
  <si>
    <t>(136+7)/(2)=71.5</t>
  </si>
  <si>
    <t>(997265.5+1997)/(2)=499631.25</t>
  </si>
  <si>
    <t>S19</t>
  </si>
  <si>
    <t>(6+174)/(2)=90</t>
  </si>
  <si>
    <t>(6+6)/(2)=6</t>
  </si>
  <si>
    <t>(1089+1283)/(2)=1186</t>
  </si>
  <si>
    <t>(6+113)/(2)=59.5</t>
  </si>
  <si>
    <t>(6+375)/(2)=190.5</t>
  </si>
  <si>
    <t>(6+994418.5)/(2)=497212.25</t>
  </si>
  <si>
    <t>(332+6)/(2)=169</t>
  </si>
  <si>
    <t>(6+427)/(2)=216.5</t>
  </si>
  <si>
    <t>(135+6)/(2)=70.5</t>
  </si>
  <si>
    <t>(997255.5+1254)/(2)=499254.75</t>
  </si>
  <si>
    <t>S20</t>
  </si>
  <si>
    <t>(5+173)/(2)=89</t>
  </si>
  <si>
    <t>(5+5)/(2)=5</t>
  </si>
  <si>
    <t>(1088+1282)/(2)=1185</t>
  </si>
  <si>
    <t>(5+374)/(2)=189.5</t>
  </si>
  <si>
    <t>(5+994417.5)/(2)=497211.25</t>
  </si>
  <si>
    <t>(129+5)/(2)=67</t>
  </si>
  <si>
    <t>(134+5)/(2)=69.5</t>
  </si>
  <si>
    <t>(996523.5+1253)/(2)=498888.25</t>
  </si>
  <si>
    <t>S21</t>
  </si>
  <si>
    <t>(4+172)/(2)=88</t>
  </si>
  <si>
    <t>(4+4)/(2)=4</t>
  </si>
  <si>
    <t>(1087+1281)/(2)=1184</t>
  </si>
  <si>
    <t>(4+373)/(2)=188.5</t>
  </si>
  <si>
    <t>(4+994416.5)/(2)=497210.25</t>
  </si>
  <si>
    <t>(128+4)/(2)=66</t>
  </si>
  <si>
    <t>(133+4)/(2)=68.5</t>
  </si>
  <si>
    <t>(996522.5+743)/(2)=498632.75</t>
  </si>
  <si>
    <t>S22</t>
  </si>
  <si>
    <t>(3+171)/(2)=87</t>
  </si>
  <si>
    <t>(3+3)/(2)=3</t>
  </si>
  <si>
    <t>(959+623)/(2)=791</t>
  </si>
  <si>
    <t>(3+994415.5)/(2)=497209.25</t>
  </si>
  <si>
    <t>(127+3)/(2)=65</t>
  </si>
  <si>
    <t>(132+3)/(2)=67.5</t>
  </si>
  <si>
    <t>(996521.5+742)/(2)=498631.75</t>
  </si>
  <si>
    <t>S23</t>
  </si>
  <si>
    <t>(2+170)/(2)=86</t>
  </si>
  <si>
    <t>(2+2)/(2)=2</t>
  </si>
  <si>
    <t>(958+622)/(2)=790</t>
  </si>
  <si>
    <t>(2+994414.5)/(2)=497208.25</t>
  </si>
  <si>
    <t>(131+2)/(2)=66.5</t>
  </si>
  <si>
    <t>(996359.5+485)/(2)=498422.25</t>
  </si>
  <si>
    <t>S24</t>
  </si>
  <si>
    <t>(1+169)/(2)=85</t>
  </si>
  <si>
    <t>(1+1)/(2)=1</t>
  </si>
  <si>
    <t>(957+1)/(2)=479</t>
  </si>
  <si>
    <t>(1+994413.5)/(2)=497207.25</t>
  </si>
  <si>
    <t>(996358.5+484)/(2)=498421.25</t>
  </si>
  <si>
    <t>S25</t>
  </si>
  <si>
    <t>(0+0)/(2)=0</t>
  </si>
  <si>
    <t>(995512.5+0)/(2)=497756.25</t>
  </si>
  <si>
    <t>Lépcsôk(2)</t>
  </si>
  <si>
    <t>COCO:Y0</t>
  </si>
  <si>
    <t>Becslés</t>
  </si>
  <si>
    <t>Tény+0</t>
  </si>
  <si>
    <t>Delta</t>
  </si>
  <si>
    <t>Delta/Tény</t>
  </si>
  <si>
    <t>S1 összeg:</t>
  </si>
  <si>
    <t>S25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</si>
  <si>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</si>
  <si>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</si>
  <si>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</si>
  <si>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</si>
  <si>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</si>
  <si>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</si>
  <si>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</si>
  <si>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1.58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</si>
  <si>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0.73 mp (0.01 p)</t>
    </r>
  </si>
  <si>
    <t>valutarendszer-EKG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</si>
</sst>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8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Árfolyamok fejlődése</a:t>
            </a:r>
            <a:r>
              <a:rPr lang="en-GB" baseline="0"/>
              <a:t> éves összehasonlításban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'Hó és Év végi'!$B$29</c:f>
              <c:strCache>
                <c:ptCount val="1"/>
                <c:pt idx="0">
                  <c:v>AUD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végi'!$B$30:$B$44</c:f>
              <c:numCache>
                <c:formatCode>0.00</c:formatCode>
                <c:ptCount val="15"/>
                <c:pt idx="0">
                  <c:v>151</c:v>
                </c:pt>
                <c:pt idx="1">
                  <c:v>130.11000000000001</c:v>
                </c:pt>
                <c:pt idx="2">
                  <c:v>169.06</c:v>
                </c:pt>
                <c:pt idx="3">
                  <c:v>212.47</c:v>
                </c:pt>
                <c:pt idx="4">
                  <c:v>244.22</c:v>
                </c:pt>
                <c:pt idx="5">
                  <c:v>229.28</c:v>
                </c:pt>
                <c:pt idx="6">
                  <c:v>192.36</c:v>
                </c:pt>
                <c:pt idx="7">
                  <c:v>212.33</c:v>
                </c:pt>
                <c:pt idx="8">
                  <c:v>209.73</c:v>
                </c:pt>
                <c:pt idx="9">
                  <c:v>212.19</c:v>
                </c:pt>
                <c:pt idx="10">
                  <c:v>202.22</c:v>
                </c:pt>
                <c:pt idx="11">
                  <c:v>197.92</c:v>
                </c:pt>
                <c:pt idx="12">
                  <c:v>206.64</c:v>
                </c:pt>
                <c:pt idx="13">
                  <c:v>229.09</c:v>
                </c:pt>
                <c:pt idx="14">
                  <c:v>236.73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E-4825-8894-8822D6F0185A}"/>
            </c:ext>
          </c:extLst>
        </c:ser>
        <c:ser>
          <c:idx val="1"/>
          <c:order val="1"/>
          <c:tx>
            <c:strRef>
              <c:f>'Hó és Év végi'!$C$29</c:f>
              <c:strCache>
                <c:ptCount val="1"/>
                <c:pt idx="0">
                  <c:v>BGN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végi'!$C$30:$C$44</c:f>
              <c:numCache>
                <c:formatCode>0.00</c:formatCode>
                <c:ptCount val="15"/>
                <c:pt idx="0">
                  <c:v>129.53</c:v>
                </c:pt>
                <c:pt idx="1">
                  <c:v>135.38999999999999</c:v>
                </c:pt>
                <c:pt idx="2">
                  <c:v>138.47</c:v>
                </c:pt>
                <c:pt idx="3">
                  <c:v>142.54</c:v>
                </c:pt>
                <c:pt idx="4">
                  <c:v>159.06</c:v>
                </c:pt>
                <c:pt idx="5">
                  <c:v>148.93</c:v>
                </c:pt>
                <c:pt idx="6">
                  <c:v>151.81</c:v>
                </c:pt>
                <c:pt idx="7">
                  <c:v>161</c:v>
                </c:pt>
                <c:pt idx="8">
                  <c:v>160.1</c:v>
                </c:pt>
                <c:pt idx="9">
                  <c:v>159.02000000000001</c:v>
                </c:pt>
                <c:pt idx="10">
                  <c:v>158.57</c:v>
                </c:pt>
                <c:pt idx="11">
                  <c:v>164.39</c:v>
                </c:pt>
                <c:pt idx="12">
                  <c:v>168.99</c:v>
                </c:pt>
                <c:pt idx="13">
                  <c:v>186.68</c:v>
                </c:pt>
                <c:pt idx="14">
                  <c:v>188.66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E-4825-8894-8822D6F0185A}"/>
            </c:ext>
          </c:extLst>
        </c:ser>
        <c:ser>
          <c:idx val="2"/>
          <c:order val="2"/>
          <c:tx>
            <c:strRef>
              <c:f>'Hó és Év végi'!$D$29</c:f>
              <c:strCache>
                <c:ptCount val="1"/>
                <c:pt idx="0">
                  <c:v>BRL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végi'!$D$30:$D$44</c:f>
              <c:numCache>
                <c:formatCode>0.00</c:formatCode>
                <c:ptCount val="15"/>
                <c:pt idx="0">
                  <c:v>98.21</c:v>
                </c:pt>
                <c:pt idx="1">
                  <c:v>80.62</c:v>
                </c:pt>
                <c:pt idx="2">
                  <c:v>108.09</c:v>
                </c:pt>
                <c:pt idx="3">
                  <c:v>125.72</c:v>
                </c:pt>
                <c:pt idx="4">
                  <c:v>129</c:v>
                </c:pt>
                <c:pt idx="5">
                  <c:v>108.19</c:v>
                </c:pt>
                <c:pt idx="6">
                  <c:v>91.3</c:v>
                </c:pt>
                <c:pt idx="7">
                  <c:v>97.51</c:v>
                </c:pt>
                <c:pt idx="8">
                  <c:v>72.37</c:v>
                </c:pt>
                <c:pt idx="9">
                  <c:v>90.24</c:v>
                </c:pt>
                <c:pt idx="10">
                  <c:v>78.13</c:v>
                </c:pt>
                <c:pt idx="11">
                  <c:v>72.53</c:v>
                </c:pt>
                <c:pt idx="12">
                  <c:v>73.319999999999993</c:v>
                </c:pt>
                <c:pt idx="13">
                  <c:v>57.25</c:v>
                </c:pt>
                <c:pt idx="14">
                  <c:v>58.46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E-4825-8894-8822D6F0185A}"/>
            </c:ext>
          </c:extLst>
        </c:ser>
        <c:ser>
          <c:idx val="3"/>
          <c:order val="3"/>
          <c:tx>
            <c:strRef>
              <c:f>'Hó és Év végi'!$E$29</c:f>
              <c:strCache>
                <c:ptCount val="1"/>
                <c:pt idx="0">
                  <c:v>CAD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végi'!$E$30:$E$44</c:f>
              <c:numCache>
                <c:formatCode>0.00</c:formatCode>
                <c:ptCount val="15"/>
                <c:pt idx="0">
                  <c:v>176.08</c:v>
                </c:pt>
                <c:pt idx="1">
                  <c:v>154.28</c:v>
                </c:pt>
                <c:pt idx="2">
                  <c:v>179.06</c:v>
                </c:pt>
                <c:pt idx="3">
                  <c:v>208.98</c:v>
                </c:pt>
                <c:pt idx="4">
                  <c:v>235.57</c:v>
                </c:pt>
                <c:pt idx="5">
                  <c:v>222.04</c:v>
                </c:pt>
                <c:pt idx="6">
                  <c:v>202.6</c:v>
                </c:pt>
                <c:pt idx="7">
                  <c:v>223.56</c:v>
                </c:pt>
                <c:pt idx="8">
                  <c:v>206.51</c:v>
                </c:pt>
                <c:pt idx="9">
                  <c:v>217.77</c:v>
                </c:pt>
                <c:pt idx="10">
                  <c:v>206.4</c:v>
                </c:pt>
                <c:pt idx="11">
                  <c:v>206.42</c:v>
                </c:pt>
                <c:pt idx="12">
                  <c:v>226.15</c:v>
                </c:pt>
                <c:pt idx="13">
                  <c:v>233.22</c:v>
                </c:pt>
                <c:pt idx="14">
                  <c:v>256.08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4E-4825-8894-8822D6F0185A}"/>
            </c:ext>
          </c:extLst>
        </c:ser>
        <c:ser>
          <c:idx val="4"/>
          <c:order val="4"/>
          <c:tx>
            <c:strRef>
              <c:f>'Hó és Év végi'!$F$29</c:f>
              <c:strCache>
                <c:ptCount val="1"/>
                <c:pt idx="0">
                  <c:v>CHF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végi'!$F$30:$F$44</c:f>
              <c:numCache>
                <c:formatCode>0.00</c:formatCode>
                <c:ptCount val="15"/>
                <c:pt idx="0">
                  <c:v>152.41999999999999</c:v>
                </c:pt>
                <c:pt idx="1">
                  <c:v>177.78</c:v>
                </c:pt>
                <c:pt idx="2">
                  <c:v>182.34</c:v>
                </c:pt>
                <c:pt idx="3">
                  <c:v>222.68</c:v>
                </c:pt>
                <c:pt idx="4">
                  <c:v>255.91</c:v>
                </c:pt>
                <c:pt idx="5">
                  <c:v>241.06</c:v>
                </c:pt>
                <c:pt idx="6">
                  <c:v>242.14</c:v>
                </c:pt>
                <c:pt idx="7">
                  <c:v>261.85000000000002</c:v>
                </c:pt>
                <c:pt idx="8">
                  <c:v>289.38</c:v>
                </c:pt>
                <c:pt idx="9">
                  <c:v>289.41000000000003</c:v>
                </c:pt>
                <c:pt idx="10">
                  <c:v>265.24</c:v>
                </c:pt>
                <c:pt idx="11">
                  <c:v>285.16000000000003</c:v>
                </c:pt>
                <c:pt idx="12">
                  <c:v>304.39</c:v>
                </c:pt>
                <c:pt idx="13">
                  <c:v>337.41</c:v>
                </c:pt>
                <c:pt idx="14">
                  <c:v>356.9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4E-4825-8894-8822D6F0185A}"/>
            </c:ext>
          </c:extLst>
        </c:ser>
        <c:ser>
          <c:idx val="5"/>
          <c:order val="5"/>
          <c:tx>
            <c:strRef>
              <c:f>'Hó és Év végi'!$G$29</c:f>
              <c:strCache>
                <c:ptCount val="1"/>
                <c:pt idx="0">
                  <c:v>CNY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végi'!$G$30:$G$44</c:f>
              <c:numCache>
                <c:formatCode>0.00</c:formatCode>
                <c:ptCount val="15"/>
                <c:pt idx="0">
                  <c:v>23.63</c:v>
                </c:pt>
                <c:pt idx="1">
                  <c:v>27.56</c:v>
                </c:pt>
                <c:pt idx="2">
                  <c:v>27.55</c:v>
                </c:pt>
                <c:pt idx="3">
                  <c:v>31.66</c:v>
                </c:pt>
                <c:pt idx="4">
                  <c:v>38.24</c:v>
                </c:pt>
                <c:pt idx="5">
                  <c:v>35.450000000000003</c:v>
                </c:pt>
                <c:pt idx="6">
                  <c:v>35.619999999999997</c:v>
                </c:pt>
                <c:pt idx="7">
                  <c:v>41.75</c:v>
                </c:pt>
                <c:pt idx="8">
                  <c:v>44.14</c:v>
                </c:pt>
                <c:pt idx="9">
                  <c:v>42.28</c:v>
                </c:pt>
                <c:pt idx="10">
                  <c:v>39.770000000000003</c:v>
                </c:pt>
                <c:pt idx="11">
                  <c:v>40.9</c:v>
                </c:pt>
                <c:pt idx="12">
                  <c:v>42.34</c:v>
                </c:pt>
                <c:pt idx="13">
                  <c:v>45.45</c:v>
                </c:pt>
                <c:pt idx="14">
                  <c:v>51.26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4E-4825-8894-8822D6F0185A}"/>
            </c:ext>
          </c:extLst>
        </c:ser>
        <c:ser>
          <c:idx val="6"/>
          <c:order val="6"/>
          <c:tx>
            <c:strRef>
              <c:f>'Hó és Év végi'!$H$29</c:f>
              <c:strCache>
                <c:ptCount val="1"/>
                <c:pt idx="0">
                  <c:v>CZK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végi'!$H$30:$H$44</c:f>
              <c:numCache>
                <c:formatCode>0.00</c:formatCode>
                <c:ptCount val="15"/>
                <c:pt idx="0">
                  <c:v>9.52</c:v>
                </c:pt>
                <c:pt idx="1">
                  <c:v>9.94</c:v>
                </c:pt>
                <c:pt idx="2">
                  <c:v>10.24</c:v>
                </c:pt>
                <c:pt idx="3">
                  <c:v>11.12</c:v>
                </c:pt>
                <c:pt idx="4">
                  <c:v>12.05</c:v>
                </c:pt>
                <c:pt idx="5">
                  <c:v>11.62</c:v>
                </c:pt>
                <c:pt idx="6">
                  <c:v>10.84</c:v>
                </c:pt>
                <c:pt idx="7">
                  <c:v>11.35</c:v>
                </c:pt>
                <c:pt idx="8">
                  <c:v>11.58</c:v>
                </c:pt>
                <c:pt idx="9">
                  <c:v>11.51</c:v>
                </c:pt>
                <c:pt idx="10">
                  <c:v>12.13</c:v>
                </c:pt>
                <c:pt idx="11">
                  <c:v>12.47</c:v>
                </c:pt>
                <c:pt idx="12">
                  <c:v>13.01</c:v>
                </c:pt>
                <c:pt idx="13">
                  <c:v>13.87</c:v>
                </c:pt>
                <c:pt idx="14">
                  <c:v>14.84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E-4825-8894-8822D6F0185A}"/>
            </c:ext>
          </c:extLst>
        </c:ser>
        <c:ser>
          <c:idx val="7"/>
          <c:order val="7"/>
          <c:tx>
            <c:strRef>
              <c:f>'Hó és Év végi'!$I$29</c:f>
              <c:strCache>
                <c:ptCount val="1"/>
                <c:pt idx="0">
                  <c:v>DKK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végi'!$I$30:$I$44</c:f>
              <c:numCache>
                <c:formatCode>0.00</c:formatCode>
                <c:ptCount val="15"/>
                <c:pt idx="0">
                  <c:v>33.97</c:v>
                </c:pt>
                <c:pt idx="1">
                  <c:v>35.54</c:v>
                </c:pt>
                <c:pt idx="2">
                  <c:v>36.39</c:v>
                </c:pt>
                <c:pt idx="3">
                  <c:v>37.4</c:v>
                </c:pt>
                <c:pt idx="4">
                  <c:v>41.85</c:v>
                </c:pt>
                <c:pt idx="5">
                  <c:v>39.049999999999997</c:v>
                </c:pt>
                <c:pt idx="6">
                  <c:v>39.81</c:v>
                </c:pt>
                <c:pt idx="7">
                  <c:v>42.3</c:v>
                </c:pt>
                <c:pt idx="8">
                  <c:v>41.96</c:v>
                </c:pt>
                <c:pt idx="9">
                  <c:v>41.83</c:v>
                </c:pt>
                <c:pt idx="10">
                  <c:v>41.65</c:v>
                </c:pt>
                <c:pt idx="11">
                  <c:v>43.05</c:v>
                </c:pt>
                <c:pt idx="12">
                  <c:v>44.24</c:v>
                </c:pt>
                <c:pt idx="13">
                  <c:v>49.08</c:v>
                </c:pt>
                <c:pt idx="14">
                  <c:v>49.61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4E-4825-8894-8822D6F0185A}"/>
            </c:ext>
          </c:extLst>
        </c:ser>
        <c:ser>
          <c:idx val="8"/>
          <c:order val="8"/>
          <c:tx>
            <c:strRef>
              <c:f>'Hó és Év végi'!$J$29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végi'!$J$30:$J$44</c:f>
              <c:numCache>
                <c:formatCode>0.00</c:formatCode>
                <c:ptCount val="15"/>
                <c:pt idx="0">
                  <c:v>253.35</c:v>
                </c:pt>
                <c:pt idx="1">
                  <c:v>264.77999999999997</c:v>
                </c:pt>
                <c:pt idx="2">
                  <c:v>270.83999999999997</c:v>
                </c:pt>
                <c:pt idx="3">
                  <c:v>278.75</c:v>
                </c:pt>
                <c:pt idx="4">
                  <c:v>311.13</c:v>
                </c:pt>
                <c:pt idx="5">
                  <c:v>291.29000000000002</c:v>
                </c:pt>
                <c:pt idx="6">
                  <c:v>296.91000000000003</c:v>
                </c:pt>
                <c:pt idx="7">
                  <c:v>314.89</c:v>
                </c:pt>
                <c:pt idx="8">
                  <c:v>313.12</c:v>
                </c:pt>
                <c:pt idx="9">
                  <c:v>311.02</c:v>
                </c:pt>
                <c:pt idx="10">
                  <c:v>310.14</c:v>
                </c:pt>
                <c:pt idx="11">
                  <c:v>321.51</c:v>
                </c:pt>
                <c:pt idx="12">
                  <c:v>330.52</c:v>
                </c:pt>
                <c:pt idx="13">
                  <c:v>365.13</c:v>
                </c:pt>
                <c:pt idx="14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4E-4825-8894-8822D6F0185A}"/>
            </c:ext>
          </c:extLst>
        </c:ser>
        <c:ser>
          <c:idx val="9"/>
          <c:order val="9"/>
          <c:tx>
            <c:strRef>
              <c:f>'Hó és Év végi'!$K$29</c:f>
              <c:strCache>
                <c:ptCount val="1"/>
                <c:pt idx="0">
                  <c:v>GBP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végi'!$K$30:$K$44</c:f>
              <c:numCache>
                <c:formatCode>0.00</c:formatCode>
                <c:ptCount val="15"/>
                <c:pt idx="0">
                  <c:v>344.84</c:v>
                </c:pt>
                <c:pt idx="1">
                  <c:v>272.36</c:v>
                </c:pt>
                <c:pt idx="2">
                  <c:v>303.17</c:v>
                </c:pt>
                <c:pt idx="3">
                  <c:v>323.37</c:v>
                </c:pt>
                <c:pt idx="4">
                  <c:v>371.15</c:v>
                </c:pt>
                <c:pt idx="5">
                  <c:v>355.39</c:v>
                </c:pt>
                <c:pt idx="6">
                  <c:v>356.76</c:v>
                </c:pt>
                <c:pt idx="7">
                  <c:v>403.75</c:v>
                </c:pt>
                <c:pt idx="8">
                  <c:v>424.96</c:v>
                </c:pt>
                <c:pt idx="9">
                  <c:v>361.62</c:v>
                </c:pt>
                <c:pt idx="10">
                  <c:v>349.48</c:v>
                </c:pt>
                <c:pt idx="11">
                  <c:v>355.25</c:v>
                </c:pt>
                <c:pt idx="12">
                  <c:v>387.82</c:v>
                </c:pt>
                <c:pt idx="13">
                  <c:v>406.16</c:v>
                </c:pt>
                <c:pt idx="14">
                  <c:v>440.03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E-4825-8894-8822D6F0185A}"/>
            </c:ext>
          </c:extLst>
        </c:ser>
        <c:ser>
          <c:idx val="10"/>
          <c:order val="10"/>
          <c:tx>
            <c:strRef>
              <c:f>'Hó és Év végi'!$L$29</c:f>
              <c:strCache>
                <c:ptCount val="1"/>
                <c:pt idx="0">
                  <c:v>HKD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végi'!$L$30:$L$44</c:f>
              <c:numCache>
                <c:formatCode>0.00</c:formatCode>
                <c:ptCount val="15"/>
                <c:pt idx="2">
                  <c:v>24.25</c:v>
                </c:pt>
                <c:pt idx="3">
                  <c:v>26.84</c:v>
                </c:pt>
                <c:pt idx="4">
                  <c:v>30.98</c:v>
                </c:pt>
                <c:pt idx="5">
                  <c:v>28.5</c:v>
                </c:pt>
                <c:pt idx="6">
                  <c:v>27.81</c:v>
                </c:pt>
                <c:pt idx="7">
                  <c:v>33.409999999999997</c:v>
                </c:pt>
                <c:pt idx="8">
                  <c:v>36.979999999999997</c:v>
                </c:pt>
                <c:pt idx="9">
                  <c:v>37.880000000000003</c:v>
                </c:pt>
                <c:pt idx="10">
                  <c:v>33.119999999999997</c:v>
                </c:pt>
                <c:pt idx="11">
                  <c:v>35.880000000000003</c:v>
                </c:pt>
                <c:pt idx="12">
                  <c:v>37.85</c:v>
                </c:pt>
                <c:pt idx="13">
                  <c:v>38.36</c:v>
                </c:pt>
                <c:pt idx="14">
                  <c:v>41.78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4E-4825-8894-8822D6F0185A}"/>
            </c:ext>
          </c:extLst>
        </c:ser>
        <c:ser>
          <c:idx val="11"/>
          <c:order val="11"/>
          <c:tx>
            <c:strRef>
              <c:f>'Hó és Év végi'!$M$29</c:f>
              <c:strCache>
                <c:ptCount val="1"/>
                <c:pt idx="0">
                  <c:v>HRK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végi'!$M$30:$M$44</c:f>
              <c:numCache>
                <c:formatCode>0.00</c:formatCode>
                <c:ptCount val="15"/>
                <c:pt idx="0">
                  <c:v>34.58</c:v>
                </c:pt>
                <c:pt idx="1">
                  <c:v>35.89</c:v>
                </c:pt>
                <c:pt idx="2">
                  <c:v>37.130000000000003</c:v>
                </c:pt>
                <c:pt idx="3">
                  <c:v>37.75</c:v>
                </c:pt>
                <c:pt idx="4">
                  <c:v>41.27</c:v>
                </c:pt>
                <c:pt idx="5">
                  <c:v>38.590000000000003</c:v>
                </c:pt>
                <c:pt idx="6">
                  <c:v>38.94</c:v>
                </c:pt>
                <c:pt idx="7">
                  <c:v>41.13</c:v>
                </c:pt>
                <c:pt idx="8">
                  <c:v>40.98</c:v>
                </c:pt>
                <c:pt idx="9">
                  <c:v>41.13</c:v>
                </c:pt>
                <c:pt idx="10">
                  <c:v>41.59</c:v>
                </c:pt>
                <c:pt idx="11">
                  <c:v>43.38</c:v>
                </c:pt>
                <c:pt idx="12">
                  <c:v>44.42</c:v>
                </c:pt>
                <c:pt idx="13">
                  <c:v>48.35</c:v>
                </c:pt>
                <c:pt idx="14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4E-4825-8894-8822D6F0185A}"/>
            </c:ext>
          </c:extLst>
        </c:ser>
        <c:ser>
          <c:idx val="12"/>
          <c:order val="12"/>
          <c:tx>
            <c:strRef>
              <c:f>'Hó és Év végi'!$N$29</c:f>
              <c:strCache>
                <c:ptCount val="1"/>
                <c:pt idx="0">
                  <c:v>IDR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végi'!$N$30:$N$44</c:f>
              <c:numCache>
                <c:formatCode>0.00</c:formatCode>
                <c:ptCount val="15"/>
                <c:pt idx="5">
                  <c:v>2.29</c:v>
                </c:pt>
                <c:pt idx="6">
                  <c:v>1.77</c:v>
                </c:pt>
                <c:pt idx="7">
                  <c:v>2.09</c:v>
                </c:pt>
                <c:pt idx="8">
                  <c:v>2.08</c:v>
                </c:pt>
                <c:pt idx="9">
                  <c:v>2.1800000000000002</c:v>
                </c:pt>
                <c:pt idx="10">
                  <c:v>1.91</c:v>
                </c:pt>
                <c:pt idx="11">
                  <c:v>1.93</c:v>
                </c:pt>
                <c:pt idx="12">
                  <c:v>2.12</c:v>
                </c:pt>
                <c:pt idx="13">
                  <c:v>2.12</c:v>
                </c:pt>
                <c:pt idx="14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4E-4825-8894-8822D6F0185A}"/>
            </c:ext>
          </c:extLst>
        </c:ser>
        <c:ser>
          <c:idx val="13"/>
          <c:order val="13"/>
          <c:tx>
            <c:strRef>
              <c:f>'Hó és Év végi'!$O$29</c:f>
              <c:strCache>
                <c:ptCount val="1"/>
                <c:pt idx="0">
                  <c:v>ILS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végi'!$O$30:$O$44</c:f>
              <c:numCache>
                <c:formatCode>0.00</c:formatCode>
                <c:ptCount val="15"/>
                <c:pt idx="5">
                  <c:v>59.28</c:v>
                </c:pt>
                <c:pt idx="6">
                  <c:v>62.15</c:v>
                </c:pt>
                <c:pt idx="7">
                  <c:v>66.67</c:v>
                </c:pt>
                <c:pt idx="8">
                  <c:v>73.45</c:v>
                </c:pt>
                <c:pt idx="9">
                  <c:v>76.39</c:v>
                </c:pt>
                <c:pt idx="10">
                  <c:v>74.7</c:v>
                </c:pt>
                <c:pt idx="11">
                  <c:v>74.52</c:v>
                </c:pt>
                <c:pt idx="12">
                  <c:v>85.25</c:v>
                </c:pt>
                <c:pt idx="13">
                  <c:v>92.59</c:v>
                </c:pt>
                <c:pt idx="14">
                  <c:v>104.89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4E-4825-8894-8822D6F0185A}"/>
            </c:ext>
          </c:extLst>
        </c:ser>
        <c:ser>
          <c:idx val="14"/>
          <c:order val="14"/>
          <c:tx>
            <c:strRef>
              <c:f>'Hó és Év végi'!$P$29</c:f>
              <c:strCache>
                <c:ptCount val="1"/>
                <c:pt idx="0">
                  <c:v>INR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végi'!$P$30:$P$44</c:f>
              <c:numCache>
                <c:formatCode>0.00</c:formatCode>
                <c:ptCount val="15"/>
                <c:pt idx="5">
                  <c:v>4.03</c:v>
                </c:pt>
                <c:pt idx="6">
                  <c:v>3.49</c:v>
                </c:pt>
                <c:pt idx="7">
                  <c:v>4.0999999999999996</c:v>
                </c:pt>
                <c:pt idx="8">
                  <c:v>4.33</c:v>
                </c:pt>
                <c:pt idx="9">
                  <c:v>4.33</c:v>
                </c:pt>
                <c:pt idx="10">
                  <c:v>4.0599999999999996</c:v>
                </c:pt>
                <c:pt idx="11">
                  <c:v>4.01</c:v>
                </c:pt>
                <c:pt idx="12">
                  <c:v>4.13</c:v>
                </c:pt>
                <c:pt idx="13">
                  <c:v>4.07</c:v>
                </c:pt>
                <c:pt idx="14">
                  <c:v>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4E-4825-8894-8822D6F0185A}"/>
            </c:ext>
          </c:extLst>
        </c:ser>
        <c:ser>
          <c:idx val="15"/>
          <c:order val="15"/>
          <c:tx>
            <c:strRef>
              <c:f>'Hó és Év végi'!$Q$29</c:f>
              <c:strCache>
                <c:ptCount val="1"/>
                <c:pt idx="0">
                  <c:v>ISK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végi'!$Q$30:$Q$44</c:f>
              <c:numCache>
                <c:formatCode>0.00</c:formatCode>
                <c:ptCount val="15"/>
                <c:pt idx="0">
                  <c:v>2.77</c:v>
                </c:pt>
                <c:pt idx="1">
                  <c:v>1.55</c:v>
                </c:pt>
                <c:pt idx="2">
                  <c:v>1.5</c:v>
                </c:pt>
                <c:pt idx="3">
                  <c:v>1.81</c:v>
                </c:pt>
                <c:pt idx="4">
                  <c:v>1.96</c:v>
                </c:pt>
                <c:pt idx="5">
                  <c:v>1.72</c:v>
                </c:pt>
                <c:pt idx="6">
                  <c:v>1.87</c:v>
                </c:pt>
                <c:pt idx="7">
                  <c:v>2.04</c:v>
                </c:pt>
                <c:pt idx="8">
                  <c:v>2.2200000000000002</c:v>
                </c:pt>
                <c:pt idx="9">
                  <c:v>2.61</c:v>
                </c:pt>
                <c:pt idx="10">
                  <c:v>2.48</c:v>
                </c:pt>
                <c:pt idx="11">
                  <c:v>2.41</c:v>
                </c:pt>
                <c:pt idx="12">
                  <c:v>2.4300000000000002</c:v>
                </c:pt>
                <c:pt idx="13">
                  <c:v>2.34</c:v>
                </c:pt>
                <c:pt idx="1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E4E-4825-8894-8822D6F0185A}"/>
            </c:ext>
          </c:extLst>
        </c:ser>
        <c:ser>
          <c:idx val="16"/>
          <c:order val="16"/>
          <c:tx>
            <c:strRef>
              <c:f>'Hó és Év végi'!$R$29</c:f>
              <c:strCache>
                <c:ptCount val="1"/>
                <c:pt idx="0">
                  <c:v>JPY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végi'!$R$30:$R$44</c:f>
              <c:numCache>
                <c:formatCode>0.00</c:formatCode>
                <c:ptCount val="15"/>
                <c:pt idx="0">
                  <c:v>152.44</c:v>
                </c:pt>
                <c:pt idx="1">
                  <c:v>208.23</c:v>
                </c:pt>
                <c:pt idx="2">
                  <c:v>203.63</c:v>
                </c:pt>
                <c:pt idx="3">
                  <c:v>256.52</c:v>
                </c:pt>
                <c:pt idx="4">
                  <c:v>310.51</c:v>
                </c:pt>
                <c:pt idx="5">
                  <c:v>256.95999999999998</c:v>
                </c:pt>
                <c:pt idx="6">
                  <c:v>205.42</c:v>
                </c:pt>
                <c:pt idx="7">
                  <c:v>216.86</c:v>
                </c:pt>
                <c:pt idx="8">
                  <c:v>238.12</c:v>
                </c:pt>
                <c:pt idx="9">
                  <c:v>251.34</c:v>
                </c:pt>
                <c:pt idx="10">
                  <c:v>229.84</c:v>
                </c:pt>
                <c:pt idx="11">
                  <c:v>254.54</c:v>
                </c:pt>
                <c:pt idx="12">
                  <c:v>271.37</c:v>
                </c:pt>
                <c:pt idx="13">
                  <c:v>288.64</c:v>
                </c:pt>
                <c:pt idx="14">
                  <c:v>282.93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E4E-4825-8894-8822D6F0185A}"/>
            </c:ext>
          </c:extLst>
        </c:ser>
        <c:ser>
          <c:idx val="17"/>
          <c:order val="17"/>
          <c:tx>
            <c:strRef>
              <c:f>'Hó és Év végi'!$S$29</c:f>
              <c:strCache>
                <c:ptCount val="1"/>
                <c:pt idx="0">
                  <c:v>KRW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végi'!$S$30:$S$44</c:f>
              <c:numCache>
                <c:formatCode>0.00</c:formatCode>
                <c:ptCount val="15"/>
                <c:pt idx="0">
                  <c:v>18.440000000000001</c:v>
                </c:pt>
                <c:pt idx="1">
                  <c:v>14.92</c:v>
                </c:pt>
                <c:pt idx="2">
                  <c:v>16.13</c:v>
                </c:pt>
                <c:pt idx="3">
                  <c:v>18.61</c:v>
                </c:pt>
                <c:pt idx="4">
                  <c:v>20.76</c:v>
                </c:pt>
                <c:pt idx="5">
                  <c:v>20.7</c:v>
                </c:pt>
                <c:pt idx="6">
                  <c:v>20.43</c:v>
                </c:pt>
                <c:pt idx="7">
                  <c:v>23.81</c:v>
                </c:pt>
                <c:pt idx="8">
                  <c:v>24.37</c:v>
                </c:pt>
                <c:pt idx="9">
                  <c:v>24.43</c:v>
                </c:pt>
                <c:pt idx="10">
                  <c:v>24.31</c:v>
                </c:pt>
                <c:pt idx="11">
                  <c:v>25.17</c:v>
                </c:pt>
                <c:pt idx="12">
                  <c:v>25.54</c:v>
                </c:pt>
                <c:pt idx="13">
                  <c:v>27.34</c:v>
                </c:pt>
                <c:pt idx="14">
                  <c:v>27.41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E4E-4825-8894-8822D6F0185A}"/>
            </c:ext>
          </c:extLst>
        </c:ser>
        <c:ser>
          <c:idx val="18"/>
          <c:order val="18"/>
          <c:tx>
            <c:strRef>
              <c:f>'Hó és Év végi'!$T$29</c:f>
              <c:strCache>
                <c:ptCount val="1"/>
                <c:pt idx="0">
                  <c:v>MXN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végi'!$T$30:$T$44</c:f>
              <c:numCache>
                <c:formatCode>0.00</c:formatCode>
                <c:ptCount val="15"/>
                <c:pt idx="0">
                  <c:v>15.86</c:v>
                </c:pt>
                <c:pt idx="1">
                  <c:v>13.61</c:v>
                </c:pt>
                <c:pt idx="2">
                  <c:v>14.39</c:v>
                </c:pt>
                <c:pt idx="3">
                  <c:v>16.84</c:v>
                </c:pt>
                <c:pt idx="4">
                  <c:v>17.190000000000001</c:v>
                </c:pt>
                <c:pt idx="5">
                  <c:v>17.010000000000002</c:v>
                </c:pt>
                <c:pt idx="6">
                  <c:v>16.48</c:v>
                </c:pt>
                <c:pt idx="7">
                  <c:v>17.600000000000001</c:v>
                </c:pt>
                <c:pt idx="8">
                  <c:v>16.48</c:v>
                </c:pt>
                <c:pt idx="9">
                  <c:v>14.17</c:v>
                </c:pt>
                <c:pt idx="10">
                  <c:v>13.15</c:v>
                </c:pt>
                <c:pt idx="11">
                  <c:v>14.27</c:v>
                </c:pt>
                <c:pt idx="12">
                  <c:v>15.59</c:v>
                </c:pt>
                <c:pt idx="13">
                  <c:v>14.97</c:v>
                </c:pt>
                <c:pt idx="14">
                  <c:v>15.93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4E-4825-8894-8822D6F0185A}"/>
            </c:ext>
          </c:extLst>
        </c:ser>
        <c:ser>
          <c:idx val="19"/>
          <c:order val="19"/>
          <c:tx>
            <c:strRef>
              <c:f>'Hó és Év végi'!$U$29</c:f>
              <c:strCache>
                <c:ptCount val="1"/>
                <c:pt idx="0">
                  <c:v>MYR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végi'!$U$30:$U$44</c:f>
              <c:numCache>
                <c:formatCode>0.00</c:formatCode>
                <c:ptCount val="15"/>
                <c:pt idx="5">
                  <c:v>72.150000000000006</c:v>
                </c:pt>
                <c:pt idx="6">
                  <c:v>65.78</c:v>
                </c:pt>
                <c:pt idx="7">
                  <c:v>74.11</c:v>
                </c:pt>
                <c:pt idx="8">
                  <c:v>66.760000000000005</c:v>
                </c:pt>
                <c:pt idx="9">
                  <c:v>65.47</c:v>
                </c:pt>
                <c:pt idx="10">
                  <c:v>63.95</c:v>
                </c:pt>
                <c:pt idx="11">
                  <c:v>67.66</c:v>
                </c:pt>
                <c:pt idx="12">
                  <c:v>72.05</c:v>
                </c:pt>
                <c:pt idx="13">
                  <c:v>73.92</c:v>
                </c:pt>
                <c:pt idx="14">
                  <c:v>78.180000000000007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4E-4825-8894-8822D6F0185A}"/>
            </c:ext>
          </c:extLst>
        </c:ser>
        <c:ser>
          <c:idx val="20"/>
          <c:order val="20"/>
          <c:tx>
            <c:strRef>
              <c:f>'Hó és Év végi'!$V$29</c:f>
              <c:strCache>
                <c:ptCount val="1"/>
                <c:pt idx="0">
                  <c:v>NOK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végi'!$V$30:$V$44</c:f>
              <c:numCache>
                <c:formatCode>0.00</c:formatCode>
                <c:ptCount val="15"/>
                <c:pt idx="0">
                  <c:v>31.72</c:v>
                </c:pt>
                <c:pt idx="1">
                  <c:v>26.88</c:v>
                </c:pt>
                <c:pt idx="2">
                  <c:v>32.61</c:v>
                </c:pt>
                <c:pt idx="3">
                  <c:v>35.69</c:v>
                </c:pt>
                <c:pt idx="4">
                  <c:v>39.97</c:v>
                </c:pt>
                <c:pt idx="5">
                  <c:v>39.47</c:v>
                </c:pt>
                <c:pt idx="6">
                  <c:v>35.46</c:v>
                </c:pt>
                <c:pt idx="7">
                  <c:v>34.96</c:v>
                </c:pt>
                <c:pt idx="8">
                  <c:v>32.56</c:v>
                </c:pt>
                <c:pt idx="9">
                  <c:v>34.22</c:v>
                </c:pt>
                <c:pt idx="10">
                  <c:v>31.52</c:v>
                </c:pt>
                <c:pt idx="11">
                  <c:v>32.15</c:v>
                </c:pt>
                <c:pt idx="12">
                  <c:v>33.53</c:v>
                </c:pt>
                <c:pt idx="13">
                  <c:v>34.81</c:v>
                </c:pt>
                <c:pt idx="14">
                  <c:v>36.97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4E-4825-8894-8822D6F0185A}"/>
            </c:ext>
          </c:extLst>
        </c:ser>
        <c:ser>
          <c:idx val="21"/>
          <c:order val="21"/>
          <c:tx>
            <c:strRef>
              <c:f>'Hó és Év végi'!$W$29</c:f>
              <c:strCache>
                <c:ptCount val="1"/>
                <c:pt idx="0">
                  <c:v>NZD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végi'!$W$30:$W$44</c:f>
              <c:numCache>
                <c:formatCode>0.00</c:formatCode>
                <c:ptCount val="15"/>
                <c:pt idx="0">
                  <c:v>133.31</c:v>
                </c:pt>
                <c:pt idx="1">
                  <c:v>108.89</c:v>
                </c:pt>
                <c:pt idx="2">
                  <c:v>136.69</c:v>
                </c:pt>
                <c:pt idx="3">
                  <c:v>161.63999999999999</c:v>
                </c:pt>
                <c:pt idx="4">
                  <c:v>185.76</c:v>
                </c:pt>
                <c:pt idx="5">
                  <c:v>181.54</c:v>
                </c:pt>
                <c:pt idx="6">
                  <c:v>177.15</c:v>
                </c:pt>
                <c:pt idx="7">
                  <c:v>203.26</c:v>
                </c:pt>
                <c:pt idx="8">
                  <c:v>196.71</c:v>
                </c:pt>
                <c:pt idx="9">
                  <c:v>204.32</c:v>
                </c:pt>
                <c:pt idx="10">
                  <c:v>184.2</c:v>
                </c:pt>
                <c:pt idx="11">
                  <c:v>188.17</c:v>
                </c:pt>
                <c:pt idx="12">
                  <c:v>198.48</c:v>
                </c:pt>
                <c:pt idx="13">
                  <c:v>214.69</c:v>
                </c:pt>
                <c:pt idx="14">
                  <c:v>222.82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4E-4825-8894-8822D6F0185A}"/>
            </c:ext>
          </c:extLst>
        </c:ser>
        <c:ser>
          <c:idx val="22"/>
          <c:order val="22"/>
          <c:tx>
            <c:strRef>
              <c:f>'Hó és Év végi'!$X$29</c:f>
              <c:strCache>
                <c:ptCount val="1"/>
                <c:pt idx="0">
                  <c:v>PHP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végi'!$X$30:$X$44</c:f>
              <c:numCache>
                <c:formatCode>0.00</c:formatCode>
                <c:ptCount val="15"/>
                <c:pt idx="5">
                  <c:v>5.38</c:v>
                </c:pt>
                <c:pt idx="6">
                  <c:v>4.8600000000000003</c:v>
                </c:pt>
                <c:pt idx="7">
                  <c:v>5.78</c:v>
                </c:pt>
                <c:pt idx="8">
                  <c:v>6.12</c:v>
                </c:pt>
                <c:pt idx="9">
                  <c:v>5.93</c:v>
                </c:pt>
                <c:pt idx="10">
                  <c:v>5.19</c:v>
                </c:pt>
                <c:pt idx="11">
                  <c:v>5.34</c:v>
                </c:pt>
                <c:pt idx="12">
                  <c:v>5.82</c:v>
                </c:pt>
                <c:pt idx="13">
                  <c:v>6.19</c:v>
                </c:pt>
                <c:pt idx="14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E4E-4825-8894-8822D6F0185A}"/>
            </c:ext>
          </c:extLst>
        </c:ser>
        <c:ser>
          <c:idx val="23"/>
          <c:order val="23"/>
          <c:tx>
            <c:strRef>
              <c:f>'Hó és Év végi'!$Y$29</c:f>
              <c:strCache>
                <c:ptCount val="1"/>
                <c:pt idx="0">
                  <c:v>PLN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végi'!$Y$30:$Y$44</c:f>
              <c:numCache>
                <c:formatCode>0.00</c:formatCode>
                <c:ptCount val="15"/>
                <c:pt idx="0">
                  <c:v>70.260000000000005</c:v>
                </c:pt>
                <c:pt idx="1">
                  <c:v>63.41</c:v>
                </c:pt>
                <c:pt idx="2">
                  <c:v>65.900000000000006</c:v>
                </c:pt>
                <c:pt idx="3">
                  <c:v>70.400000000000006</c:v>
                </c:pt>
                <c:pt idx="4">
                  <c:v>70.510000000000005</c:v>
                </c:pt>
                <c:pt idx="5">
                  <c:v>71.5</c:v>
                </c:pt>
                <c:pt idx="6">
                  <c:v>71.599999999999994</c:v>
                </c:pt>
                <c:pt idx="7">
                  <c:v>73.88</c:v>
                </c:pt>
                <c:pt idx="8">
                  <c:v>73.459999999999994</c:v>
                </c:pt>
                <c:pt idx="9">
                  <c:v>70.290000000000006</c:v>
                </c:pt>
                <c:pt idx="10">
                  <c:v>74.349999999999994</c:v>
                </c:pt>
                <c:pt idx="11">
                  <c:v>74.819999999999993</c:v>
                </c:pt>
                <c:pt idx="12">
                  <c:v>77.59</c:v>
                </c:pt>
                <c:pt idx="13">
                  <c:v>79.290000000000006</c:v>
                </c:pt>
                <c:pt idx="14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E4E-4825-8894-8822D6F0185A}"/>
            </c:ext>
          </c:extLst>
        </c:ser>
        <c:ser>
          <c:idx val="24"/>
          <c:order val="24"/>
          <c:tx>
            <c:strRef>
              <c:f>'Hó és Év végi'!$Z$29</c:f>
              <c:strCache>
                <c:ptCount val="1"/>
                <c:pt idx="0">
                  <c:v>RON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végi'!$Z$30:$Z$44</c:f>
              <c:numCache>
                <c:formatCode>0.00</c:formatCode>
                <c:ptCount val="15"/>
                <c:pt idx="0">
                  <c:v>70.319999999999993</c:v>
                </c:pt>
                <c:pt idx="1">
                  <c:v>66.11</c:v>
                </c:pt>
                <c:pt idx="2">
                  <c:v>63.94</c:v>
                </c:pt>
                <c:pt idx="3">
                  <c:v>65.069999999999993</c:v>
                </c:pt>
                <c:pt idx="4">
                  <c:v>72.069999999999993</c:v>
                </c:pt>
                <c:pt idx="5">
                  <c:v>65.709999999999994</c:v>
                </c:pt>
                <c:pt idx="6">
                  <c:v>66.290000000000006</c:v>
                </c:pt>
                <c:pt idx="7">
                  <c:v>70.23</c:v>
                </c:pt>
                <c:pt idx="8">
                  <c:v>69.22</c:v>
                </c:pt>
                <c:pt idx="9">
                  <c:v>68.53</c:v>
                </c:pt>
                <c:pt idx="10">
                  <c:v>66.569999999999993</c:v>
                </c:pt>
                <c:pt idx="11">
                  <c:v>69.010000000000005</c:v>
                </c:pt>
                <c:pt idx="12">
                  <c:v>69.08</c:v>
                </c:pt>
                <c:pt idx="13">
                  <c:v>74.989999999999995</c:v>
                </c:pt>
                <c:pt idx="14">
                  <c:v>74.56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4E-4825-8894-8822D6F0185A}"/>
            </c:ext>
          </c:extLst>
        </c:ser>
        <c:ser>
          <c:idx val="25"/>
          <c:order val="25"/>
          <c:tx>
            <c:strRef>
              <c:f>'Hó és Év végi'!$AA$29</c:f>
              <c:strCache>
                <c:ptCount val="1"/>
                <c:pt idx="0">
                  <c:v>RSD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végi'!$AA$30:$AA$44</c:f>
              <c:numCache>
                <c:formatCode>0.00</c:formatCode>
                <c:ptCount val="15"/>
                <c:pt idx="0">
                  <c:v>3.16</c:v>
                </c:pt>
                <c:pt idx="1">
                  <c:v>2.95</c:v>
                </c:pt>
                <c:pt idx="2">
                  <c:v>2.83</c:v>
                </c:pt>
                <c:pt idx="3">
                  <c:v>2.62</c:v>
                </c:pt>
                <c:pt idx="4">
                  <c:v>2.96</c:v>
                </c:pt>
                <c:pt idx="5">
                  <c:v>2.56</c:v>
                </c:pt>
                <c:pt idx="6">
                  <c:v>2.59</c:v>
                </c:pt>
                <c:pt idx="7">
                  <c:v>2.6</c:v>
                </c:pt>
                <c:pt idx="8">
                  <c:v>2.58</c:v>
                </c:pt>
                <c:pt idx="9">
                  <c:v>2.52</c:v>
                </c:pt>
                <c:pt idx="10">
                  <c:v>2.62</c:v>
                </c:pt>
                <c:pt idx="11">
                  <c:v>2.72</c:v>
                </c:pt>
                <c:pt idx="12">
                  <c:v>2.81</c:v>
                </c:pt>
                <c:pt idx="13">
                  <c:v>3.11</c:v>
                </c:pt>
                <c:pt idx="14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E4E-4825-8894-8822D6F0185A}"/>
            </c:ext>
          </c:extLst>
        </c:ser>
        <c:ser>
          <c:idx val="26"/>
          <c:order val="26"/>
          <c:tx>
            <c:strRef>
              <c:f>'Hó és Év végi'!$AB$29</c:f>
              <c:strCache>
                <c:ptCount val="1"/>
                <c:pt idx="0">
                  <c:v>RUB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végi'!$AB$30:$AB$44</c:f>
              <c:numCache>
                <c:formatCode>0.00</c:formatCode>
                <c:ptCount val="15"/>
                <c:pt idx="0">
                  <c:v>7.03</c:v>
                </c:pt>
                <c:pt idx="1">
                  <c:v>6.4</c:v>
                </c:pt>
                <c:pt idx="2">
                  <c:v>6.2</c:v>
                </c:pt>
                <c:pt idx="3">
                  <c:v>6.83</c:v>
                </c:pt>
                <c:pt idx="4">
                  <c:v>7.47</c:v>
                </c:pt>
                <c:pt idx="5">
                  <c:v>7.26</c:v>
                </c:pt>
                <c:pt idx="6">
                  <c:v>6.55</c:v>
                </c:pt>
                <c:pt idx="7">
                  <c:v>4.45</c:v>
                </c:pt>
                <c:pt idx="8">
                  <c:v>3.88</c:v>
                </c:pt>
                <c:pt idx="9">
                  <c:v>4.78</c:v>
                </c:pt>
                <c:pt idx="10">
                  <c:v>4.49</c:v>
                </c:pt>
                <c:pt idx="11">
                  <c:v>4.05</c:v>
                </c:pt>
                <c:pt idx="12">
                  <c:v>4.74</c:v>
                </c:pt>
                <c:pt idx="13">
                  <c:v>3.96</c:v>
                </c:pt>
                <c:pt idx="14">
                  <c:v>4.3499999999999996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E4E-4825-8894-8822D6F0185A}"/>
            </c:ext>
          </c:extLst>
        </c:ser>
        <c:ser>
          <c:idx val="27"/>
          <c:order val="27"/>
          <c:tx>
            <c:strRef>
              <c:f>'Hó és Év végi'!$AC$29</c:f>
              <c:strCache>
                <c:ptCount val="1"/>
                <c:pt idx="0">
                  <c:v>SEK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végi'!$AC$30:$AC$44</c:f>
              <c:numCache>
                <c:formatCode>0.00</c:formatCode>
                <c:ptCount val="15"/>
                <c:pt idx="0">
                  <c:v>26.76</c:v>
                </c:pt>
                <c:pt idx="1">
                  <c:v>24.25</c:v>
                </c:pt>
                <c:pt idx="2">
                  <c:v>26.36</c:v>
                </c:pt>
                <c:pt idx="3">
                  <c:v>31.11</c:v>
                </c:pt>
                <c:pt idx="4">
                  <c:v>34.86</c:v>
                </c:pt>
                <c:pt idx="5">
                  <c:v>33.85</c:v>
                </c:pt>
                <c:pt idx="6">
                  <c:v>33.61</c:v>
                </c:pt>
                <c:pt idx="7">
                  <c:v>33.56</c:v>
                </c:pt>
                <c:pt idx="8">
                  <c:v>34.130000000000003</c:v>
                </c:pt>
                <c:pt idx="9">
                  <c:v>32.47</c:v>
                </c:pt>
                <c:pt idx="10">
                  <c:v>31.55</c:v>
                </c:pt>
                <c:pt idx="11">
                  <c:v>31.36</c:v>
                </c:pt>
                <c:pt idx="12">
                  <c:v>31.61</c:v>
                </c:pt>
                <c:pt idx="13">
                  <c:v>36.380000000000003</c:v>
                </c:pt>
                <c:pt idx="1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E4E-4825-8894-8822D6F0185A}"/>
            </c:ext>
          </c:extLst>
        </c:ser>
        <c:ser>
          <c:idx val="28"/>
          <c:order val="28"/>
          <c:tx>
            <c:strRef>
              <c:f>'Hó és Év végi'!$AD$29</c:f>
              <c:strCache>
                <c:ptCount val="1"/>
                <c:pt idx="0">
                  <c:v>SGD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végi'!$AD$30:$AD$44</c:f>
              <c:numCache>
                <c:formatCode>0.00</c:formatCode>
                <c:ptCount val="15"/>
                <c:pt idx="2">
                  <c:v>134.24</c:v>
                </c:pt>
                <c:pt idx="3">
                  <c:v>162.6</c:v>
                </c:pt>
                <c:pt idx="4">
                  <c:v>185.31</c:v>
                </c:pt>
                <c:pt idx="5">
                  <c:v>180.62</c:v>
                </c:pt>
                <c:pt idx="6">
                  <c:v>170.54</c:v>
                </c:pt>
                <c:pt idx="7">
                  <c:v>196.09</c:v>
                </c:pt>
                <c:pt idx="8">
                  <c:v>202.91</c:v>
                </c:pt>
                <c:pt idx="9">
                  <c:v>203.37</c:v>
                </c:pt>
                <c:pt idx="10">
                  <c:v>193.74</c:v>
                </c:pt>
                <c:pt idx="11">
                  <c:v>205.4</c:v>
                </c:pt>
                <c:pt idx="12">
                  <c:v>219.04</c:v>
                </c:pt>
                <c:pt idx="13">
                  <c:v>224.86</c:v>
                </c:pt>
                <c:pt idx="14">
                  <c:v>241.43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E4E-4825-8894-8822D6F0185A}"/>
            </c:ext>
          </c:extLst>
        </c:ser>
        <c:ser>
          <c:idx val="29"/>
          <c:order val="29"/>
          <c:tx>
            <c:strRef>
              <c:f>'Hó és Év végi'!$AE$29</c:f>
              <c:strCache>
                <c:ptCount val="1"/>
                <c:pt idx="0">
                  <c:v>THB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végi'!$AE$30:$AE$44</c:f>
              <c:numCache>
                <c:formatCode>0.00</c:formatCode>
                <c:ptCount val="15"/>
                <c:pt idx="5">
                  <c:v>7.22</c:v>
                </c:pt>
                <c:pt idx="6">
                  <c:v>6.58</c:v>
                </c:pt>
                <c:pt idx="7">
                  <c:v>7.87</c:v>
                </c:pt>
                <c:pt idx="8">
                  <c:v>7.94</c:v>
                </c:pt>
                <c:pt idx="9">
                  <c:v>8.1999999999999993</c:v>
                </c:pt>
                <c:pt idx="10">
                  <c:v>7.94</c:v>
                </c:pt>
                <c:pt idx="11">
                  <c:v>8.6300000000000008</c:v>
                </c:pt>
                <c:pt idx="12">
                  <c:v>9.9</c:v>
                </c:pt>
                <c:pt idx="13">
                  <c:v>9.91</c:v>
                </c:pt>
                <c:pt idx="14">
                  <c:v>9.83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E4E-4825-8894-8822D6F0185A}"/>
            </c:ext>
          </c:extLst>
        </c:ser>
        <c:ser>
          <c:idx val="30"/>
          <c:order val="30"/>
          <c:tx>
            <c:strRef>
              <c:f>'Hó és Év végi'!$AF$29</c:f>
              <c:strCache>
                <c:ptCount val="1"/>
                <c:pt idx="0">
                  <c:v>TRY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végi'!$AF$30:$AF$44</c:f>
              <c:numCache>
                <c:formatCode>0.00</c:formatCode>
                <c:ptCount val="15"/>
                <c:pt idx="0">
                  <c:v>147.59</c:v>
                </c:pt>
                <c:pt idx="1">
                  <c:v>123.1</c:v>
                </c:pt>
                <c:pt idx="2">
                  <c:v>125.93</c:v>
                </c:pt>
                <c:pt idx="3">
                  <c:v>135.33000000000001</c:v>
                </c:pt>
                <c:pt idx="4">
                  <c:v>125.57</c:v>
                </c:pt>
                <c:pt idx="5">
                  <c:v>123.29</c:v>
                </c:pt>
                <c:pt idx="6">
                  <c:v>101.1</c:v>
                </c:pt>
                <c:pt idx="7">
                  <c:v>111.36</c:v>
                </c:pt>
                <c:pt idx="8">
                  <c:v>97.86</c:v>
                </c:pt>
                <c:pt idx="9">
                  <c:v>83.29</c:v>
                </c:pt>
                <c:pt idx="10">
                  <c:v>68.680000000000007</c:v>
                </c:pt>
                <c:pt idx="11">
                  <c:v>53.31</c:v>
                </c:pt>
                <c:pt idx="12">
                  <c:v>49.57</c:v>
                </c:pt>
                <c:pt idx="13">
                  <c:v>39.700000000000003</c:v>
                </c:pt>
                <c:pt idx="14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E4E-4825-8894-8822D6F0185A}"/>
            </c:ext>
          </c:extLst>
        </c:ser>
        <c:ser>
          <c:idx val="31"/>
          <c:order val="31"/>
          <c:tx>
            <c:strRef>
              <c:f>'Hó és Év végi'!$AG$29</c:f>
              <c:strCache>
                <c:ptCount val="1"/>
                <c:pt idx="0">
                  <c:v>UAH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végi'!$AG$30:$AG$44</c:f>
              <c:numCache>
                <c:formatCode>0.00</c:formatCode>
                <c:ptCount val="15"/>
                <c:pt idx="0">
                  <c:v>34.18</c:v>
                </c:pt>
                <c:pt idx="1">
                  <c:v>24.48</c:v>
                </c:pt>
                <c:pt idx="2">
                  <c:v>23.36</c:v>
                </c:pt>
                <c:pt idx="3">
                  <c:v>26.19</c:v>
                </c:pt>
                <c:pt idx="4">
                  <c:v>29.92</c:v>
                </c:pt>
                <c:pt idx="5">
                  <c:v>27.38</c:v>
                </c:pt>
                <c:pt idx="6">
                  <c:v>26.17</c:v>
                </c:pt>
                <c:pt idx="7">
                  <c:v>16.38</c:v>
                </c:pt>
                <c:pt idx="8">
                  <c:v>11.93</c:v>
                </c:pt>
                <c:pt idx="9">
                  <c:v>10.84</c:v>
                </c:pt>
                <c:pt idx="10">
                  <c:v>9.19</c:v>
                </c:pt>
                <c:pt idx="11">
                  <c:v>10.14</c:v>
                </c:pt>
                <c:pt idx="12">
                  <c:v>12.44</c:v>
                </c:pt>
                <c:pt idx="13">
                  <c:v>10.49</c:v>
                </c:pt>
                <c:pt idx="14">
                  <c:v>11.93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E4E-4825-8894-8822D6F0185A}"/>
            </c:ext>
          </c:extLst>
        </c:ser>
        <c:ser>
          <c:idx val="32"/>
          <c:order val="32"/>
          <c:tx>
            <c:strRef>
              <c:f>'Hó és Év végi'!$AH$29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végi'!$AH$30:$AH$44</c:f>
              <c:numCache>
                <c:formatCode>0.00</c:formatCode>
                <c:ptCount val="15"/>
                <c:pt idx="0">
                  <c:v>172.61</c:v>
                </c:pt>
                <c:pt idx="1">
                  <c:v>187.91</c:v>
                </c:pt>
                <c:pt idx="2">
                  <c:v>188.07</c:v>
                </c:pt>
                <c:pt idx="3">
                  <c:v>208.65</c:v>
                </c:pt>
                <c:pt idx="4">
                  <c:v>240.68</c:v>
                </c:pt>
                <c:pt idx="5">
                  <c:v>220.93</c:v>
                </c:pt>
                <c:pt idx="6">
                  <c:v>215.67</c:v>
                </c:pt>
                <c:pt idx="7">
                  <c:v>259.13</c:v>
                </c:pt>
                <c:pt idx="8">
                  <c:v>286.63</c:v>
                </c:pt>
                <c:pt idx="9">
                  <c:v>293.69</c:v>
                </c:pt>
                <c:pt idx="10">
                  <c:v>258.82</c:v>
                </c:pt>
                <c:pt idx="11">
                  <c:v>280.94</c:v>
                </c:pt>
                <c:pt idx="12">
                  <c:v>294.74</c:v>
                </c:pt>
                <c:pt idx="13">
                  <c:v>297.36</c:v>
                </c:pt>
                <c:pt idx="14">
                  <c:v>325.70999999999998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E4E-4825-8894-8822D6F0185A}"/>
            </c:ext>
          </c:extLst>
        </c:ser>
        <c:ser>
          <c:idx val="33"/>
          <c:order val="33"/>
          <c:tx>
            <c:strRef>
              <c:f>'Hó és Év végi'!$AI$29</c:f>
              <c:strCache>
                <c:ptCount val="1"/>
                <c:pt idx="0">
                  <c:v>ZAR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25400">
              <a:noFill/>
            </a:ln>
            <a:effectLst/>
          </c:spPr>
          <c:cat>
            <c:numRef>
              <c:f>'Hó és Év végi'!$A$30:$A$44</c:f>
              <c:numCache>
                <c:formatCode>@</c:formatCode>
                <c:ptCount val="1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</c:numCache>
            </c:numRef>
          </c:cat>
          <c:val>
            <c:numRef>
              <c:f>'Hó és Év végi'!$AI$30:$AI$44</c:f>
              <c:numCache>
                <c:formatCode>0.00</c:formatCode>
                <c:ptCount val="15"/>
                <c:pt idx="2">
                  <c:v>25.49</c:v>
                </c:pt>
                <c:pt idx="3">
                  <c:v>31.38</c:v>
                </c:pt>
                <c:pt idx="4">
                  <c:v>29.7</c:v>
                </c:pt>
                <c:pt idx="5">
                  <c:v>25.96</c:v>
                </c:pt>
                <c:pt idx="6">
                  <c:v>20.53</c:v>
                </c:pt>
                <c:pt idx="7">
                  <c:v>22.38</c:v>
                </c:pt>
                <c:pt idx="8">
                  <c:v>18.350000000000001</c:v>
                </c:pt>
                <c:pt idx="9">
                  <c:v>21.33</c:v>
                </c:pt>
                <c:pt idx="10">
                  <c:v>21.06</c:v>
                </c:pt>
                <c:pt idx="11">
                  <c:v>19.43</c:v>
                </c:pt>
                <c:pt idx="12">
                  <c:v>21.04</c:v>
                </c:pt>
                <c:pt idx="13">
                  <c:v>20.23</c:v>
                </c:pt>
                <c:pt idx="14">
                  <c:v>20.48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E4E-4825-8894-8822D6F01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347759"/>
        <c:axId val="1170343183"/>
      </c:areaChart>
      <c:catAx>
        <c:axId val="1170347759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343183"/>
        <c:crosses val="autoZero"/>
        <c:auto val="1"/>
        <c:lblAlgn val="ctr"/>
        <c:lblOffset val="100"/>
        <c:noMultiLvlLbl val="0"/>
      </c:catAx>
      <c:valAx>
        <c:axId val="1170343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3477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Árfolyamok fejlődése</a:t>
            </a:r>
            <a:r>
              <a:rPr lang="en-GB" baseline="0"/>
              <a:t> havi összehasonlításban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'Hó és Év végi'!$B$1</c:f>
              <c:strCache>
                <c:ptCount val="1"/>
                <c:pt idx="0">
                  <c:v>AUD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végi'!$B$2:$B$26</c:f>
              <c:numCache>
                <c:formatCode>0.00</c:formatCode>
                <c:ptCount val="25"/>
                <c:pt idx="0">
                  <c:v>208.35</c:v>
                </c:pt>
                <c:pt idx="1">
                  <c:v>217.68</c:v>
                </c:pt>
                <c:pt idx="2">
                  <c:v>209.05</c:v>
                </c:pt>
                <c:pt idx="3">
                  <c:v>218.78</c:v>
                </c:pt>
                <c:pt idx="4">
                  <c:v>221.62</c:v>
                </c:pt>
                <c:pt idx="5">
                  <c:v>221.85</c:v>
                </c:pt>
                <c:pt idx="6">
                  <c:v>221.94</c:v>
                </c:pt>
                <c:pt idx="7">
                  <c:v>229.09</c:v>
                </c:pt>
                <c:pt idx="8">
                  <c:v>226.22</c:v>
                </c:pt>
                <c:pt idx="9">
                  <c:v>232.49</c:v>
                </c:pt>
                <c:pt idx="10">
                  <c:v>235.99</c:v>
                </c:pt>
                <c:pt idx="11">
                  <c:v>230.97</c:v>
                </c:pt>
                <c:pt idx="12">
                  <c:v>220.9</c:v>
                </c:pt>
                <c:pt idx="13">
                  <c:v>222.03</c:v>
                </c:pt>
                <c:pt idx="14">
                  <c:v>222.25</c:v>
                </c:pt>
                <c:pt idx="15">
                  <c:v>216.01</c:v>
                </c:pt>
                <c:pt idx="16">
                  <c:v>223.77</c:v>
                </c:pt>
                <c:pt idx="17">
                  <c:v>233.31</c:v>
                </c:pt>
                <c:pt idx="18">
                  <c:v>230</c:v>
                </c:pt>
                <c:pt idx="19">
                  <c:v>236.73</c:v>
                </c:pt>
                <c:pt idx="20">
                  <c:v>226.02</c:v>
                </c:pt>
                <c:pt idx="21">
                  <c:v>238.21</c:v>
                </c:pt>
                <c:pt idx="22">
                  <c:v>248.3</c:v>
                </c:pt>
                <c:pt idx="23">
                  <c:v>254.95</c:v>
                </c:pt>
                <c:pt idx="24">
                  <c:v>264.10000000000002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D-4EB5-9885-7910F0C2B70A}"/>
            </c:ext>
          </c:extLst>
        </c:ser>
        <c:ser>
          <c:idx val="1"/>
          <c:order val="1"/>
          <c:tx>
            <c:strRef>
              <c:f>'Hó és Év végi'!$C$1</c:f>
              <c:strCache>
                <c:ptCount val="1"/>
                <c:pt idx="0">
                  <c:v>BGN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végi'!$C$2:$C$26</c:f>
              <c:numCache>
                <c:formatCode>0.00</c:formatCode>
                <c:ptCount val="25"/>
                <c:pt idx="0">
                  <c:v>178.1</c:v>
                </c:pt>
                <c:pt idx="1">
                  <c:v>182.3</c:v>
                </c:pt>
                <c:pt idx="2">
                  <c:v>176.26</c:v>
                </c:pt>
                <c:pt idx="3">
                  <c:v>181.02</c:v>
                </c:pt>
                <c:pt idx="4">
                  <c:v>186.44</c:v>
                </c:pt>
                <c:pt idx="5">
                  <c:v>188.02</c:v>
                </c:pt>
                <c:pt idx="6">
                  <c:v>184.1</c:v>
                </c:pt>
                <c:pt idx="7">
                  <c:v>186.68</c:v>
                </c:pt>
                <c:pt idx="8">
                  <c:v>183.3</c:v>
                </c:pt>
                <c:pt idx="9">
                  <c:v>184.57</c:v>
                </c:pt>
                <c:pt idx="10">
                  <c:v>185.97</c:v>
                </c:pt>
                <c:pt idx="11">
                  <c:v>183.85</c:v>
                </c:pt>
                <c:pt idx="12">
                  <c:v>178.05</c:v>
                </c:pt>
                <c:pt idx="13">
                  <c:v>179.92</c:v>
                </c:pt>
                <c:pt idx="14">
                  <c:v>182.84</c:v>
                </c:pt>
                <c:pt idx="15">
                  <c:v>178.17</c:v>
                </c:pt>
                <c:pt idx="16">
                  <c:v>184.32</c:v>
                </c:pt>
                <c:pt idx="17">
                  <c:v>184.47</c:v>
                </c:pt>
                <c:pt idx="18">
                  <c:v>187.55</c:v>
                </c:pt>
                <c:pt idx="19">
                  <c:v>188.66</c:v>
                </c:pt>
                <c:pt idx="20">
                  <c:v>183.09</c:v>
                </c:pt>
                <c:pt idx="21">
                  <c:v>189.07</c:v>
                </c:pt>
                <c:pt idx="22">
                  <c:v>188.98</c:v>
                </c:pt>
                <c:pt idx="23">
                  <c:v>192.81</c:v>
                </c:pt>
                <c:pt idx="24">
                  <c:v>201.47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D-4EB5-9885-7910F0C2B70A}"/>
            </c:ext>
          </c:extLst>
        </c:ser>
        <c:ser>
          <c:idx val="2"/>
          <c:order val="2"/>
          <c:tx>
            <c:strRef>
              <c:f>'Hó és Év végi'!$D$1</c:f>
              <c:strCache>
                <c:ptCount val="1"/>
                <c:pt idx="0">
                  <c:v>BRL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végi'!$D$2:$D$26</c:f>
              <c:numCache>
                <c:formatCode>0.00</c:formatCode>
                <c:ptCount val="25"/>
                <c:pt idx="0">
                  <c:v>57.98</c:v>
                </c:pt>
                <c:pt idx="1">
                  <c:v>58.82</c:v>
                </c:pt>
                <c:pt idx="2">
                  <c:v>56.38</c:v>
                </c:pt>
                <c:pt idx="3">
                  <c:v>55.17</c:v>
                </c:pt>
                <c:pt idx="4">
                  <c:v>55.29</c:v>
                </c:pt>
                <c:pt idx="5">
                  <c:v>54.51</c:v>
                </c:pt>
                <c:pt idx="6">
                  <c:v>56.22</c:v>
                </c:pt>
                <c:pt idx="7">
                  <c:v>57.25</c:v>
                </c:pt>
                <c:pt idx="8">
                  <c:v>54.37</c:v>
                </c:pt>
                <c:pt idx="9">
                  <c:v>53.83</c:v>
                </c:pt>
                <c:pt idx="10">
                  <c:v>53.64</c:v>
                </c:pt>
                <c:pt idx="11">
                  <c:v>55.69</c:v>
                </c:pt>
                <c:pt idx="12">
                  <c:v>54.63</c:v>
                </c:pt>
                <c:pt idx="13">
                  <c:v>59.72</c:v>
                </c:pt>
                <c:pt idx="14">
                  <c:v>59.1</c:v>
                </c:pt>
                <c:pt idx="15">
                  <c:v>56.86</c:v>
                </c:pt>
                <c:pt idx="16">
                  <c:v>57.36</c:v>
                </c:pt>
                <c:pt idx="17">
                  <c:v>54.84</c:v>
                </c:pt>
                <c:pt idx="18">
                  <c:v>57.62</c:v>
                </c:pt>
                <c:pt idx="19">
                  <c:v>58.46</c:v>
                </c:pt>
                <c:pt idx="20">
                  <c:v>59.7</c:v>
                </c:pt>
                <c:pt idx="21">
                  <c:v>64.06</c:v>
                </c:pt>
                <c:pt idx="22">
                  <c:v>69.61</c:v>
                </c:pt>
                <c:pt idx="23">
                  <c:v>72.239999999999995</c:v>
                </c:pt>
                <c:pt idx="24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3D-4EB5-9885-7910F0C2B70A}"/>
            </c:ext>
          </c:extLst>
        </c:ser>
        <c:ser>
          <c:idx val="3"/>
          <c:order val="3"/>
          <c:tx>
            <c:strRef>
              <c:f>'Hó és Év végi'!$E$1</c:f>
              <c:strCache>
                <c:ptCount val="1"/>
                <c:pt idx="0">
                  <c:v>CAD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végi'!$E$2:$E$26</c:f>
              <c:numCache>
                <c:formatCode>0.00</c:formatCode>
                <c:ptCount val="25"/>
                <c:pt idx="0">
                  <c:v>227.49</c:v>
                </c:pt>
                <c:pt idx="1">
                  <c:v>232.23</c:v>
                </c:pt>
                <c:pt idx="2">
                  <c:v>216.58</c:v>
                </c:pt>
                <c:pt idx="3">
                  <c:v>227.5</c:v>
                </c:pt>
                <c:pt idx="4">
                  <c:v>232.39</c:v>
                </c:pt>
                <c:pt idx="5">
                  <c:v>236.53</c:v>
                </c:pt>
                <c:pt idx="6">
                  <c:v>231.58</c:v>
                </c:pt>
                <c:pt idx="7">
                  <c:v>233.22</c:v>
                </c:pt>
                <c:pt idx="8">
                  <c:v>230.23</c:v>
                </c:pt>
                <c:pt idx="9">
                  <c:v>235.97</c:v>
                </c:pt>
                <c:pt idx="10">
                  <c:v>245.86</c:v>
                </c:pt>
                <c:pt idx="11">
                  <c:v>242.26</c:v>
                </c:pt>
                <c:pt idx="12">
                  <c:v>236.6</c:v>
                </c:pt>
                <c:pt idx="13">
                  <c:v>238.4</c:v>
                </c:pt>
                <c:pt idx="14">
                  <c:v>241.63</c:v>
                </c:pt>
                <c:pt idx="15">
                  <c:v>234.17</c:v>
                </c:pt>
                <c:pt idx="16">
                  <c:v>244.23</c:v>
                </c:pt>
                <c:pt idx="17">
                  <c:v>250.58</c:v>
                </c:pt>
                <c:pt idx="18">
                  <c:v>252.42</c:v>
                </c:pt>
                <c:pt idx="19">
                  <c:v>256.08</c:v>
                </c:pt>
                <c:pt idx="20">
                  <c:v>251.68</c:v>
                </c:pt>
                <c:pt idx="21">
                  <c:v>259.06</c:v>
                </c:pt>
                <c:pt idx="22">
                  <c:v>265.14</c:v>
                </c:pt>
                <c:pt idx="23">
                  <c:v>279.81</c:v>
                </c:pt>
                <c:pt idx="24">
                  <c:v>289.91000000000003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3D-4EB5-9885-7910F0C2B70A}"/>
            </c:ext>
          </c:extLst>
        </c:ser>
        <c:ser>
          <c:idx val="4"/>
          <c:order val="4"/>
          <c:tx>
            <c:strRef>
              <c:f>'Hó és Év végi'!$F$1</c:f>
              <c:strCache>
                <c:ptCount val="1"/>
                <c:pt idx="0">
                  <c:v>CHF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végi'!$F$2:$F$26</c:f>
              <c:numCache>
                <c:formatCode>0.00</c:formatCode>
                <c:ptCount val="25"/>
                <c:pt idx="0">
                  <c:v>325.83</c:v>
                </c:pt>
                <c:pt idx="1">
                  <c:v>333.86</c:v>
                </c:pt>
                <c:pt idx="2">
                  <c:v>320.23</c:v>
                </c:pt>
                <c:pt idx="3">
                  <c:v>329.16</c:v>
                </c:pt>
                <c:pt idx="4">
                  <c:v>337.31</c:v>
                </c:pt>
                <c:pt idx="5">
                  <c:v>343.89</c:v>
                </c:pt>
                <c:pt idx="6">
                  <c:v>332.61</c:v>
                </c:pt>
                <c:pt idx="7">
                  <c:v>337.41</c:v>
                </c:pt>
                <c:pt idx="8">
                  <c:v>332.66</c:v>
                </c:pt>
                <c:pt idx="9">
                  <c:v>329.23</c:v>
                </c:pt>
                <c:pt idx="10">
                  <c:v>328.73</c:v>
                </c:pt>
                <c:pt idx="11">
                  <c:v>326.85000000000002</c:v>
                </c:pt>
                <c:pt idx="12">
                  <c:v>317.19</c:v>
                </c:pt>
                <c:pt idx="13">
                  <c:v>320.77</c:v>
                </c:pt>
                <c:pt idx="14">
                  <c:v>331.87</c:v>
                </c:pt>
                <c:pt idx="15">
                  <c:v>322.39999999999998</c:v>
                </c:pt>
                <c:pt idx="16">
                  <c:v>332.47</c:v>
                </c:pt>
                <c:pt idx="17">
                  <c:v>339.62</c:v>
                </c:pt>
                <c:pt idx="18">
                  <c:v>351.6</c:v>
                </c:pt>
                <c:pt idx="19">
                  <c:v>356.9</c:v>
                </c:pt>
                <c:pt idx="20">
                  <c:v>343.92</c:v>
                </c:pt>
                <c:pt idx="21">
                  <c:v>358.55</c:v>
                </c:pt>
                <c:pt idx="22">
                  <c:v>359.13</c:v>
                </c:pt>
                <c:pt idx="23">
                  <c:v>368.35</c:v>
                </c:pt>
                <c:pt idx="24">
                  <c:v>382.3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3D-4EB5-9885-7910F0C2B70A}"/>
            </c:ext>
          </c:extLst>
        </c:ser>
        <c:ser>
          <c:idx val="5"/>
          <c:order val="5"/>
          <c:tx>
            <c:strRef>
              <c:f>'Hó és Év végi'!$G$1</c:f>
              <c:strCache>
                <c:ptCount val="1"/>
                <c:pt idx="0">
                  <c:v>CNY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végi'!$G$2:$G$26</c:f>
              <c:numCache>
                <c:formatCode>0.00</c:formatCode>
                <c:ptCount val="25"/>
                <c:pt idx="0">
                  <c:v>43.88</c:v>
                </c:pt>
                <c:pt idx="1">
                  <c:v>44.93</c:v>
                </c:pt>
                <c:pt idx="2">
                  <c:v>41.67</c:v>
                </c:pt>
                <c:pt idx="3">
                  <c:v>43.4</c:v>
                </c:pt>
                <c:pt idx="4">
                  <c:v>45.7</c:v>
                </c:pt>
                <c:pt idx="5">
                  <c:v>47.11</c:v>
                </c:pt>
                <c:pt idx="6">
                  <c:v>45.7</c:v>
                </c:pt>
                <c:pt idx="7">
                  <c:v>45.45</c:v>
                </c:pt>
                <c:pt idx="8">
                  <c:v>45.91</c:v>
                </c:pt>
                <c:pt idx="9">
                  <c:v>46.06</c:v>
                </c:pt>
                <c:pt idx="10">
                  <c:v>47.25</c:v>
                </c:pt>
                <c:pt idx="11">
                  <c:v>45.97</c:v>
                </c:pt>
                <c:pt idx="12">
                  <c:v>44.85</c:v>
                </c:pt>
                <c:pt idx="13">
                  <c:v>45.83</c:v>
                </c:pt>
                <c:pt idx="14">
                  <c:v>46.52</c:v>
                </c:pt>
                <c:pt idx="15">
                  <c:v>45.61</c:v>
                </c:pt>
                <c:pt idx="16">
                  <c:v>48.07</c:v>
                </c:pt>
                <c:pt idx="17">
                  <c:v>48.4</c:v>
                </c:pt>
                <c:pt idx="18">
                  <c:v>50.67</c:v>
                </c:pt>
                <c:pt idx="19">
                  <c:v>51.26</c:v>
                </c:pt>
                <c:pt idx="20">
                  <c:v>50.38</c:v>
                </c:pt>
                <c:pt idx="21">
                  <c:v>52.44</c:v>
                </c:pt>
                <c:pt idx="22">
                  <c:v>52.35</c:v>
                </c:pt>
                <c:pt idx="23">
                  <c:v>54.13</c:v>
                </c:pt>
                <c:pt idx="24">
                  <c:v>55.18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3D-4EB5-9885-7910F0C2B70A}"/>
            </c:ext>
          </c:extLst>
        </c:ser>
        <c:ser>
          <c:idx val="6"/>
          <c:order val="6"/>
          <c:tx>
            <c:strRef>
              <c:f>'Hó és Év végi'!$H$1</c:f>
              <c:strCache>
                <c:ptCount val="1"/>
                <c:pt idx="0">
                  <c:v>CZK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végi'!$H$2:$H$26</c:f>
              <c:numCache>
                <c:formatCode>0.00</c:formatCode>
                <c:ptCount val="25"/>
                <c:pt idx="0">
                  <c:v>12.91</c:v>
                </c:pt>
                <c:pt idx="1">
                  <c:v>13.3</c:v>
                </c:pt>
                <c:pt idx="2">
                  <c:v>13.18</c:v>
                </c:pt>
                <c:pt idx="3">
                  <c:v>13.51</c:v>
                </c:pt>
                <c:pt idx="4">
                  <c:v>13.42</c:v>
                </c:pt>
                <c:pt idx="5">
                  <c:v>13.47</c:v>
                </c:pt>
                <c:pt idx="6">
                  <c:v>13.76</c:v>
                </c:pt>
                <c:pt idx="7">
                  <c:v>13.87</c:v>
                </c:pt>
                <c:pt idx="8">
                  <c:v>13.77</c:v>
                </c:pt>
                <c:pt idx="9">
                  <c:v>13.8</c:v>
                </c:pt>
                <c:pt idx="10">
                  <c:v>13.91</c:v>
                </c:pt>
                <c:pt idx="11">
                  <c:v>13.9</c:v>
                </c:pt>
                <c:pt idx="12">
                  <c:v>13.66</c:v>
                </c:pt>
                <c:pt idx="13">
                  <c:v>13.81</c:v>
                </c:pt>
                <c:pt idx="14">
                  <c:v>14.04</c:v>
                </c:pt>
                <c:pt idx="15">
                  <c:v>13.64</c:v>
                </c:pt>
                <c:pt idx="16">
                  <c:v>14.13</c:v>
                </c:pt>
                <c:pt idx="17">
                  <c:v>14.04</c:v>
                </c:pt>
                <c:pt idx="18">
                  <c:v>14.34</c:v>
                </c:pt>
                <c:pt idx="19">
                  <c:v>14.84</c:v>
                </c:pt>
                <c:pt idx="20">
                  <c:v>14.65</c:v>
                </c:pt>
                <c:pt idx="21">
                  <c:v>14.84</c:v>
                </c:pt>
                <c:pt idx="22">
                  <c:v>15.12</c:v>
                </c:pt>
                <c:pt idx="23">
                  <c:v>15.36</c:v>
                </c:pt>
                <c:pt idx="24">
                  <c:v>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3D-4EB5-9885-7910F0C2B70A}"/>
            </c:ext>
          </c:extLst>
        </c:ser>
        <c:ser>
          <c:idx val="7"/>
          <c:order val="7"/>
          <c:tx>
            <c:strRef>
              <c:f>'Hó és Év végi'!$I$1</c:f>
              <c:strCache>
                <c:ptCount val="1"/>
                <c:pt idx="0">
                  <c:v>DKK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végi'!$I$2:$I$26</c:f>
              <c:numCache>
                <c:formatCode>0.00</c:formatCode>
                <c:ptCount val="25"/>
                <c:pt idx="0">
                  <c:v>46.73</c:v>
                </c:pt>
                <c:pt idx="1">
                  <c:v>47.85</c:v>
                </c:pt>
                <c:pt idx="2">
                  <c:v>46.3</c:v>
                </c:pt>
                <c:pt idx="3">
                  <c:v>47.56</c:v>
                </c:pt>
                <c:pt idx="4">
                  <c:v>48.97</c:v>
                </c:pt>
                <c:pt idx="5">
                  <c:v>49.38</c:v>
                </c:pt>
                <c:pt idx="6">
                  <c:v>48.39</c:v>
                </c:pt>
                <c:pt idx="7">
                  <c:v>49.08</c:v>
                </c:pt>
                <c:pt idx="8">
                  <c:v>48.21</c:v>
                </c:pt>
                <c:pt idx="9">
                  <c:v>48.55</c:v>
                </c:pt>
                <c:pt idx="10">
                  <c:v>48.91</c:v>
                </c:pt>
                <c:pt idx="11">
                  <c:v>48.36</c:v>
                </c:pt>
                <c:pt idx="12">
                  <c:v>46.83</c:v>
                </c:pt>
                <c:pt idx="13">
                  <c:v>47.32</c:v>
                </c:pt>
                <c:pt idx="14">
                  <c:v>48.08</c:v>
                </c:pt>
                <c:pt idx="15">
                  <c:v>46.86</c:v>
                </c:pt>
                <c:pt idx="16">
                  <c:v>48.48</c:v>
                </c:pt>
                <c:pt idx="17">
                  <c:v>48.5</c:v>
                </c:pt>
                <c:pt idx="18">
                  <c:v>49.32</c:v>
                </c:pt>
                <c:pt idx="19">
                  <c:v>49.61</c:v>
                </c:pt>
                <c:pt idx="20">
                  <c:v>48.12</c:v>
                </c:pt>
                <c:pt idx="21">
                  <c:v>49.7</c:v>
                </c:pt>
                <c:pt idx="22">
                  <c:v>49.69</c:v>
                </c:pt>
                <c:pt idx="23">
                  <c:v>50.67</c:v>
                </c:pt>
                <c:pt idx="24">
                  <c:v>52.97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3D-4EB5-9885-7910F0C2B70A}"/>
            </c:ext>
          </c:extLst>
        </c:ser>
        <c:ser>
          <c:idx val="8"/>
          <c:order val="8"/>
          <c:tx>
            <c:strRef>
              <c:f>'Hó és Év végi'!$J$1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végi'!$J$2:$J$26</c:f>
              <c:numCache>
                <c:formatCode>0.00</c:formatCode>
                <c:ptCount val="25"/>
                <c:pt idx="0">
                  <c:v>348.35</c:v>
                </c:pt>
                <c:pt idx="1">
                  <c:v>356.57</c:v>
                </c:pt>
                <c:pt idx="2">
                  <c:v>344.74</c:v>
                </c:pt>
                <c:pt idx="3">
                  <c:v>354.06</c:v>
                </c:pt>
                <c:pt idx="4">
                  <c:v>364.65</c:v>
                </c:pt>
                <c:pt idx="5">
                  <c:v>367.75</c:v>
                </c:pt>
                <c:pt idx="6">
                  <c:v>360.09</c:v>
                </c:pt>
                <c:pt idx="7">
                  <c:v>365.13</c:v>
                </c:pt>
                <c:pt idx="8">
                  <c:v>358.51</c:v>
                </c:pt>
                <c:pt idx="9">
                  <c:v>361.01</c:v>
                </c:pt>
                <c:pt idx="10">
                  <c:v>363.73</c:v>
                </c:pt>
                <c:pt idx="11">
                  <c:v>359.59</c:v>
                </c:pt>
                <c:pt idx="12">
                  <c:v>348.24</c:v>
                </c:pt>
                <c:pt idx="13">
                  <c:v>351.9</c:v>
                </c:pt>
                <c:pt idx="14">
                  <c:v>357.62</c:v>
                </c:pt>
                <c:pt idx="15">
                  <c:v>348.48</c:v>
                </c:pt>
                <c:pt idx="16">
                  <c:v>360.52</c:v>
                </c:pt>
                <c:pt idx="17">
                  <c:v>360.8</c:v>
                </c:pt>
                <c:pt idx="18">
                  <c:v>366.83</c:v>
                </c:pt>
                <c:pt idx="19">
                  <c:v>369</c:v>
                </c:pt>
                <c:pt idx="20">
                  <c:v>358.11</c:v>
                </c:pt>
                <c:pt idx="21">
                  <c:v>369.8</c:v>
                </c:pt>
                <c:pt idx="22">
                  <c:v>369.62</c:v>
                </c:pt>
                <c:pt idx="23">
                  <c:v>377.12</c:v>
                </c:pt>
                <c:pt idx="24">
                  <c:v>394.05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3D-4EB5-9885-7910F0C2B70A}"/>
            </c:ext>
          </c:extLst>
        </c:ser>
        <c:ser>
          <c:idx val="9"/>
          <c:order val="9"/>
          <c:tx>
            <c:strRef>
              <c:f>'Hó és Év végi'!$K$1</c:f>
              <c:strCache>
                <c:ptCount val="1"/>
                <c:pt idx="0">
                  <c:v>GBP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végi'!$K$2:$K$26</c:f>
              <c:numCache>
                <c:formatCode>0.00</c:formatCode>
                <c:ptCount val="25"/>
                <c:pt idx="0">
                  <c:v>385.3</c:v>
                </c:pt>
                <c:pt idx="1">
                  <c:v>390.04</c:v>
                </c:pt>
                <c:pt idx="2">
                  <c:v>381.59</c:v>
                </c:pt>
                <c:pt idx="3">
                  <c:v>395.85</c:v>
                </c:pt>
                <c:pt idx="4">
                  <c:v>399.21</c:v>
                </c:pt>
                <c:pt idx="5">
                  <c:v>408.23</c:v>
                </c:pt>
                <c:pt idx="6">
                  <c:v>400.41</c:v>
                </c:pt>
                <c:pt idx="7">
                  <c:v>406.16</c:v>
                </c:pt>
                <c:pt idx="8">
                  <c:v>404.4</c:v>
                </c:pt>
                <c:pt idx="9">
                  <c:v>415.11</c:v>
                </c:pt>
                <c:pt idx="10">
                  <c:v>426.8</c:v>
                </c:pt>
                <c:pt idx="11">
                  <c:v>413.48</c:v>
                </c:pt>
                <c:pt idx="12">
                  <c:v>404.5</c:v>
                </c:pt>
                <c:pt idx="13">
                  <c:v>409.57</c:v>
                </c:pt>
                <c:pt idx="14">
                  <c:v>419.79</c:v>
                </c:pt>
                <c:pt idx="15">
                  <c:v>405.9</c:v>
                </c:pt>
                <c:pt idx="16">
                  <c:v>417.5</c:v>
                </c:pt>
                <c:pt idx="17">
                  <c:v>426.48</c:v>
                </c:pt>
                <c:pt idx="18">
                  <c:v>431.39</c:v>
                </c:pt>
                <c:pt idx="19">
                  <c:v>440.03</c:v>
                </c:pt>
                <c:pt idx="20">
                  <c:v>430.86</c:v>
                </c:pt>
                <c:pt idx="21">
                  <c:v>442.48</c:v>
                </c:pt>
                <c:pt idx="22">
                  <c:v>435.77</c:v>
                </c:pt>
                <c:pt idx="23">
                  <c:v>447.87</c:v>
                </c:pt>
                <c:pt idx="24">
                  <c:v>463.29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3D-4EB5-9885-7910F0C2B70A}"/>
            </c:ext>
          </c:extLst>
        </c:ser>
        <c:ser>
          <c:idx val="10"/>
          <c:order val="10"/>
          <c:tx>
            <c:strRef>
              <c:f>'Hó és Év végi'!$L$1</c:f>
              <c:strCache>
                <c:ptCount val="1"/>
                <c:pt idx="0">
                  <c:v>HKD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végi'!$L$2:$L$26</c:f>
              <c:numCache>
                <c:formatCode>0.00</c:formatCode>
                <c:ptCount val="25"/>
                <c:pt idx="0">
                  <c:v>40.42</c:v>
                </c:pt>
                <c:pt idx="1">
                  <c:v>41.01</c:v>
                </c:pt>
                <c:pt idx="2">
                  <c:v>37.51</c:v>
                </c:pt>
                <c:pt idx="3">
                  <c:v>38.36</c:v>
                </c:pt>
                <c:pt idx="4">
                  <c:v>40.18</c:v>
                </c:pt>
                <c:pt idx="5">
                  <c:v>40.630000000000003</c:v>
                </c:pt>
                <c:pt idx="6">
                  <c:v>38.76</c:v>
                </c:pt>
                <c:pt idx="7">
                  <c:v>38.36</c:v>
                </c:pt>
                <c:pt idx="8">
                  <c:v>38.159999999999997</c:v>
                </c:pt>
                <c:pt idx="9">
                  <c:v>38.380000000000003</c:v>
                </c:pt>
                <c:pt idx="10">
                  <c:v>39.83</c:v>
                </c:pt>
                <c:pt idx="11">
                  <c:v>38.29</c:v>
                </c:pt>
                <c:pt idx="12">
                  <c:v>36.78</c:v>
                </c:pt>
                <c:pt idx="13">
                  <c:v>38.130000000000003</c:v>
                </c:pt>
                <c:pt idx="14">
                  <c:v>38.64</c:v>
                </c:pt>
                <c:pt idx="15">
                  <c:v>37.880000000000003</c:v>
                </c:pt>
                <c:pt idx="16">
                  <c:v>39.89</c:v>
                </c:pt>
                <c:pt idx="17">
                  <c:v>39.83</c:v>
                </c:pt>
                <c:pt idx="18">
                  <c:v>41.4</c:v>
                </c:pt>
                <c:pt idx="19">
                  <c:v>41.78</c:v>
                </c:pt>
                <c:pt idx="20">
                  <c:v>41.09</c:v>
                </c:pt>
                <c:pt idx="21">
                  <c:v>42.33</c:v>
                </c:pt>
                <c:pt idx="22">
                  <c:v>42.42</c:v>
                </c:pt>
                <c:pt idx="23">
                  <c:v>45.46</c:v>
                </c:pt>
                <c:pt idx="24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3D-4EB5-9885-7910F0C2B70A}"/>
            </c:ext>
          </c:extLst>
        </c:ser>
        <c:ser>
          <c:idx val="11"/>
          <c:order val="11"/>
          <c:tx>
            <c:strRef>
              <c:f>'Hó és Év végi'!$M$1</c:f>
              <c:strCache>
                <c:ptCount val="1"/>
                <c:pt idx="0">
                  <c:v>HRK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végi'!$M$2:$M$26</c:f>
              <c:numCache>
                <c:formatCode>0.00</c:formatCode>
                <c:ptCount val="25"/>
                <c:pt idx="0">
                  <c:v>45.89</c:v>
                </c:pt>
                <c:pt idx="1">
                  <c:v>47.1</c:v>
                </c:pt>
                <c:pt idx="2">
                  <c:v>46.04</c:v>
                </c:pt>
                <c:pt idx="3">
                  <c:v>47.04</c:v>
                </c:pt>
                <c:pt idx="4">
                  <c:v>48.26</c:v>
                </c:pt>
                <c:pt idx="5">
                  <c:v>48.57</c:v>
                </c:pt>
                <c:pt idx="6">
                  <c:v>47.67</c:v>
                </c:pt>
                <c:pt idx="7">
                  <c:v>48.35</c:v>
                </c:pt>
                <c:pt idx="8">
                  <c:v>47.37</c:v>
                </c:pt>
                <c:pt idx="9">
                  <c:v>47.65</c:v>
                </c:pt>
                <c:pt idx="10">
                  <c:v>48.05</c:v>
                </c:pt>
                <c:pt idx="11">
                  <c:v>47.65</c:v>
                </c:pt>
                <c:pt idx="12">
                  <c:v>46.37</c:v>
                </c:pt>
                <c:pt idx="13">
                  <c:v>46.99</c:v>
                </c:pt>
                <c:pt idx="14">
                  <c:v>47.66</c:v>
                </c:pt>
                <c:pt idx="15">
                  <c:v>46.51</c:v>
                </c:pt>
                <c:pt idx="16">
                  <c:v>48.14</c:v>
                </c:pt>
                <c:pt idx="17">
                  <c:v>47.97</c:v>
                </c:pt>
                <c:pt idx="18">
                  <c:v>48.66</c:v>
                </c:pt>
                <c:pt idx="19">
                  <c:v>49.1</c:v>
                </c:pt>
                <c:pt idx="20">
                  <c:v>47.57</c:v>
                </c:pt>
                <c:pt idx="21">
                  <c:v>48.87</c:v>
                </c:pt>
                <c:pt idx="22">
                  <c:v>48.79</c:v>
                </c:pt>
                <c:pt idx="23">
                  <c:v>49.82</c:v>
                </c:pt>
                <c:pt idx="24">
                  <c:v>52.26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3D-4EB5-9885-7910F0C2B70A}"/>
            </c:ext>
          </c:extLst>
        </c:ser>
        <c:ser>
          <c:idx val="12"/>
          <c:order val="12"/>
          <c:tx>
            <c:strRef>
              <c:f>'Hó és Év végi'!$N$1</c:f>
              <c:strCache>
                <c:ptCount val="1"/>
                <c:pt idx="0">
                  <c:v>IDR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végi'!$N$2:$N$26</c:f>
              <c:numCache>
                <c:formatCode>0.00</c:formatCode>
                <c:ptCount val="25"/>
                <c:pt idx="0">
                  <c:v>2.14</c:v>
                </c:pt>
                <c:pt idx="1">
                  <c:v>2.23</c:v>
                </c:pt>
                <c:pt idx="2">
                  <c:v>1.99</c:v>
                </c:pt>
                <c:pt idx="3">
                  <c:v>2.04</c:v>
                </c:pt>
                <c:pt idx="4">
                  <c:v>2.09</c:v>
                </c:pt>
                <c:pt idx="5">
                  <c:v>2.15</c:v>
                </c:pt>
                <c:pt idx="6">
                  <c:v>2.13</c:v>
                </c:pt>
                <c:pt idx="7">
                  <c:v>2.12</c:v>
                </c:pt>
                <c:pt idx="8">
                  <c:v>2.11</c:v>
                </c:pt>
                <c:pt idx="9">
                  <c:v>2.09</c:v>
                </c:pt>
                <c:pt idx="10">
                  <c:v>2.13</c:v>
                </c:pt>
                <c:pt idx="11">
                  <c:v>2.06</c:v>
                </c:pt>
                <c:pt idx="12">
                  <c:v>2</c:v>
                </c:pt>
                <c:pt idx="13">
                  <c:v>2.04</c:v>
                </c:pt>
                <c:pt idx="14">
                  <c:v>2.08</c:v>
                </c:pt>
                <c:pt idx="15">
                  <c:v>2.0699999999999998</c:v>
                </c:pt>
                <c:pt idx="16">
                  <c:v>2.17</c:v>
                </c:pt>
                <c:pt idx="17">
                  <c:v>2.19</c:v>
                </c:pt>
                <c:pt idx="18">
                  <c:v>2.25</c:v>
                </c:pt>
                <c:pt idx="19">
                  <c:v>2.29</c:v>
                </c:pt>
                <c:pt idx="20">
                  <c:v>2.23</c:v>
                </c:pt>
                <c:pt idx="21">
                  <c:v>2.2999999999999998</c:v>
                </c:pt>
                <c:pt idx="22">
                  <c:v>2.31</c:v>
                </c:pt>
                <c:pt idx="23">
                  <c:v>2.46</c:v>
                </c:pt>
                <c:pt idx="24">
                  <c:v>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B3D-4EB5-9885-7910F0C2B70A}"/>
            </c:ext>
          </c:extLst>
        </c:ser>
        <c:ser>
          <c:idx val="13"/>
          <c:order val="13"/>
          <c:tx>
            <c:strRef>
              <c:f>'Hó és Év végi'!$O$1</c:f>
              <c:strCache>
                <c:ptCount val="1"/>
                <c:pt idx="0">
                  <c:v>ILS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végi'!$O$2:$O$26</c:f>
              <c:numCache>
                <c:formatCode>0.00</c:formatCode>
                <c:ptCount val="25"/>
                <c:pt idx="0">
                  <c:v>89.3</c:v>
                </c:pt>
                <c:pt idx="1">
                  <c:v>91.84</c:v>
                </c:pt>
                <c:pt idx="2">
                  <c:v>85.31</c:v>
                </c:pt>
                <c:pt idx="3">
                  <c:v>88.33</c:v>
                </c:pt>
                <c:pt idx="4">
                  <c:v>90.21</c:v>
                </c:pt>
                <c:pt idx="5">
                  <c:v>92.23</c:v>
                </c:pt>
                <c:pt idx="6">
                  <c:v>90.81</c:v>
                </c:pt>
                <c:pt idx="7">
                  <c:v>92.59</c:v>
                </c:pt>
                <c:pt idx="8">
                  <c:v>89.9</c:v>
                </c:pt>
                <c:pt idx="9">
                  <c:v>90.13</c:v>
                </c:pt>
                <c:pt idx="10">
                  <c:v>92.78</c:v>
                </c:pt>
                <c:pt idx="11">
                  <c:v>91.56</c:v>
                </c:pt>
                <c:pt idx="12">
                  <c:v>87.92</c:v>
                </c:pt>
                <c:pt idx="13">
                  <c:v>91</c:v>
                </c:pt>
                <c:pt idx="14">
                  <c:v>92.93</c:v>
                </c:pt>
                <c:pt idx="15">
                  <c:v>91.84</c:v>
                </c:pt>
                <c:pt idx="16">
                  <c:v>96.47</c:v>
                </c:pt>
                <c:pt idx="17">
                  <c:v>98.1</c:v>
                </c:pt>
                <c:pt idx="18">
                  <c:v>102.02</c:v>
                </c:pt>
                <c:pt idx="19">
                  <c:v>104.89</c:v>
                </c:pt>
                <c:pt idx="20">
                  <c:v>100.5</c:v>
                </c:pt>
                <c:pt idx="21">
                  <c:v>102.01</c:v>
                </c:pt>
                <c:pt idx="22">
                  <c:v>104.61</c:v>
                </c:pt>
                <c:pt idx="23">
                  <c:v>107.45</c:v>
                </c:pt>
                <c:pt idx="24">
                  <c:v>109.94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3D-4EB5-9885-7910F0C2B70A}"/>
            </c:ext>
          </c:extLst>
        </c:ser>
        <c:ser>
          <c:idx val="14"/>
          <c:order val="14"/>
          <c:tx>
            <c:strRef>
              <c:f>'Hó és Év végi'!$P$1</c:f>
              <c:strCache>
                <c:ptCount val="1"/>
                <c:pt idx="0">
                  <c:v>INR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végi'!$P$2:$P$26</c:f>
              <c:numCache>
                <c:formatCode>0.00</c:formatCode>
                <c:ptCount val="25"/>
                <c:pt idx="0">
                  <c:v>4.1500000000000004</c:v>
                </c:pt>
                <c:pt idx="1">
                  <c:v>4.21</c:v>
                </c:pt>
                <c:pt idx="2">
                  <c:v>3.88</c:v>
                </c:pt>
                <c:pt idx="3">
                  <c:v>4.04</c:v>
                </c:pt>
                <c:pt idx="4">
                  <c:v>4.22</c:v>
                </c:pt>
                <c:pt idx="5">
                  <c:v>4.2300000000000004</c:v>
                </c:pt>
                <c:pt idx="6">
                  <c:v>4.07</c:v>
                </c:pt>
                <c:pt idx="7">
                  <c:v>4.07</c:v>
                </c:pt>
                <c:pt idx="8">
                  <c:v>4.0599999999999996</c:v>
                </c:pt>
                <c:pt idx="9">
                  <c:v>4.05</c:v>
                </c:pt>
                <c:pt idx="10">
                  <c:v>4.2300000000000004</c:v>
                </c:pt>
                <c:pt idx="11">
                  <c:v>4.01</c:v>
                </c:pt>
                <c:pt idx="12">
                  <c:v>3.93</c:v>
                </c:pt>
                <c:pt idx="13">
                  <c:v>3.98</c:v>
                </c:pt>
                <c:pt idx="14">
                  <c:v>4.04</c:v>
                </c:pt>
                <c:pt idx="15">
                  <c:v>4.03</c:v>
                </c:pt>
                <c:pt idx="16">
                  <c:v>4.18</c:v>
                </c:pt>
                <c:pt idx="17">
                  <c:v>4.13</c:v>
                </c:pt>
                <c:pt idx="18">
                  <c:v>4.29</c:v>
                </c:pt>
                <c:pt idx="19">
                  <c:v>4.38</c:v>
                </c:pt>
                <c:pt idx="20">
                  <c:v>4.29</c:v>
                </c:pt>
                <c:pt idx="21">
                  <c:v>4.3899999999999997</c:v>
                </c:pt>
                <c:pt idx="22">
                  <c:v>4.3899999999999997</c:v>
                </c:pt>
                <c:pt idx="23">
                  <c:v>4.67</c:v>
                </c:pt>
                <c:pt idx="24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B3D-4EB5-9885-7910F0C2B70A}"/>
            </c:ext>
          </c:extLst>
        </c:ser>
        <c:ser>
          <c:idx val="15"/>
          <c:order val="15"/>
          <c:tx>
            <c:strRef>
              <c:f>'Hó és Év végi'!$Q$1</c:f>
              <c:strCache>
                <c:ptCount val="1"/>
                <c:pt idx="0">
                  <c:v>ISK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végi'!$Q$2:$Q$26</c:f>
              <c:numCache>
                <c:formatCode>0.00</c:formatCode>
                <c:ptCount val="25"/>
                <c:pt idx="0">
                  <c:v>2.31</c:v>
                </c:pt>
                <c:pt idx="1">
                  <c:v>2.29</c:v>
                </c:pt>
                <c:pt idx="2">
                  <c:v>2.16</c:v>
                </c:pt>
                <c:pt idx="3">
                  <c:v>2.16</c:v>
                </c:pt>
                <c:pt idx="4">
                  <c:v>2.25</c:v>
                </c:pt>
                <c:pt idx="5">
                  <c:v>2.23</c:v>
                </c:pt>
                <c:pt idx="6">
                  <c:v>2.2599999999999998</c:v>
                </c:pt>
                <c:pt idx="7">
                  <c:v>2.34</c:v>
                </c:pt>
                <c:pt idx="8">
                  <c:v>2.2999999999999998</c:v>
                </c:pt>
                <c:pt idx="9">
                  <c:v>2.36</c:v>
                </c:pt>
                <c:pt idx="10">
                  <c:v>2.4500000000000002</c:v>
                </c:pt>
                <c:pt idx="11">
                  <c:v>2.41</c:v>
                </c:pt>
                <c:pt idx="12">
                  <c:v>2.36</c:v>
                </c:pt>
                <c:pt idx="13">
                  <c:v>2.39</c:v>
                </c:pt>
                <c:pt idx="14">
                  <c:v>2.4300000000000002</c:v>
                </c:pt>
                <c:pt idx="15">
                  <c:v>2.33</c:v>
                </c:pt>
                <c:pt idx="16">
                  <c:v>2.39</c:v>
                </c:pt>
                <c:pt idx="17">
                  <c:v>2.41</c:v>
                </c:pt>
                <c:pt idx="18">
                  <c:v>2.4900000000000002</c:v>
                </c:pt>
                <c:pt idx="19">
                  <c:v>2.5</c:v>
                </c:pt>
                <c:pt idx="20">
                  <c:v>2.5</c:v>
                </c:pt>
                <c:pt idx="21">
                  <c:v>2.62</c:v>
                </c:pt>
                <c:pt idx="22">
                  <c:v>2.6</c:v>
                </c:pt>
                <c:pt idx="23">
                  <c:v>2.74</c:v>
                </c:pt>
                <c:pt idx="24">
                  <c:v>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B3D-4EB5-9885-7910F0C2B70A}"/>
            </c:ext>
          </c:extLst>
        </c:ser>
        <c:ser>
          <c:idx val="16"/>
          <c:order val="16"/>
          <c:tx>
            <c:strRef>
              <c:f>'Hó és Év végi'!$R$1</c:f>
              <c:strCache>
                <c:ptCount val="1"/>
                <c:pt idx="0">
                  <c:v>JPY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végi'!$R$2:$R$26</c:f>
              <c:numCache>
                <c:formatCode>0.00</c:formatCode>
                <c:ptCount val="25"/>
                <c:pt idx="0">
                  <c:v>292.22000000000003</c:v>
                </c:pt>
                <c:pt idx="1">
                  <c:v>295.13</c:v>
                </c:pt>
                <c:pt idx="2">
                  <c:v>277.64999999999998</c:v>
                </c:pt>
                <c:pt idx="3">
                  <c:v>280.76</c:v>
                </c:pt>
                <c:pt idx="4">
                  <c:v>294.72000000000003</c:v>
                </c:pt>
                <c:pt idx="5">
                  <c:v>301.64999999999998</c:v>
                </c:pt>
                <c:pt idx="6">
                  <c:v>288.77999999999997</c:v>
                </c:pt>
                <c:pt idx="7">
                  <c:v>288.64</c:v>
                </c:pt>
                <c:pt idx="8">
                  <c:v>282.13</c:v>
                </c:pt>
                <c:pt idx="9">
                  <c:v>279.58</c:v>
                </c:pt>
                <c:pt idx="10">
                  <c:v>280.18</c:v>
                </c:pt>
                <c:pt idx="11">
                  <c:v>272.98</c:v>
                </c:pt>
                <c:pt idx="12">
                  <c:v>260.3</c:v>
                </c:pt>
                <c:pt idx="13">
                  <c:v>267.98</c:v>
                </c:pt>
                <c:pt idx="14">
                  <c:v>274.27999999999997</c:v>
                </c:pt>
                <c:pt idx="15">
                  <c:v>268.19</c:v>
                </c:pt>
                <c:pt idx="16">
                  <c:v>277.5</c:v>
                </c:pt>
                <c:pt idx="17">
                  <c:v>272.33</c:v>
                </c:pt>
                <c:pt idx="18">
                  <c:v>286.04000000000002</c:v>
                </c:pt>
                <c:pt idx="19">
                  <c:v>282.93</c:v>
                </c:pt>
                <c:pt idx="20">
                  <c:v>277.62</c:v>
                </c:pt>
                <c:pt idx="21">
                  <c:v>286.26</c:v>
                </c:pt>
                <c:pt idx="22">
                  <c:v>271.77999999999997</c:v>
                </c:pt>
                <c:pt idx="23">
                  <c:v>274.19</c:v>
                </c:pt>
                <c:pt idx="24">
                  <c:v>287.12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B3D-4EB5-9885-7910F0C2B70A}"/>
            </c:ext>
          </c:extLst>
        </c:ser>
        <c:ser>
          <c:idx val="17"/>
          <c:order val="17"/>
          <c:tx>
            <c:strRef>
              <c:f>'Hó és Év végi'!$S$1</c:f>
              <c:strCache>
                <c:ptCount val="1"/>
                <c:pt idx="0">
                  <c:v>KRW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végi'!$S$2:$S$26</c:f>
              <c:numCache>
                <c:formatCode>0.00</c:formatCode>
                <c:ptCount val="25"/>
                <c:pt idx="0">
                  <c:v>25.33</c:v>
                </c:pt>
                <c:pt idx="1">
                  <c:v>26.41</c:v>
                </c:pt>
                <c:pt idx="2">
                  <c:v>24.43</c:v>
                </c:pt>
                <c:pt idx="3">
                  <c:v>25.04</c:v>
                </c:pt>
                <c:pt idx="4">
                  <c:v>26.61</c:v>
                </c:pt>
                <c:pt idx="5">
                  <c:v>27.78</c:v>
                </c:pt>
                <c:pt idx="6">
                  <c:v>27.16</c:v>
                </c:pt>
                <c:pt idx="7">
                  <c:v>27.34</c:v>
                </c:pt>
                <c:pt idx="8">
                  <c:v>26.49</c:v>
                </c:pt>
                <c:pt idx="9">
                  <c:v>26.45</c:v>
                </c:pt>
                <c:pt idx="10">
                  <c:v>27.43</c:v>
                </c:pt>
                <c:pt idx="11">
                  <c:v>26.71</c:v>
                </c:pt>
                <c:pt idx="12">
                  <c:v>25.76</c:v>
                </c:pt>
                <c:pt idx="13">
                  <c:v>26.21</c:v>
                </c:pt>
                <c:pt idx="14">
                  <c:v>26.18</c:v>
                </c:pt>
                <c:pt idx="15">
                  <c:v>25.47</c:v>
                </c:pt>
                <c:pt idx="16">
                  <c:v>26.22</c:v>
                </c:pt>
                <c:pt idx="17">
                  <c:v>26.45</c:v>
                </c:pt>
                <c:pt idx="18">
                  <c:v>27.13</c:v>
                </c:pt>
                <c:pt idx="19">
                  <c:v>27.41</c:v>
                </c:pt>
                <c:pt idx="20">
                  <c:v>26.51</c:v>
                </c:pt>
                <c:pt idx="21">
                  <c:v>27.51</c:v>
                </c:pt>
                <c:pt idx="22">
                  <c:v>27.38</c:v>
                </c:pt>
                <c:pt idx="23">
                  <c:v>28.36</c:v>
                </c:pt>
                <c:pt idx="24">
                  <c:v>29.67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B3D-4EB5-9885-7910F0C2B70A}"/>
            </c:ext>
          </c:extLst>
        </c:ser>
        <c:ser>
          <c:idx val="18"/>
          <c:order val="18"/>
          <c:tx>
            <c:strRef>
              <c:f>'Hó és Év végi'!$T$1</c:f>
              <c:strCache>
                <c:ptCount val="1"/>
                <c:pt idx="0">
                  <c:v>MXN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végi'!$T$2:$T$26</c:f>
              <c:numCache>
                <c:formatCode>0.00</c:formatCode>
                <c:ptCount val="25"/>
                <c:pt idx="0">
                  <c:v>14.11</c:v>
                </c:pt>
                <c:pt idx="1">
                  <c:v>13.73</c:v>
                </c:pt>
                <c:pt idx="2">
                  <c:v>13.13</c:v>
                </c:pt>
                <c:pt idx="3">
                  <c:v>13.61</c:v>
                </c:pt>
                <c:pt idx="4">
                  <c:v>13.92</c:v>
                </c:pt>
                <c:pt idx="5">
                  <c:v>14.77</c:v>
                </c:pt>
                <c:pt idx="6">
                  <c:v>14.97</c:v>
                </c:pt>
                <c:pt idx="7">
                  <c:v>14.97</c:v>
                </c:pt>
                <c:pt idx="8">
                  <c:v>14.62</c:v>
                </c:pt>
                <c:pt idx="9">
                  <c:v>14.21</c:v>
                </c:pt>
                <c:pt idx="10">
                  <c:v>15.08</c:v>
                </c:pt>
                <c:pt idx="11">
                  <c:v>14.8</c:v>
                </c:pt>
                <c:pt idx="12">
                  <c:v>14.32</c:v>
                </c:pt>
                <c:pt idx="13">
                  <c:v>14.92</c:v>
                </c:pt>
                <c:pt idx="14">
                  <c:v>15.12</c:v>
                </c:pt>
                <c:pt idx="15">
                  <c:v>14.66</c:v>
                </c:pt>
                <c:pt idx="16">
                  <c:v>15.16</c:v>
                </c:pt>
                <c:pt idx="17">
                  <c:v>15.12</c:v>
                </c:pt>
                <c:pt idx="18">
                  <c:v>14.86</c:v>
                </c:pt>
                <c:pt idx="19">
                  <c:v>15.93</c:v>
                </c:pt>
                <c:pt idx="20">
                  <c:v>15.45</c:v>
                </c:pt>
                <c:pt idx="21">
                  <c:v>16.079999999999998</c:v>
                </c:pt>
                <c:pt idx="22">
                  <c:v>16.71</c:v>
                </c:pt>
                <c:pt idx="23">
                  <c:v>17.53</c:v>
                </c:pt>
                <c:pt idx="24">
                  <c:v>18.760000000000002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3D-4EB5-9885-7910F0C2B70A}"/>
            </c:ext>
          </c:extLst>
        </c:ser>
        <c:ser>
          <c:idx val="19"/>
          <c:order val="19"/>
          <c:tx>
            <c:strRef>
              <c:f>'Hó és Év végi'!$U$1</c:f>
              <c:strCache>
                <c:ptCount val="1"/>
                <c:pt idx="0">
                  <c:v>MYR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végi'!$U$2:$U$26</c:f>
              <c:numCache>
                <c:formatCode>0.00</c:formatCode>
                <c:ptCount val="25"/>
                <c:pt idx="0">
                  <c:v>72.11</c:v>
                </c:pt>
                <c:pt idx="1">
                  <c:v>74.22</c:v>
                </c:pt>
                <c:pt idx="2">
                  <c:v>68.56</c:v>
                </c:pt>
                <c:pt idx="3">
                  <c:v>71.37</c:v>
                </c:pt>
                <c:pt idx="4">
                  <c:v>74.94</c:v>
                </c:pt>
                <c:pt idx="5">
                  <c:v>75.819999999999993</c:v>
                </c:pt>
                <c:pt idx="6">
                  <c:v>73.75</c:v>
                </c:pt>
                <c:pt idx="7">
                  <c:v>73.92</c:v>
                </c:pt>
                <c:pt idx="8">
                  <c:v>73.19</c:v>
                </c:pt>
                <c:pt idx="9">
                  <c:v>73.56</c:v>
                </c:pt>
                <c:pt idx="10">
                  <c:v>74.69</c:v>
                </c:pt>
                <c:pt idx="11">
                  <c:v>72.56</c:v>
                </c:pt>
                <c:pt idx="12">
                  <c:v>69.13</c:v>
                </c:pt>
                <c:pt idx="13">
                  <c:v>71.3</c:v>
                </c:pt>
                <c:pt idx="14">
                  <c:v>71.13</c:v>
                </c:pt>
                <c:pt idx="15">
                  <c:v>70.91</c:v>
                </c:pt>
                <c:pt idx="16">
                  <c:v>74.2</c:v>
                </c:pt>
                <c:pt idx="17">
                  <c:v>74.75</c:v>
                </c:pt>
                <c:pt idx="18">
                  <c:v>76.81</c:v>
                </c:pt>
                <c:pt idx="19">
                  <c:v>78.180000000000007</c:v>
                </c:pt>
                <c:pt idx="20">
                  <c:v>76.56</c:v>
                </c:pt>
                <c:pt idx="21">
                  <c:v>78.790000000000006</c:v>
                </c:pt>
                <c:pt idx="22">
                  <c:v>78.959999999999994</c:v>
                </c:pt>
                <c:pt idx="23">
                  <c:v>82.02</c:v>
                </c:pt>
                <c:pt idx="24">
                  <c:v>83.84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3D-4EB5-9885-7910F0C2B70A}"/>
            </c:ext>
          </c:extLst>
        </c:ser>
        <c:ser>
          <c:idx val="20"/>
          <c:order val="20"/>
          <c:tx>
            <c:strRef>
              <c:f>'Hó és Év végi'!$V$1</c:f>
              <c:strCache>
                <c:ptCount val="1"/>
                <c:pt idx="0">
                  <c:v>NOK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végi'!$V$2:$V$26</c:f>
              <c:numCache>
                <c:formatCode>0.00</c:formatCode>
                <c:ptCount val="25"/>
                <c:pt idx="0">
                  <c:v>32.159999999999997</c:v>
                </c:pt>
                <c:pt idx="1">
                  <c:v>32.630000000000003</c:v>
                </c:pt>
                <c:pt idx="2">
                  <c:v>32.11</c:v>
                </c:pt>
                <c:pt idx="3">
                  <c:v>33.86</c:v>
                </c:pt>
                <c:pt idx="4">
                  <c:v>32.92</c:v>
                </c:pt>
                <c:pt idx="5">
                  <c:v>33.049999999999997</c:v>
                </c:pt>
                <c:pt idx="6">
                  <c:v>34.08</c:v>
                </c:pt>
                <c:pt idx="7">
                  <c:v>34.81</c:v>
                </c:pt>
                <c:pt idx="8">
                  <c:v>34.549999999999997</c:v>
                </c:pt>
                <c:pt idx="9">
                  <c:v>34.89</c:v>
                </c:pt>
                <c:pt idx="10">
                  <c:v>36.35</c:v>
                </c:pt>
                <c:pt idx="11">
                  <c:v>36.14</c:v>
                </c:pt>
                <c:pt idx="12">
                  <c:v>34.130000000000003</c:v>
                </c:pt>
                <c:pt idx="13">
                  <c:v>34.520000000000003</c:v>
                </c:pt>
                <c:pt idx="14">
                  <c:v>34.28</c:v>
                </c:pt>
                <c:pt idx="15">
                  <c:v>34.04</c:v>
                </c:pt>
                <c:pt idx="16">
                  <c:v>35.26</c:v>
                </c:pt>
                <c:pt idx="17">
                  <c:v>36.979999999999997</c:v>
                </c:pt>
                <c:pt idx="18">
                  <c:v>35.68</c:v>
                </c:pt>
                <c:pt idx="19">
                  <c:v>36.97</c:v>
                </c:pt>
                <c:pt idx="20">
                  <c:v>35.81</c:v>
                </c:pt>
                <c:pt idx="21">
                  <c:v>37.130000000000003</c:v>
                </c:pt>
                <c:pt idx="22">
                  <c:v>38.18</c:v>
                </c:pt>
                <c:pt idx="23">
                  <c:v>38.4</c:v>
                </c:pt>
                <c:pt idx="24">
                  <c:v>39.03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3D-4EB5-9885-7910F0C2B70A}"/>
            </c:ext>
          </c:extLst>
        </c:ser>
        <c:ser>
          <c:idx val="21"/>
          <c:order val="21"/>
          <c:tx>
            <c:strRef>
              <c:f>'Hó és Év végi'!$W$1</c:f>
              <c:strCache>
                <c:ptCount val="1"/>
                <c:pt idx="0">
                  <c:v>NZD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végi'!$W$2:$W$26</c:f>
              <c:numCache>
                <c:formatCode>0.00</c:formatCode>
                <c:ptCount val="25"/>
                <c:pt idx="0">
                  <c:v>194.34</c:v>
                </c:pt>
                <c:pt idx="1">
                  <c:v>203.41</c:v>
                </c:pt>
                <c:pt idx="2">
                  <c:v>194.2</c:v>
                </c:pt>
                <c:pt idx="3">
                  <c:v>200.17</c:v>
                </c:pt>
                <c:pt idx="4">
                  <c:v>204.9</c:v>
                </c:pt>
                <c:pt idx="5">
                  <c:v>209.06</c:v>
                </c:pt>
                <c:pt idx="6">
                  <c:v>211.52</c:v>
                </c:pt>
                <c:pt idx="7">
                  <c:v>214.69</c:v>
                </c:pt>
                <c:pt idx="8">
                  <c:v>212.05</c:v>
                </c:pt>
                <c:pt idx="9">
                  <c:v>217.96</c:v>
                </c:pt>
                <c:pt idx="10">
                  <c:v>216.64</c:v>
                </c:pt>
                <c:pt idx="11">
                  <c:v>215.13</c:v>
                </c:pt>
                <c:pt idx="12">
                  <c:v>207.26</c:v>
                </c:pt>
                <c:pt idx="13">
                  <c:v>206.61</c:v>
                </c:pt>
                <c:pt idx="14">
                  <c:v>210.72</c:v>
                </c:pt>
                <c:pt idx="15">
                  <c:v>207.93</c:v>
                </c:pt>
                <c:pt idx="16">
                  <c:v>213.49</c:v>
                </c:pt>
                <c:pt idx="17">
                  <c:v>222.34</c:v>
                </c:pt>
                <c:pt idx="18">
                  <c:v>220.28</c:v>
                </c:pt>
                <c:pt idx="19">
                  <c:v>222.82</c:v>
                </c:pt>
                <c:pt idx="20">
                  <c:v>210.86</c:v>
                </c:pt>
                <c:pt idx="21">
                  <c:v>222.13</c:v>
                </c:pt>
                <c:pt idx="22">
                  <c:v>230.34</c:v>
                </c:pt>
                <c:pt idx="23">
                  <c:v>232.73</c:v>
                </c:pt>
                <c:pt idx="24">
                  <c:v>239.67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B3D-4EB5-9885-7910F0C2B70A}"/>
            </c:ext>
          </c:extLst>
        </c:ser>
        <c:ser>
          <c:idx val="22"/>
          <c:order val="22"/>
          <c:tx>
            <c:strRef>
              <c:f>'Hó és Év végi'!$X$1</c:f>
              <c:strCache>
                <c:ptCount val="1"/>
                <c:pt idx="0">
                  <c:v>PHP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végi'!$X$2:$X$26</c:f>
              <c:numCache>
                <c:formatCode>0.00</c:formatCode>
                <c:ptCount val="25"/>
                <c:pt idx="0">
                  <c:v>6.21</c:v>
                </c:pt>
                <c:pt idx="1">
                  <c:v>6.37</c:v>
                </c:pt>
                <c:pt idx="2">
                  <c:v>5.93</c:v>
                </c:pt>
                <c:pt idx="3">
                  <c:v>6.14</c:v>
                </c:pt>
                <c:pt idx="4">
                  <c:v>6.42</c:v>
                </c:pt>
                <c:pt idx="5">
                  <c:v>6.5</c:v>
                </c:pt>
                <c:pt idx="6">
                  <c:v>6.24</c:v>
                </c:pt>
                <c:pt idx="7">
                  <c:v>6.19</c:v>
                </c:pt>
                <c:pt idx="8">
                  <c:v>6.16</c:v>
                </c:pt>
                <c:pt idx="9">
                  <c:v>6.12</c:v>
                </c:pt>
                <c:pt idx="10">
                  <c:v>6.37</c:v>
                </c:pt>
                <c:pt idx="11">
                  <c:v>6.16</c:v>
                </c:pt>
                <c:pt idx="12">
                  <c:v>5.99</c:v>
                </c:pt>
                <c:pt idx="13">
                  <c:v>6.05</c:v>
                </c:pt>
                <c:pt idx="14">
                  <c:v>6.01</c:v>
                </c:pt>
                <c:pt idx="15">
                  <c:v>5.93</c:v>
                </c:pt>
                <c:pt idx="16">
                  <c:v>6.07</c:v>
                </c:pt>
                <c:pt idx="17">
                  <c:v>6.14</c:v>
                </c:pt>
                <c:pt idx="18">
                  <c:v>6.4</c:v>
                </c:pt>
                <c:pt idx="19">
                  <c:v>6.39</c:v>
                </c:pt>
                <c:pt idx="20">
                  <c:v>6.28</c:v>
                </c:pt>
                <c:pt idx="21">
                  <c:v>6.46</c:v>
                </c:pt>
                <c:pt idx="22">
                  <c:v>6.42</c:v>
                </c:pt>
                <c:pt idx="23">
                  <c:v>6.81</c:v>
                </c:pt>
                <c:pt idx="24">
                  <c:v>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B3D-4EB5-9885-7910F0C2B70A}"/>
            </c:ext>
          </c:extLst>
        </c:ser>
        <c:ser>
          <c:idx val="23"/>
          <c:order val="23"/>
          <c:tx>
            <c:strRef>
              <c:f>'Hó és Év végi'!$Y$1</c:f>
              <c:strCache>
                <c:ptCount val="1"/>
                <c:pt idx="0">
                  <c:v>PLN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végi'!$Y$2:$Y$26</c:f>
              <c:numCache>
                <c:formatCode>0.00</c:formatCode>
                <c:ptCount val="25"/>
                <c:pt idx="0">
                  <c:v>78.290000000000006</c:v>
                </c:pt>
                <c:pt idx="1">
                  <c:v>79.84</c:v>
                </c:pt>
                <c:pt idx="2">
                  <c:v>78.2</c:v>
                </c:pt>
                <c:pt idx="3">
                  <c:v>80.52</c:v>
                </c:pt>
                <c:pt idx="4">
                  <c:v>80.56</c:v>
                </c:pt>
                <c:pt idx="5">
                  <c:v>79.61</c:v>
                </c:pt>
                <c:pt idx="6">
                  <c:v>80.42</c:v>
                </c:pt>
                <c:pt idx="7">
                  <c:v>79.290000000000006</c:v>
                </c:pt>
                <c:pt idx="8">
                  <c:v>79.010000000000005</c:v>
                </c:pt>
                <c:pt idx="9">
                  <c:v>79.88</c:v>
                </c:pt>
                <c:pt idx="10">
                  <c:v>78.010000000000005</c:v>
                </c:pt>
                <c:pt idx="11">
                  <c:v>78.760000000000005</c:v>
                </c:pt>
                <c:pt idx="12">
                  <c:v>77.7</c:v>
                </c:pt>
                <c:pt idx="13">
                  <c:v>77.86</c:v>
                </c:pt>
                <c:pt idx="14">
                  <c:v>78.260000000000005</c:v>
                </c:pt>
                <c:pt idx="15">
                  <c:v>76.760000000000005</c:v>
                </c:pt>
                <c:pt idx="16">
                  <c:v>77.81</c:v>
                </c:pt>
                <c:pt idx="17">
                  <c:v>78.05</c:v>
                </c:pt>
                <c:pt idx="18">
                  <c:v>78.31</c:v>
                </c:pt>
                <c:pt idx="19">
                  <c:v>80.3</c:v>
                </c:pt>
                <c:pt idx="20">
                  <c:v>77.900000000000006</c:v>
                </c:pt>
                <c:pt idx="21">
                  <c:v>78.819999999999993</c:v>
                </c:pt>
                <c:pt idx="22">
                  <c:v>79.400000000000006</c:v>
                </c:pt>
                <c:pt idx="23">
                  <c:v>80.95</c:v>
                </c:pt>
                <c:pt idx="24">
                  <c:v>86.12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B3D-4EB5-9885-7910F0C2B70A}"/>
            </c:ext>
          </c:extLst>
        </c:ser>
        <c:ser>
          <c:idx val="24"/>
          <c:order val="24"/>
          <c:tx>
            <c:strRef>
              <c:f>'Hó és Év végi'!$Z$1</c:f>
              <c:strCache>
                <c:ptCount val="1"/>
                <c:pt idx="0">
                  <c:v>RON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végi'!$Z$2:$Z$26</c:f>
              <c:numCache>
                <c:formatCode>0.00</c:formatCode>
                <c:ptCount val="25"/>
                <c:pt idx="0">
                  <c:v>71.91</c:v>
                </c:pt>
                <c:pt idx="1">
                  <c:v>73.62</c:v>
                </c:pt>
                <c:pt idx="2">
                  <c:v>71.33</c:v>
                </c:pt>
                <c:pt idx="3">
                  <c:v>73.14</c:v>
                </c:pt>
                <c:pt idx="4">
                  <c:v>74.849999999999994</c:v>
                </c:pt>
                <c:pt idx="5">
                  <c:v>75.459999999999994</c:v>
                </c:pt>
                <c:pt idx="6">
                  <c:v>73.88</c:v>
                </c:pt>
                <c:pt idx="7">
                  <c:v>74.989999999999995</c:v>
                </c:pt>
                <c:pt idx="8">
                  <c:v>73.489999999999995</c:v>
                </c:pt>
                <c:pt idx="9">
                  <c:v>74.06</c:v>
                </c:pt>
                <c:pt idx="10">
                  <c:v>73.84</c:v>
                </c:pt>
                <c:pt idx="11">
                  <c:v>72.98</c:v>
                </c:pt>
                <c:pt idx="12">
                  <c:v>70.760000000000005</c:v>
                </c:pt>
                <c:pt idx="13">
                  <c:v>71.42</c:v>
                </c:pt>
                <c:pt idx="14">
                  <c:v>72.67</c:v>
                </c:pt>
                <c:pt idx="15">
                  <c:v>70.59</c:v>
                </c:pt>
                <c:pt idx="16">
                  <c:v>72.88</c:v>
                </c:pt>
                <c:pt idx="17">
                  <c:v>72.88</c:v>
                </c:pt>
                <c:pt idx="18">
                  <c:v>74.099999999999994</c:v>
                </c:pt>
                <c:pt idx="19">
                  <c:v>74.56</c:v>
                </c:pt>
                <c:pt idx="20">
                  <c:v>72.39</c:v>
                </c:pt>
                <c:pt idx="21">
                  <c:v>74.739999999999995</c:v>
                </c:pt>
                <c:pt idx="22">
                  <c:v>74.709999999999994</c:v>
                </c:pt>
                <c:pt idx="23">
                  <c:v>76.19</c:v>
                </c:pt>
                <c:pt idx="2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B3D-4EB5-9885-7910F0C2B70A}"/>
            </c:ext>
          </c:extLst>
        </c:ser>
        <c:ser>
          <c:idx val="25"/>
          <c:order val="25"/>
          <c:tx>
            <c:strRef>
              <c:f>'Hó és Év végi'!$AA$1</c:f>
              <c:strCache>
                <c:ptCount val="1"/>
                <c:pt idx="0">
                  <c:v>RSD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végi'!$AA$2:$AA$26</c:f>
              <c:numCache>
                <c:formatCode>0.00</c:formatCode>
                <c:ptCount val="25"/>
                <c:pt idx="0">
                  <c:v>2.96</c:v>
                </c:pt>
                <c:pt idx="1">
                  <c:v>3.03</c:v>
                </c:pt>
                <c:pt idx="2">
                  <c:v>2.93</c:v>
                </c:pt>
                <c:pt idx="3">
                  <c:v>3.01</c:v>
                </c:pt>
                <c:pt idx="4">
                  <c:v>3.1</c:v>
                </c:pt>
                <c:pt idx="5">
                  <c:v>3.13</c:v>
                </c:pt>
                <c:pt idx="6">
                  <c:v>3.06</c:v>
                </c:pt>
                <c:pt idx="7">
                  <c:v>3.11</c:v>
                </c:pt>
                <c:pt idx="8">
                  <c:v>3.05</c:v>
                </c:pt>
                <c:pt idx="9">
                  <c:v>3.07</c:v>
                </c:pt>
                <c:pt idx="10">
                  <c:v>3.09</c:v>
                </c:pt>
                <c:pt idx="11">
                  <c:v>3.06</c:v>
                </c:pt>
                <c:pt idx="12">
                  <c:v>2.96</c:v>
                </c:pt>
                <c:pt idx="13">
                  <c:v>2.99</c:v>
                </c:pt>
                <c:pt idx="14">
                  <c:v>3.04</c:v>
                </c:pt>
                <c:pt idx="15">
                  <c:v>2.96</c:v>
                </c:pt>
                <c:pt idx="16">
                  <c:v>3.07</c:v>
                </c:pt>
                <c:pt idx="17">
                  <c:v>3.07</c:v>
                </c:pt>
                <c:pt idx="18">
                  <c:v>3.12</c:v>
                </c:pt>
                <c:pt idx="19">
                  <c:v>3.14</c:v>
                </c:pt>
                <c:pt idx="20">
                  <c:v>3.05</c:v>
                </c:pt>
                <c:pt idx="21">
                  <c:v>3.14</c:v>
                </c:pt>
                <c:pt idx="22">
                  <c:v>3.14</c:v>
                </c:pt>
                <c:pt idx="23">
                  <c:v>3.21</c:v>
                </c:pt>
                <c:pt idx="24">
                  <c:v>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B3D-4EB5-9885-7910F0C2B70A}"/>
            </c:ext>
          </c:extLst>
        </c:ser>
        <c:ser>
          <c:idx val="26"/>
          <c:order val="26"/>
          <c:tx>
            <c:strRef>
              <c:f>'Hó és Év végi'!$AB$1</c:f>
              <c:strCache>
                <c:ptCount val="1"/>
                <c:pt idx="0">
                  <c:v>RUB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végi'!$AB$2:$AB$26</c:f>
              <c:numCache>
                <c:formatCode>0.00</c:formatCode>
                <c:ptCount val="25"/>
                <c:pt idx="0">
                  <c:v>4.43</c:v>
                </c:pt>
                <c:pt idx="1">
                  <c:v>4.5</c:v>
                </c:pt>
                <c:pt idx="2">
                  <c:v>3.94</c:v>
                </c:pt>
                <c:pt idx="3">
                  <c:v>4.03</c:v>
                </c:pt>
                <c:pt idx="4">
                  <c:v>3.97</c:v>
                </c:pt>
                <c:pt idx="5">
                  <c:v>3.98</c:v>
                </c:pt>
                <c:pt idx="6">
                  <c:v>3.95</c:v>
                </c:pt>
                <c:pt idx="7">
                  <c:v>3.96</c:v>
                </c:pt>
                <c:pt idx="8">
                  <c:v>3.88</c:v>
                </c:pt>
                <c:pt idx="9">
                  <c:v>3.99</c:v>
                </c:pt>
                <c:pt idx="10">
                  <c:v>4.0999999999999996</c:v>
                </c:pt>
                <c:pt idx="11">
                  <c:v>3.96</c:v>
                </c:pt>
                <c:pt idx="12">
                  <c:v>3.89</c:v>
                </c:pt>
                <c:pt idx="13">
                  <c:v>4.04</c:v>
                </c:pt>
                <c:pt idx="14">
                  <c:v>4.1100000000000003</c:v>
                </c:pt>
                <c:pt idx="15">
                  <c:v>4.0199999999999996</c:v>
                </c:pt>
                <c:pt idx="16">
                  <c:v>4.2699999999999996</c:v>
                </c:pt>
                <c:pt idx="17">
                  <c:v>4.3899999999999997</c:v>
                </c:pt>
                <c:pt idx="18">
                  <c:v>4.32</c:v>
                </c:pt>
                <c:pt idx="19">
                  <c:v>4.3499999999999996</c:v>
                </c:pt>
                <c:pt idx="20">
                  <c:v>4.1399999999999997</c:v>
                </c:pt>
                <c:pt idx="21">
                  <c:v>3.3</c:v>
                </c:pt>
                <c:pt idx="22">
                  <c:v>4.07</c:v>
                </c:pt>
                <c:pt idx="23">
                  <c:v>5.03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B3D-4EB5-9885-7910F0C2B70A}"/>
            </c:ext>
          </c:extLst>
        </c:ser>
        <c:ser>
          <c:idx val="27"/>
          <c:order val="27"/>
          <c:tx>
            <c:strRef>
              <c:f>'Hó és Év végi'!$AC$1</c:f>
              <c:strCache>
                <c:ptCount val="1"/>
                <c:pt idx="0">
                  <c:v>SEK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végi'!$AC$2:$AC$26</c:f>
              <c:numCache>
                <c:formatCode>0.00</c:formatCode>
                <c:ptCount val="25"/>
                <c:pt idx="0">
                  <c:v>33.14</c:v>
                </c:pt>
                <c:pt idx="1">
                  <c:v>33.94</c:v>
                </c:pt>
                <c:pt idx="2">
                  <c:v>33.5</c:v>
                </c:pt>
                <c:pt idx="3">
                  <c:v>34.409999999999997</c:v>
                </c:pt>
                <c:pt idx="4">
                  <c:v>34.61</c:v>
                </c:pt>
                <c:pt idx="5">
                  <c:v>35.43</c:v>
                </c:pt>
                <c:pt idx="6">
                  <c:v>35.47</c:v>
                </c:pt>
                <c:pt idx="7">
                  <c:v>36.380000000000003</c:v>
                </c:pt>
                <c:pt idx="8">
                  <c:v>35.4</c:v>
                </c:pt>
                <c:pt idx="9">
                  <c:v>35.71</c:v>
                </c:pt>
                <c:pt idx="10">
                  <c:v>35.56</c:v>
                </c:pt>
                <c:pt idx="11">
                  <c:v>35.380000000000003</c:v>
                </c:pt>
                <c:pt idx="12">
                  <c:v>34.4</c:v>
                </c:pt>
                <c:pt idx="13">
                  <c:v>34.76</c:v>
                </c:pt>
                <c:pt idx="14">
                  <c:v>35.15</c:v>
                </c:pt>
                <c:pt idx="15">
                  <c:v>34.270000000000003</c:v>
                </c:pt>
                <c:pt idx="16">
                  <c:v>35.35</c:v>
                </c:pt>
                <c:pt idx="17">
                  <c:v>36.270000000000003</c:v>
                </c:pt>
                <c:pt idx="18">
                  <c:v>35.71</c:v>
                </c:pt>
                <c:pt idx="19">
                  <c:v>36</c:v>
                </c:pt>
                <c:pt idx="20">
                  <c:v>34.19</c:v>
                </c:pt>
                <c:pt idx="21">
                  <c:v>34.770000000000003</c:v>
                </c:pt>
                <c:pt idx="22">
                  <c:v>35.78</c:v>
                </c:pt>
                <c:pt idx="23">
                  <c:v>36.479999999999997</c:v>
                </c:pt>
                <c:pt idx="24">
                  <c:v>37.47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B3D-4EB5-9885-7910F0C2B70A}"/>
            </c:ext>
          </c:extLst>
        </c:ser>
        <c:ser>
          <c:idx val="28"/>
          <c:order val="28"/>
          <c:tx>
            <c:strRef>
              <c:f>'Hó és Év végi'!$AD$1</c:f>
              <c:strCache>
                <c:ptCount val="1"/>
                <c:pt idx="0">
                  <c:v>SGD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végi'!$AD$2:$AD$26</c:f>
              <c:numCache>
                <c:formatCode>0.00</c:formatCode>
                <c:ptCount val="25"/>
                <c:pt idx="0">
                  <c:v>221.89</c:v>
                </c:pt>
                <c:pt idx="1">
                  <c:v>227.66</c:v>
                </c:pt>
                <c:pt idx="2">
                  <c:v>211.97</c:v>
                </c:pt>
                <c:pt idx="3">
                  <c:v>218.52</c:v>
                </c:pt>
                <c:pt idx="4">
                  <c:v>227.3</c:v>
                </c:pt>
                <c:pt idx="5">
                  <c:v>230.85</c:v>
                </c:pt>
                <c:pt idx="6">
                  <c:v>224.7</c:v>
                </c:pt>
                <c:pt idx="7">
                  <c:v>224.86</c:v>
                </c:pt>
                <c:pt idx="8">
                  <c:v>222.44</c:v>
                </c:pt>
                <c:pt idx="9">
                  <c:v>224.1</c:v>
                </c:pt>
                <c:pt idx="10">
                  <c:v>230.37</c:v>
                </c:pt>
                <c:pt idx="11">
                  <c:v>223.92</c:v>
                </c:pt>
                <c:pt idx="12">
                  <c:v>215.96</c:v>
                </c:pt>
                <c:pt idx="13">
                  <c:v>220.12</c:v>
                </c:pt>
                <c:pt idx="14">
                  <c:v>222.18</c:v>
                </c:pt>
                <c:pt idx="15">
                  <c:v>219.29</c:v>
                </c:pt>
                <c:pt idx="16">
                  <c:v>228.31</c:v>
                </c:pt>
                <c:pt idx="17">
                  <c:v>230.12</c:v>
                </c:pt>
                <c:pt idx="18">
                  <c:v>236.15</c:v>
                </c:pt>
                <c:pt idx="19">
                  <c:v>241.43</c:v>
                </c:pt>
                <c:pt idx="20">
                  <c:v>236.64</c:v>
                </c:pt>
                <c:pt idx="21">
                  <c:v>243.5</c:v>
                </c:pt>
                <c:pt idx="22">
                  <c:v>245.27</c:v>
                </c:pt>
                <c:pt idx="23">
                  <c:v>258.45999999999998</c:v>
                </c:pt>
                <c:pt idx="24">
                  <c:v>268.14999999999998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B3D-4EB5-9885-7910F0C2B70A}"/>
            </c:ext>
          </c:extLst>
        </c:ser>
        <c:ser>
          <c:idx val="29"/>
          <c:order val="29"/>
          <c:tx>
            <c:strRef>
              <c:f>'Hó és Év végi'!$AE$1</c:f>
              <c:strCache>
                <c:ptCount val="1"/>
                <c:pt idx="0">
                  <c:v>THB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végi'!$AE$2:$AE$26</c:f>
              <c:numCache>
                <c:formatCode>0.00</c:formatCode>
                <c:ptCount val="25"/>
                <c:pt idx="0">
                  <c:v>9.85</c:v>
                </c:pt>
                <c:pt idx="1">
                  <c:v>10.29</c:v>
                </c:pt>
                <c:pt idx="2">
                  <c:v>9.31</c:v>
                </c:pt>
                <c:pt idx="3">
                  <c:v>9.5500000000000007</c:v>
                </c:pt>
                <c:pt idx="4">
                  <c:v>9.83</c:v>
                </c:pt>
                <c:pt idx="5">
                  <c:v>10.11</c:v>
                </c:pt>
                <c:pt idx="6">
                  <c:v>9.93</c:v>
                </c:pt>
                <c:pt idx="7">
                  <c:v>9.91</c:v>
                </c:pt>
                <c:pt idx="8">
                  <c:v>9.89</c:v>
                </c:pt>
                <c:pt idx="9">
                  <c:v>9.81</c:v>
                </c:pt>
                <c:pt idx="10">
                  <c:v>9.89</c:v>
                </c:pt>
                <c:pt idx="11">
                  <c:v>9.5399999999999991</c:v>
                </c:pt>
                <c:pt idx="12">
                  <c:v>9.14</c:v>
                </c:pt>
                <c:pt idx="13">
                  <c:v>9.23</c:v>
                </c:pt>
                <c:pt idx="14">
                  <c:v>9.14</c:v>
                </c:pt>
                <c:pt idx="15">
                  <c:v>9.14</c:v>
                </c:pt>
                <c:pt idx="16">
                  <c:v>9.18</c:v>
                </c:pt>
                <c:pt idx="17">
                  <c:v>9.33</c:v>
                </c:pt>
                <c:pt idx="18">
                  <c:v>9.58</c:v>
                </c:pt>
                <c:pt idx="19">
                  <c:v>9.83</c:v>
                </c:pt>
                <c:pt idx="20">
                  <c:v>9.6199999999999992</c:v>
                </c:pt>
                <c:pt idx="21">
                  <c:v>10.119999999999999</c:v>
                </c:pt>
                <c:pt idx="22">
                  <c:v>9.9700000000000006</c:v>
                </c:pt>
                <c:pt idx="23">
                  <c:v>10.43</c:v>
                </c:pt>
                <c:pt idx="24">
                  <c:v>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1B3D-4EB5-9885-7910F0C2B70A}"/>
            </c:ext>
          </c:extLst>
        </c:ser>
        <c:ser>
          <c:idx val="30"/>
          <c:order val="30"/>
          <c:tx>
            <c:strRef>
              <c:f>'Hó és Év végi'!$AF$1</c:f>
              <c:strCache>
                <c:ptCount val="1"/>
                <c:pt idx="0">
                  <c:v>TRY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végi'!$AF$2:$AF$26</c:f>
              <c:numCache>
                <c:formatCode>0.00</c:formatCode>
                <c:ptCount val="25"/>
                <c:pt idx="0">
                  <c:v>45.92</c:v>
                </c:pt>
                <c:pt idx="1">
                  <c:v>46.38</c:v>
                </c:pt>
                <c:pt idx="2">
                  <c:v>41.66</c:v>
                </c:pt>
                <c:pt idx="3">
                  <c:v>40.520000000000003</c:v>
                </c:pt>
                <c:pt idx="4">
                  <c:v>40.14</c:v>
                </c:pt>
                <c:pt idx="5">
                  <c:v>37.74</c:v>
                </c:pt>
                <c:pt idx="6">
                  <c:v>38.630000000000003</c:v>
                </c:pt>
                <c:pt idx="7">
                  <c:v>39.700000000000003</c:v>
                </c:pt>
                <c:pt idx="8">
                  <c:v>40.35</c:v>
                </c:pt>
                <c:pt idx="9">
                  <c:v>40.46</c:v>
                </c:pt>
                <c:pt idx="10">
                  <c:v>37.14</c:v>
                </c:pt>
                <c:pt idx="11">
                  <c:v>36.130000000000003</c:v>
                </c:pt>
                <c:pt idx="12">
                  <c:v>33.659999999999997</c:v>
                </c:pt>
                <c:pt idx="13">
                  <c:v>34.04</c:v>
                </c:pt>
                <c:pt idx="14">
                  <c:v>35.69</c:v>
                </c:pt>
                <c:pt idx="15">
                  <c:v>35.46</c:v>
                </c:pt>
                <c:pt idx="16">
                  <c:v>34.96</c:v>
                </c:pt>
                <c:pt idx="17">
                  <c:v>32.25</c:v>
                </c:pt>
                <c:pt idx="18">
                  <c:v>24.85</c:v>
                </c:pt>
                <c:pt idx="19">
                  <c:v>24.3</c:v>
                </c:pt>
                <c:pt idx="20">
                  <c:v>23.96</c:v>
                </c:pt>
                <c:pt idx="21">
                  <c:v>23.9</c:v>
                </c:pt>
                <c:pt idx="22">
                  <c:v>22.67</c:v>
                </c:pt>
                <c:pt idx="23">
                  <c:v>24.06</c:v>
                </c:pt>
                <c:pt idx="24">
                  <c:v>22.37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1B3D-4EB5-9885-7910F0C2B70A}"/>
            </c:ext>
          </c:extLst>
        </c:ser>
        <c:ser>
          <c:idx val="31"/>
          <c:order val="31"/>
          <c:tx>
            <c:strRef>
              <c:f>'Hó és Év végi'!$AG$1</c:f>
              <c:strCache>
                <c:ptCount val="1"/>
                <c:pt idx="0">
                  <c:v>UAH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végi'!$AG$2:$AG$26</c:f>
              <c:numCache>
                <c:formatCode>0.00</c:formatCode>
                <c:ptCount val="25"/>
                <c:pt idx="0">
                  <c:v>11.66</c:v>
                </c:pt>
                <c:pt idx="1">
                  <c:v>11.92</c:v>
                </c:pt>
                <c:pt idx="2">
                  <c:v>10.5</c:v>
                </c:pt>
                <c:pt idx="3">
                  <c:v>10.78</c:v>
                </c:pt>
                <c:pt idx="4">
                  <c:v>11</c:v>
                </c:pt>
                <c:pt idx="5">
                  <c:v>11.08</c:v>
                </c:pt>
                <c:pt idx="6">
                  <c:v>10.54</c:v>
                </c:pt>
                <c:pt idx="7">
                  <c:v>10.49</c:v>
                </c:pt>
                <c:pt idx="8">
                  <c:v>10.52</c:v>
                </c:pt>
                <c:pt idx="9">
                  <c:v>10.65</c:v>
                </c:pt>
                <c:pt idx="10">
                  <c:v>11.13</c:v>
                </c:pt>
                <c:pt idx="11">
                  <c:v>10.72</c:v>
                </c:pt>
                <c:pt idx="12">
                  <c:v>10.39</c:v>
                </c:pt>
                <c:pt idx="13">
                  <c:v>10.87</c:v>
                </c:pt>
                <c:pt idx="14">
                  <c:v>11.2</c:v>
                </c:pt>
                <c:pt idx="15">
                  <c:v>10.96</c:v>
                </c:pt>
                <c:pt idx="16">
                  <c:v>11.67</c:v>
                </c:pt>
                <c:pt idx="17">
                  <c:v>11.78</c:v>
                </c:pt>
                <c:pt idx="18">
                  <c:v>11.88</c:v>
                </c:pt>
                <c:pt idx="19">
                  <c:v>11.93</c:v>
                </c:pt>
                <c:pt idx="20">
                  <c:v>11.26</c:v>
                </c:pt>
                <c:pt idx="21">
                  <c:v>11.01</c:v>
                </c:pt>
                <c:pt idx="22">
                  <c:v>11.25</c:v>
                </c:pt>
                <c:pt idx="23">
                  <c:v>11.79</c:v>
                </c:pt>
                <c:pt idx="24">
                  <c:v>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B3D-4EB5-9885-7910F0C2B70A}"/>
            </c:ext>
          </c:extLst>
        </c:ser>
        <c:ser>
          <c:idx val="32"/>
          <c:order val="32"/>
          <c:tx>
            <c:strRef>
              <c:f>'Hó és Év végi'!$AH$1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végi'!$AH$2:$AH$26</c:f>
              <c:numCache>
                <c:formatCode>0.00</c:formatCode>
                <c:ptCount val="25"/>
                <c:pt idx="0">
                  <c:v>313.35000000000002</c:v>
                </c:pt>
                <c:pt idx="1">
                  <c:v>317.83</c:v>
                </c:pt>
                <c:pt idx="2">
                  <c:v>290.67</c:v>
                </c:pt>
                <c:pt idx="3">
                  <c:v>297.3</c:v>
                </c:pt>
                <c:pt idx="4">
                  <c:v>311.39999999999998</c:v>
                </c:pt>
                <c:pt idx="5">
                  <c:v>315.04000000000002</c:v>
                </c:pt>
                <c:pt idx="6">
                  <c:v>300.45</c:v>
                </c:pt>
                <c:pt idx="7">
                  <c:v>297.36</c:v>
                </c:pt>
                <c:pt idx="8">
                  <c:v>295.87</c:v>
                </c:pt>
                <c:pt idx="9">
                  <c:v>297.72000000000003</c:v>
                </c:pt>
                <c:pt idx="10">
                  <c:v>309.66000000000003</c:v>
                </c:pt>
                <c:pt idx="11">
                  <c:v>297.3</c:v>
                </c:pt>
                <c:pt idx="12">
                  <c:v>285.44</c:v>
                </c:pt>
                <c:pt idx="13">
                  <c:v>296.04000000000002</c:v>
                </c:pt>
                <c:pt idx="14">
                  <c:v>300.33999999999997</c:v>
                </c:pt>
                <c:pt idx="15">
                  <c:v>294.77</c:v>
                </c:pt>
                <c:pt idx="16">
                  <c:v>310.66000000000003</c:v>
                </c:pt>
                <c:pt idx="17">
                  <c:v>309.67</c:v>
                </c:pt>
                <c:pt idx="18">
                  <c:v>322.8</c:v>
                </c:pt>
                <c:pt idx="19">
                  <c:v>325.70999999999998</c:v>
                </c:pt>
                <c:pt idx="20">
                  <c:v>320.45999999999998</c:v>
                </c:pt>
                <c:pt idx="21">
                  <c:v>330.8</c:v>
                </c:pt>
                <c:pt idx="22">
                  <c:v>332.09</c:v>
                </c:pt>
                <c:pt idx="23">
                  <c:v>356.78</c:v>
                </c:pt>
                <c:pt idx="24">
                  <c:v>367.31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1B3D-4EB5-9885-7910F0C2B70A}"/>
            </c:ext>
          </c:extLst>
        </c:ser>
        <c:ser>
          <c:idx val="33"/>
          <c:order val="33"/>
          <c:tx>
            <c:strRef>
              <c:f>'Hó és Év végi'!$AI$1</c:f>
              <c:strCache>
                <c:ptCount val="1"/>
                <c:pt idx="0">
                  <c:v>ZAR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strRef>
              <c:f>'Hó és Év végi'!$A$2:$A$26</c:f>
              <c:strCache>
                <c:ptCount val="25"/>
                <c:pt idx="0">
                  <c:v>2020. május</c:v>
                </c:pt>
                <c:pt idx="1">
                  <c:v>2020. június</c:v>
                </c:pt>
                <c:pt idx="2">
                  <c:v>2020. július</c:v>
                </c:pt>
                <c:pt idx="3">
                  <c:v>2020. augusztus</c:v>
                </c:pt>
                <c:pt idx="4">
                  <c:v>2020. szeptember</c:v>
                </c:pt>
                <c:pt idx="5">
                  <c:v>2020. október</c:v>
                </c:pt>
                <c:pt idx="6">
                  <c:v>2020. november</c:v>
                </c:pt>
                <c:pt idx="7">
                  <c:v>2020. december</c:v>
                </c:pt>
                <c:pt idx="8">
                  <c:v>2021. január</c:v>
                </c:pt>
                <c:pt idx="9">
                  <c:v>2021. február</c:v>
                </c:pt>
                <c:pt idx="10">
                  <c:v>2021. március</c:v>
                </c:pt>
                <c:pt idx="11">
                  <c:v>2021. április</c:v>
                </c:pt>
                <c:pt idx="12">
                  <c:v>2021. május</c:v>
                </c:pt>
                <c:pt idx="13">
                  <c:v>2021. június</c:v>
                </c:pt>
                <c:pt idx="14">
                  <c:v>2021. július</c:v>
                </c:pt>
                <c:pt idx="15">
                  <c:v>2021. augusztus</c:v>
                </c:pt>
                <c:pt idx="16">
                  <c:v>2021. szeptember</c:v>
                </c:pt>
                <c:pt idx="17">
                  <c:v>2021. október</c:v>
                </c:pt>
                <c:pt idx="18">
                  <c:v>2021. november</c:v>
                </c:pt>
                <c:pt idx="19">
                  <c:v>2021. december</c:v>
                </c:pt>
                <c:pt idx="20">
                  <c:v>2022. január</c:v>
                </c:pt>
                <c:pt idx="21">
                  <c:v>2022. február</c:v>
                </c:pt>
                <c:pt idx="22">
                  <c:v>2022. március</c:v>
                </c:pt>
                <c:pt idx="23">
                  <c:v>2022. április</c:v>
                </c:pt>
                <c:pt idx="24">
                  <c:v>2022. május</c:v>
                </c:pt>
              </c:strCache>
            </c:strRef>
          </c:cat>
          <c:val>
            <c:numRef>
              <c:f>'Hó és Év végi'!$AI$2:$AI$26</c:f>
              <c:numCache>
                <c:formatCode>0.00</c:formatCode>
                <c:ptCount val="25"/>
                <c:pt idx="0">
                  <c:v>17.86</c:v>
                </c:pt>
                <c:pt idx="1">
                  <c:v>18.34</c:v>
                </c:pt>
                <c:pt idx="2">
                  <c:v>17.170000000000002</c:v>
                </c:pt>
                <c:pt idx="3">
                  <c:v>17.829999999999998</c:v>
                </c:pt>
                <c:pt idx="4">
                  <c:v>18.440000000000001</c:v>
                </c:pt>
                <c:pt idx="5">
                  <c:v>19.34</c:v>
                </c:pt>
                <c:pt idx="6">
                  <c:v>19.68</c:v>
                </c:pt>
                <c:pt idx="7">
                  <c:v>20.23</c:v>
                </c:pt>
                <c:pt idx="8">
                  <c:v>19.54</c:v>
                </c:pt>
                <c:pt idx="9">
                  <c:v>19.93</c:v>
                </c:pt>
                <c:pt idx="10">
                  <c:v>20.93</c:v>
                </c:pt>
                <c:pt idx="11">
                  <c:v>20.63</c:v>
                </c:pt>
                <c:pt idx="12">
                  <c:v>20.79</c:v>
                </c:pt>
                <c:pt idx="13">
                  <c:v>20.65</c:v>
                </c:pt>
                <c:pt idx="14">
                  <c:v>20.63</c:v>
                </c:pt>
                <c:pt idx="15">
                  <c:v>20.27</c:v>
                </c:pt>
                <c:pt idx="16">
                  <c:v>20.48</c:v>
                </c:pt>
                <c:pt idx="17">
                  <c:v>20.27</c:v>
                </c:pt>
                <c:pt idx="18">
                  <c:v>20</c:v>
                </c:pt>
                <c:pt idx="19">
                  <c:v>20.48</c:v>
                </c:pt>
                <c:pt idx="20">
                  <c:v>20.64</c:v>
                </c:pt>
                <c:pt idx="21">
                  <c:v>21.41</c:v>
                </c:pt>
                <c:pt idx="22">
                  <c:v>22.93</c:v>
                </c:pt>
                <c:pt idx="23">
                  <c:v>22.46</c:v>
                </c:pt>
                <c:pt idx="24">
                  <c:v>23.58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1B3D-4EB5-9885-7910F0C2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493903"/>
        <c:axId val="766473103"/>
      </c:lineChart>
      <c:catAx>
        <c:axId val="76649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473103"/>
        <c:crosses val="autoZero"/>
        <c:auto val="1"/>
        <c:lblAlgn val="ctr"/>
        <c:lblOffset val="100"/>
        <c:noMultiLvlLbl val="0"/>
      </c:catAx>
      <c:valAx>
        <c:axId val="76647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49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antagonizmus_gyanu!$AK$1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antagonizmus_gyanu!$AK$2:$AK$26</c:f>
              <c:numCache>
                <c:formatCode>General</c:formatCode>
                <c:ptCount val="25"/>
                <c:pt idx="0">
                  <c:v>999999.5</c:v>
                </c:pt>
                <c:pt idx="1">
                  <c:v>1000145.5</c:v>
                </c:pt>
                <c:pt idx="2">
                  <c:v>999853.5</c:v>
                </c:pt>
                <c:pt idx="3">
                  <c:v>999999.5</c:v>
                </c:pt>
                <c:pt idx="4">
                  <c:v>999999.5</c:v>
                </c:pt>
                <c:pt idx="5">
                  <c:v>1000000</c:v>
                </c:pt>
                <c:pt idx="6">
                  <c:v>1000000</c:v>
                </c:pt>
                <c:pt idx="7">
                  <c:v>1000000</c:v>
                </c:pt>
                <c:pt idx="8">
                  <c:v>1000000</c:v>
                </c:pt>
                <c:pt idx="9">
                  <c:v>1000000</c:v>
                </c:pt>
                <c:pt idx="10">
                  <c:v>1000000.5</c:v>
                </c:pt>
                <c:pt idx="11">
                  <c:v>1000000</c:v>
                </c:pt>
                <c:pt idx="12">
                  <c:v>999999.5</c:v>
                </c:pt>
                <c:pt idx="13">
                  <c:v>1000000</c:v>
                </c:pt>
                <c:pt idx="14">
                  <c:v>1000082.5</c:v>
                </c:pt>
                <c:pt idx="15">
                  <c:v>999917.5</c:v>
                </c:pt>
                <c:pt idx="16">
                  <c:v>1000000</c:v>
                </c:pt>
                <c:pt idx="17">
                  <c:v>1000000</c:v>
                </c:pt>
                <c:pt idx="18">
                  <c:v>1000000.5</c:v>
                </c:pt>
                <c:pt idx="19">
                  <c:v>1000000.5</c:v>
                </c:pt>
                <c:pt idx="20">
                  <c:v>1000000.5</c:v>
                </c:pt>
                <c:pt idx="21">
                  <c:v>1000000.5</c:v>
                </c:pt>
                <c:pt idx="22">
                  <c:v>1000000.5</c:v>
                </c:pt>
                <c:pt idx="23">
                  <c:v>1000000.5</c:v>
                </c:pt>
                <c:pt idx="24">
                  <c:v>1000000.5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B-4431-A2FB-2E4306F7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30959"/>
        <c:axId val="1153735759"/>
      </c:lineChart>
      <c:catAx>
        <c:axId val="11537309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735759"/>
        <c:crosses val="autoZero"/>
        <c:auto val="1"/>
        <c:lblAlgn val="ctr"/>
        <c:lblOffset val="100"/>
        <c:noMultiLvlLbl val="0"/>
      </c:catAx>
      <c:valAx>
        <c:axId val="115373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730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69273</xdr:colOff>
      <xdr:row>45</xdr:row>
      <xdr:rowOff>115454</xdr:rowOff>
    </xdr:from>
    <xdr:to>
      <xdr:col>35</xdr:col>
      <xdr:colOff>11546</xdr:colOff>
      <xdr:row>87</xdr:row>
      <xdr:rowOff>126999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190499</xdr:colOff>
      <xdr:row>0</xdr:row>
      <xdr:rowOff>23092</xdr:rowOff>
    </xdr:from>
    <xdr:to>
      <xdr:col>58</xdr:col>
      <xdr:colOff>496455</xdr:colOff>
      <xdr:row>88</xdr:row>
      <xdr:rowOff>34636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335280</xdr:colOff>
      <xdr:row>35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EF745577-1A25-32E7-69C9-E2FE0C217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494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567448</xdr:colOff>
      <xdr:row>3</xdr:row>
      <xdr:rowOff>30804</xdr:rowOff>
    </xdr:from>
    <xdr:to>
      <xdr:col>43</xdr:col>
      <xdr:colOff>372894</xdr:colOff>
      <xdr:row>18</xdr:row>
      <xdr:rowOff>98897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920EAF5-BFB6-FF0D-420C-2338DB228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10711002023042507265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zoomScale="55" zoomScaleNormal="55" workbookViewId="0">
      <selection sqref="A1:AI26"/>
    </sheetView>
  </sheetViews>
  <sheetFormatPr baseColWidth="10" defaultColWidth="8.88671875" defaultRowHeight="14.4" x14ac:dyDescent="0.3"/>
  <cols>
    <col min="1" max="1" width="11.21875" customWidth="1"/>
  </cols>
  <sheetData>
    <row r="1" spans="1:35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</row>
    <row r="2" spans="1:35" x14ac:dyDescent="0.3">
      <c r="A2" s="4" t="s">
        <v>34</v>
      </c>
      <c r="B2" s="3">
        <v>208.35</v>
      </c>
      <c r="C2" s="3">
        <v>178.1</v>
      </c>
      <c r="D2" s="3">
        <v>57.98</v>
      </c>
      <c r="E2" s="3">
        <v>227.49</v>
      </c>
      <c r="F2" s="3">
        <v>325.83</v>
      </c>
      <c r="G2" s="3">
        <v>43.88</v>
      </c>
      <c r="H2" s="3">
        <v>12.91</v>
      </c>
      <c r="I2" s="3">
        <v>46.73</v>
      </c>
      <c r="J2" s="3">
        <v>348.35</v>
      </c>
      <c r="K2" s="3">
        <v>385.3</v>
      </c>
      <c r="L2" s="3">
        <v>40.42</v>
      </c>
      <c r="M2" s="3">
        <v>45.89</v>
      </c>
      <c r="N2" s="3">
        <v>2.14</v>
      </c>
      <c r="O2" s="3">
        <v>89.3</v>
      </c>
      <c r="P2" s="3">
        <v>4.1500000000000004</v>
      </c>
      <c r="Q2" s="3">
        <v>2.31</v>
      </c>
      <c r="R2" s="3">
        <v>292.22000000000003</v>
      </c>
      <c r="S2" s="3">
        <v>25.33</v>
      </c>
      <c r="T2" s="3">
        <v>14.11</v>
      </c>
      <c r="U2" s="3">
        <v>72.11</v>
      </c>
      <c r="V2" s="3">
        <v>32.159999999999997</v>
      </c>
      <c r="W2" s="3">
        <v>194.34</v>
      </c>
      <c r="X2" s="3">
        <v>6.21</v>
      </c>
      <c r="Y2" s="3">
        <v>78.290000000000006</v>
      </c>
      <c r="Z2" s="3">
        <v>71.91</v>
      </c>
      <c r="AA2" s="3">
        <v>2.96</v>
      </c>
      <c r="AB2" s="3">
        <v>4.43</v>
      </c>
      <c r="AC2" s="3">
        <v>33.14</v>
      </c>
      <c r="AD2" s="3">
        <v>221.89</v>
      </c>
      <c r="AE2" s="3">
        <v>9.85</v>
      </c>
      <c r="AF2" s="3">
        <v>45.92</v>
      </c>
      <c r="AG2" s="3">
        <v>11.66</v>
      </c>
      <c r="AH2" s="3">
        <v>313.35000000000002</v>
      </c>
      <c r="AI2" s="3">
        <v>17.86</v>
      </c>
    </row>
    <row r="3" spans="1:35" x14ac:dyDescent="0.3">
      <c r="A3" s="4" t="s">
        <v>35</v>
      </c>
      <c r="B3" s="3">
        <v>217.68</v>
      </c>
      <c r="C3" s="3">
        <v>182.3</v>
      </c>
      <c r="D3" s="3">
        <v>58.82</v>
      </c>
      <c r="E3" s="3">
        <v>232.23</v>
      </c>
      <c r="F3" s="3">
        <v>333.86</v>
      </c>
      <c r="G3" s="3">
        <v>44.93</v>
      </c>
      <c r="H3" s="3">
        <v>13.3</v>
      </c>
      <c r="I3" s="3">
        <v>47.85</v>
      </c>
      <c r="J3" s="3">
        <v>356.57</v>
      </c>
      <c r="K3" s="3">
        <v>390.04</v>
      </c>
      <c r="L3" s="3">
        <v>41.01</v>
      </c>
      <c r="M3" s="3">
        <v>47.1</v>
      </c>
      <c r="N3" s="3">
        <v>2.23</v>
      </c>
      <c r="O3" s="3">
        <v>91.84</v>
      </c>
      <c r="P3" s="3">
        <v>4.21</v>
      </c>
      <c r="Q3" s="3">
        <v>2.29</v>
      </c>
      <c r="R3" s="3">
        <v>295.13</v>
      </c>
      <c r="S3" s="3">
        <v>26.41</v>
      </c>
      <c r="T3" s="3">
        <v>13.73</v>
      </c>
      <c r="U3" s="3">
        <v>74.22</v>
      </c>
      <c r="V3" s="3">
        <v>32.630000000000003</v>
      </c>
      <c r="W3" s="3">
        <v>203.41</v>
      </c>
      <c r="X3" s="3">
        <v>6.37</v>
      </c>
      <c r="Y3" s="3">
        <v>79.84</v>
      </c>
      <c r="Z3" s="3">
        <v>73.62</v>
      </c>
      <c r="AA3" s="3">
        <v>3.03</v>
      </c>
      <c r="AB3" s="3">
        <v>4.5</v>
      </c>
      <c r="AC3" s="3">
        <v>33.94</v>
      </c>
      <c r="AD3" s="3">
        <v>227.66</v>
      </c>
      <c r="AE3" s="3">
        <v>10.29</v>
      </c>
      <c r="AF3" s="3">
        <v>46.38</v>
      </c>
      <c r="AG3" s="3">
        <v>11.92</v>
      </c>
      <c r="AH3" s="3">
        <v>317.83</v>
      </c>
      <c r="AI3" s="3">
        <v>18.34</v>
      </c>
    </row>
    <row r="4" spans="1:35" x14ac:dyDescent="0.3">
      <c r="A4" s="4" t="s">
        <v>36</v>
      </c>
      <c r="B4" s="3">
        <v>209.05</v>
      </c>
      <c r="C4" s="3">
        <v>176.26</v>
      </c>
      <c r="D4" s="3">
        <v>56.38</v>
      </c>
      <c r="E4" s="3">
        <v>216.58</v>
      </c>
      <c r="F4" s="3">
        <v>320.23</v>
      </c>
      <c r="G4" s="3">
        <v>41.67</v>
      </c>
      <c r="H4" s="3">
        <v>13.18</v>
      </c>
      <c r="I4" s="3">
        <v>46.3</v>
      </c>
      <c r="J4" s="3">
        <v>344.74</v>
      </c>
      <c r="K4" s="3">
        <v>381.59</v>
      </c>
      <c r="L4" s="3">
        <v>37.51</v>
      </c>
      <c r="M4" s="3">
        <v>46.04</v>
      </c>
      <c r="N4" s="3">
        <v>1.99</v>
      </c>
      <c r="O4" s="3">
        <v>85.31</v>
      </c>
      <c r="P4" s="3">
        <v>3.88</v>
      </c>
      <c r="Q4" s="3">
        <v>2.16</v>
      </c>
      <c r="R4" s="3">
        <v>277.64999999999998</v>
      </c>
      <c r="S4" s="3">
        <v>24.43</v>
      </c>
      <c r="T4" s="3">
        <v>13.13</v>
      </c>
      <c r="U4" s="3">
        <v>68.56</v>
      </c>
      <c r="V4" s="3">
        <v>32.11</v>
      </c>
      <c r="W4" s="3">
        <v>194.2</v>
      </c>
      <c r="X4" s="3">
        <v>5.93</v>
      </c>
      <c r="Y4" s="3">
        <v>78.2</v>
      </c>
      <c r="Z4" s="3">
        <v>71.33</v>
      </c>
      <c r="AA4" s="3">
        <v>2.93</v>
      </c>
      <c r="AB4" s="3">
        <v>3.94</v>
      </c>
      <c r="AC4" s="3">
        <v>33.5</v>
      </c>
      <c r="AD4" s="3">
        <v>211.97</v>
      </c>
      <c r="AE4" s="3">
        <v>9.31</v>
      </c>
      <c r="AF4" s="3">
        <v>41.66</v>
      </c>
      <c r="AG4" s="3">
        <v>10.5</v>
      </c>
      <c r="AH4" s="3">
        <v>290.67</v>
      </c>
      <c r="AI4" s="3">
        <v>17.170000000000002</v>
      </c>
    </row>
    <row r="5" spans="1:35" x14ac:dyDescent="0.3">
      <c r="A5" s="4" t="s">
        <v>37</v>
      </c>
      <c r="B5" s="3">
        <v>218.78</v>
      </c>
      <c r="C5" s="3">
        <v>181.02</v>
      </c>
      <c r="D5" s="3">
        <v>55.17</v>
      </c>
      <c r="E5" s="3">
        <v>227.5</v>
      </c>
      <c r="F5" s="3">
        <v>329.16</v>
      </c>
      <c r="G5" s="3">
        <v>43.4</v>
      </c>
      <c r="H5" s="3">
        <v>13.51</v>
      </c>
      <c r="I5" s="3">
        <v>47.56</v>
      </c>
      <c r="J5" s="3">
        <v>354.06</v>
      </c>
      <c r="K5" s="3">
        <v>395.85</v>
      </c>
      <c r="L5" s="3">
        <v>38.36</v>
      </c>
      <c r="M5" s="3">
        <v>47.04</v>
      </c>
      <c r="N5" s="3">
        <v>2.04</v>
      </c>
      <c r="O5" s="3">
        <v>88.33</v>
      </c>
      <c r="P5" s="3">
        <v>4.04</v>
      </c>
      <c r="Q5" s="3">
        <v>2.16</v>
      </c>
      <c r="R5" s="3">
        <v>280.76</v>
      </c>
      <c r="S5" s="3">
        <v>25.04</v>
      </c>
      <c r="T5" s="3">
        <v>13.61</v>
      </c>
      <c r="U5" s="3">
        <v>71.37</v>
      </c>
      <c r="V5" s="3">
        <v>33.86</v>
      </c>
      <c r="W5" s="3">
        <v>200.17</v>
      </c>
      <c r="X5" s="3">
        <v>6.14</v>
      </c>
      <c r="Y5" s="3">
        <v>80.52</v>
      </c>
      <c r="Z5" s="3">
        <v>73.14</v>
      </c>
      <c r="AA5" s="3">
        <v>3.01</v>
      </c>
      <c r="AB5" s="3">
        <v>4.03</v>
      </c>
      <c r="AC5" s="3">
        <v>34.409999999999997</v>
      </c>
      <c r="AD5" s="3">
        <v>218.52</v>
      </c>
      <c r="AE5" s="3">
        <v>9.5500000000000007</v>
      </c>
      <c r="AF5" s="3">
        <v>40.520000000000003</v>
      </c>
      <c r="AG5" s="3">
        <v>10.78</v>
      </c>
      <c r="AH5" s="3">
        <v>297.3</v>
      </c>
      <c r="AI5" s="3">
        <v>17.829999999999998</v>
      </c>
    </row>
    <row r="6" spans="1:35" x14ac:dyDescent="0.3">
      <c r="A6" s="4" t="s">
        <v>38</v>
      </c>
      <c r="B6" s="3">
        <v>221.62</v>
      </c>
      <c r="C6" s="3">
        <v>186.44</v>
      </c>
      <c r="D6" s="3">
        <v>55.29</v>
      </c>
      <c r="E6" s="3">
        <v>232.39</v>
      </c>
      <c r="F6" s="3">
        <v>337.31</v>
      </c>
      <c r="G6" s="3">
        <v>45.7</v>
      </c>
      <c r="H6" s="3">
        <v>13.42</v>
      </c>
      <c r="I6" s="3">
        <v>48.97</v>
      </c>
      <c r="J6" s="3">
        <v>364.65</v>
      </c>
      <c r="K6" s="3">
        <v>399.21</v>
      </c>
      <c r="L6" s="3">
        <v>40.18</v>
      </c>
      <c r="M6" s="3">
        <v>48.26</v>
      </c>
      <c r="N6" s="3">
        <v>2.09</v>
      </c>
      <c r="O6" s="3">
        <v>90.21</v>
      </c>
      <c r="P6" s="3">
        <v>4.22</v>
      </c>
      <c r="Q6" s="3">
        <v>2.25</v>
      </c>
      <c r="R6" s="3">
        <v>294.72000000000003</v>
      </c>
      <c r="S6" s="3">
        <v>26.61</v>
      </c>
      <c r="T6" s="3">
        <v>13.92</v>
      </c>
      <c r="U6" s="3">
        <v>74.94</v>
      </c>
      <c r="V6" s="3">
        <v>32.92</v>
      </c>
      <c r="W6" s="3">
        <v>204.9</v>
      </c>
      <c r="X6" s="3">
        <v>6.42</v>
      </c>
      <c r="Y6" s="3">
        <v>80.56</v>
      </c>
      <c r="Z6" s="3">
        <v>74.849999999999994</v>
      </c>
      <c r="AA6" s="3">
        <v>3.1</v>
      </c>
      <c r="AB6" s="3">
        <v>3.97</v>
      </c>
      <c r="AC6" s="3">
        <v>34.61</v>
      </c>
      <c r="AD6" s="3">
        <v>227.3</v>
      </c>
      <c r="AE6" s="3">
        <v>9.83</v>
      </c>
      <c r="AF6" s="3">
        <v>40.14</v>
      </c>
      <c r="AG6" s="3">
        <v>11</v>
      </c>
      <c r="AH6" s="3">
        <v>311.39999999999998</v>
      </c>
      <c r="AI6" s="3">
        <v>18.440000000000001</v>
      </c>
    </row>
    <row r="7" spans="1:35" x14ac:dyDescent="0.3">
      <c r="A7" s="4" t="s">
        <v>39</v>
      </c>
      <c r="B7" s="3">
        <v>221.85</v>
      </c>
      <c r="C7" s="3">
        <v>188.02</v>
      </c>
      <c r="D7" s="3">
        <v>54.51</v>
      </c>
      <c r="E7" s="3">
        <v>236.53</v>
      </c>
      <c r="F7" s="3">
        <v>343.89</v>
      </c>
      <c r="G7" s="3">
        <v>47.11</v>
      </c>
      <c r="H7" s="3">
        <v>13.47</v>
      </c>
      <c r="I7" s="3">
        <v>49.38</v>
      </c>
      <c r="J7" s="3">
        <v>367.75</v>
      </c>
      <c r="K7" s="3">
        <v>408.23</v>
      </c>
      <c r="L7" s="3">
        <v>40.630000000000003</v>
      </c>
      <c r="M7" s="3">
        <v>48.57</v>
      </c>
      <c r="N7" s="3">
        <v>2.15</v>
      </c>
      <c r="O7" s="3">
        <v>92.23</v>
      </c>
      <c r="P7" s="3">
        <v>4.2300000000000004</v>
      </c>
      <c r="Q7" s="3">
        <v>2.23</v>
      </c>
      <c r="R7" s="3">
        <v>301.64999999999998</v>
      </c>
      <c r="S7" s="3">
        <v>27.78</v>
      </c>
      <c r="T7" s="3">
        <v>14.77</v>
      </c>
      <c r="U7" s="3">
        <v>75.819999999999993</v>
      </c>
      <c r="V7" s="3">
        <v>33.049999999999997</v>
      </c>
      <c r="W7" s="3">
        <v>209.06</v>
      </c>
      <c r="X7" s="3">
        <v>6.5</v>
      </c>
      <c r="Y7" s="3">
        <v>79.61</v>
      </c>
      <c r="Z7" s="3">
        <v>75.459999999999994</v>
      </c>
      <c r="AA7" s="3">
        <v>3.13</v>
      </c>
      <c r="AB7" s="3">
        <v>3.98</v>
      </c>
      <c r="AC7" s="3">
        <v>35.43</v>
      </c>
      <c r="AD7" s="3">
        <v>230.85</v>
      </c>
      <c r="AE7" s="3">
        <v>10.11</v>
      </c>
      <c r="AF7" s="3">
        <v>37.74</v>
      </c>
      <c r="AG7" s="3">
        <v>11.08</v>
      </c>
      <c r="AH7" s="3">
        <v>315.04000000000002</v>
      </c>
      <c r="AI7" s="3">
        <v>19.34</v>
      </c>
    </row>
    <row r="8" spans="1:35" x14ac:dyDescent="0.3">
      <c r="A8" s="4" t="s">
        <v>40</v>
      </c>
      <c r="B8" s="3">
        <v>221.94</v>
      </c>
      <c r="C8" s="3">
        <v>184.1</v>
      </c>
      <c r="D8" s="3">
        <v>56.22</v>
      </c>
      <c r="E8" s="3">
        <v>231.58</v>
      </c>
      <c r="F8" s="3">
        <v>332.61</v>
      </c>
      <c r="G8" s="3">
        <v>45.7</v>
      </c>
      <c r="H8" s="3">
        <v>13.76</v>
      </c>
      <c r="I8" s="3">
        <v>48.39</v>
      </c>
      <c r="J8" s="3">
        <v>360.09</v>
      </c>
      <c r="K8" s="3">
        <v>400.41</v>
      </c>
      <c r="L8" s="3">
        <v>38.76</v>
      </c>
      <c r="M8" s="3">
        <v>47.67</v>
      </c>
      <c r="N8" s="3">
        <v>2.13</v>
      </c>
      <c r="O8" s="3">
        <v>90.81</v>
      </c>
      <c r="P8" s="3">
        <v>4.07</v>
      </c>
      <c r="Q8" s="3">
        <v>2.2599999999999998</v>
      </c>
      <c r="R8" s="3">
        <v>288.77999999999997</v>
      </c>
      <c r="S8" s="3">
        <v>27.16</v>
      </c>
      <c r="T8" s="3">
        <v>14.97</v>
      </c>
      <c r="U8" s="3">
        <v>73.75</v>
      </c>
      <c r="V8" s="3">
        <v>34.08</v>
      </c>
      <c r="W8" s="3">
        <v>211.52</v>
      </c>
      <c r="X8" s="3">
        <v>6.24</v>
      </c>
      <c r="Y8" s="3">
        <v>80.42</v>
      </c>
      <c r="Z8" s="3">
        <v>73.88</v>
      </c>
      <c r="AA8" s="3">
        <v>3.06</v>
      </c>
      <c r="AB8" s="3">
        <v>3.95</v>
      </c>
      <c r="AC8" s="3">
        <v>35.47</v>
      </c>
      <c r="AD8" s="3">
        <v>224.7</v>
      </c>
      <c r="AE8" s="3">
        <v>9.93</v>
      </c>
      <c r="AF8" s="3">
        <v>38.630000000000003</v>
      </c>
      <c r="AG8" s="3">
        <v>10.54</v>
      </c>
      <c r="AH8" s="3">
        <v>300.45</v>
      </c>
      <c r="AI8" s="3">
        <v>19.68</v>
      </c>
    </row>
    <row r="9" spans="1:35" x14ac:dyDescent="0.3">
      <c r="A9" s="4" t="s">
        <v>41</v>
      </c>
      <c r="B9" s="3">
        <v>229.09</v>
      </c>
      <c r="C9" s="3">
        <v>186.68</v>
      </c>
      <c r="D9" s="3">
        <v>57.25</v>
      </c>
      <c r="E9" s="3">
        <v>233.22</v>
      </c>
      <c r="F9" s="3">
        <v>337.41</v>
      </c>
      <c r="G9" s="3">
        <v>45.45</v>
      </c>
      <c r="H9" s="3">
        <v>13.87</v>
      </c>
      <c r="I9" s="3">
        <v>49.08</v>
      </c>
      <c r="J9" s="3">
        <v>365.13</v>
      </c>
      <c r="K9" s="3">
        <v>406.16</v>
      </c>
      <c r="L9" s="3">
        <v>38.36</v>
      </c>
      <c r="M9" s="3">
        <v>48.35</v>
      </c>
      <c r="N9" s="3">
        <v>2.12</v>
      </c>
      <c r="O9" s="3">
        <v>92.59</v>
      </c>
      <c r="P9" s="3">
        <v>4.07</v>
      </c>
      <c r="Q9" s="3">
        <v>2.34</v>
      </c>
      <c r="R9" s="3">
        <v>288.64</v>
      </c>
      <c r="S9" s="3">
        <v>27.34</v>
      </c>
      <c r="T9" s="3">
        <v>14.97</v>
      </c>
      <c r="U9" s="3">
        <v>73.92</v>
      </c>
      <c r="V9" s="3">
        <v>34.81</v>
      </c>
      <c r="W9" s="3">
        <v>214.69</v>
      </c>
      <c r="X9" s="3">
        <v>6.19</v>
      </c>
      <c r="Y9" s="3">
        <v>79.290000000000006</v>
      </c>
      <c r="Z9" s="3">
        <v>74.989999999999995</v>
      </c>
      <c r="AA9" s="3">
        <v>3.11</v>
      </c>
      <c r="AB9" s="3">
        <v>3.96</v>
      </c>
      <c r="AC9" s="3">
        <v>36.380000000000003</v>
      </c>
      <c r="AD9" s="3">
        <v>224.86</v>
      </c>
      <c r="AE9" s="3">
        <v>9.91</v>
      </c>
      <c r="AF9" s="3">
        <v>39.700000000000003</v>
      </c>
      <c r="AG9" s="3">
        <v>10.49</v>
      </c>
      <c r="AH9" s="3">
        <v>297.36</v>
      </c>
      <c r="AI9" s="3">
        <v>20.23</v>
      </c>
    </row>
    <row r="10" spans="1:35" x14ac:dyDescent="0.3">
      <c r="A10" s="4" t="s">
        <v>42</v>
      </c>
      <c r="B10" s="3">
        <v>226.22</v>
      </c>
      <c r="C10" s="3">
        <v>183.3</v>
      </c>
      <c r="D10" s="3">
        <v>54.37</v>
      </c>
      <c r="E10" s="3">
        <v>230.23</v>
      </c>
      <c r="F10" s="3">
        <v>332.66</v>
      </c>
      <c r="G10" s="3">
        <v>45.91</v>
      </c>
      <c r="H10" s="3">
        <v>13.77</v>
      </c>
      <c r="I10" s="3">
        <v>48.21</v>
      </c>
      <c r="J10" s="3">
        <v>358.51</v>
      </c>
      <c r="K10" s="3">
        <v>404.4</v>
      </c>
      <c r="L10" s="3">
        <v>38.159999999999997</v>
      </c>
      <c r="M10" s="3">
        <v>47.37</v>
      </c>
      <c r="N10" s="3">
        <v>2.11</v>
      </c>
      <c r="O10" s="3">
        <v>89.9</v>
      </c>
      <c r="P10" s="3">
        <v>4.0599999999999996</v>
      </c>
      <c r="Q10" s="3">
        <v>2.2999999999999998</v>
      </c>
      <c r="R10" s="3">
        <v>282.13</v>
      </c>
      <c r="S10" s="3">
        <v>26.49</v>
      </c>
      <c r="T10" s="3">
        <v>14.62</v>
      </c>
      <c r="U10" s="3">
        <v>73.19</v>
      </c>
      <c r="V10" s="3">
        <v>34.549999999999997</v>
      </c>
      <c r="W10" s="3">
        <v>212.05</v>
      </c>
      <c r="X10" s="3">
        <v>6.16</v>
      </c>
      <c r="Y10" s="3">
        <v>79.010000000000005</v>
      </c>
      <c r="Z10" s="3">
        <v>73.489999999999995</v>
      </c>
      <c r="AA10" s="3">
        <v>3.05</v>
      </c>
      <c r="AB10" s="3">
        <v>3.88</v>
      </c>
      <c r="AC10" s="3">
        <v>35.4</v>
      </c>
      <c r="AD10" s="3">
        <v>222.44</v>
      </c>
      <c r="AE10" s="3">
        <v>9.89</v>
      </c>
      <c r="AF10" s="3">
        <v>40.35</v>
      </c>
      <c r="AG10" s="3">
        <v>10.52</v>
      </c>
      <c r="AH10" s="3">
        <v>295.87</v>
      </c>
      <c r="AI10" s="3">
        <v>19.54</v>
      </c>
    </row>
    <row r="11" spans="1:35" x14ac:dyDescent="0.3">
      <c r="A11" s="4" t="s">
        <v>43</v>
      </c>
      <c r="B11" s="3">
        <v>232.49</v>
      </c>
      <c r="C11" s="3">
        <v>184.57</v>
      </c>
      <c r="D11" s="3">
        <v>53.83</v>
      </c>
      <c r="E11" s="3">
        <v>235.97</v>
      </c>
      <c r="F11" s="3">
        <v>329.23</v>
      </c>
      <c r="G11" s="3">
        <v>46.06</v>
      </c>
      <c r="H11" s="3">
        <v>13.8</v>
      </c>
      <c r="I11" s="3">
        <v>48.55</v>
      </c>
      <c r="J11" s="3">
        <v>361.01</v>
      </c>
      <c r="K11" s="3">
        <v>415.11</v>
      </c>
      <c r="L11" s="3">
        <v>38.380000000000003</v>
      </c>
      <c r="M11" s="3">
        <v>47.65</v>
      </c>
      <c r="N11" s="3">
        <v>2.09</v>
      </c>
      <c r="O11" s="3">
        <v>90.13</v>
      </c>
      <c r="P11" s="3">
        <v>4.05</v>
      </c>
      <c r="Q11" s="3">
        <v>2.36</v>
      </c>
      <c r="R11" s="3">
        <v>279.58</v>
      </c>
      <c r="S11" s="3">
        <v>26.45</v>
      </c>
      <c r="T11" s="3">
        <v>14.21</v>
      </c>
      <c r="U11" s="3">
        <v>73.56</v>
      </c>
      <c r="V11" s="3">
        <v>34.89</v>
      </c>
      <c r="W11" s="3">
        <v>217.96</v>
      </c>
      <c r="X11" s="3">
        <v>6.12</v>
      </c>
      <c r="Y11" s="3">
        <v>79.88</v>
      </c>
      <c r="Z11" s="3">
        <v>74.06</v>
      </c>
      <c r="AA11" s="3">
        <v>3.07</v>
      </c>
      <c r="AB11" s="3">
        <v>3.99</v>
      </c>
      <c r="AC11" s="3">
        <v>35.71</v>
      </c>
      <c r="AD11" s="3">
        <v>224.1</v>
      </c>
      <c r="AE11" s="3">
        <v>9.81</v>
      </c>
      <c r="AF11" s="3">
        <v>40.46</v>
      </c>
      <c r="AG11" s="3">
        <v>10.65</v>
      </c>
      <c r="AH11" s="3">
        <v>297.72000000000003</v>
      </c>
      <c r="AI11" s="3">
        <v>19.93</v>
      </c>
    </row>
    <row r="12" spans="1:35" x14ac:dyDescent="0.3">
      <c r="A12" s="4" t="s">
        <v>44</v>
      </c>
      <c r="B12" s="3">
        <v>235.99</v>
      </c>
      <c r="C12" s="3">
        <v>185.97</v>
      </c>
      <c r="D12" s="3">
        <v>53.64</v>
      </c>
      <c r="E12" s="3">
        <v>245.86</v>
      </c>
      <c r="F12" s="3">
        <v>328.73</v>
      </c>
      <c r="G12" s="3">
        <v>47.25</v>
      </c>
      <c r="H12" s="3">
        <v>13.91</v>
      </c>
      <c r="I12" s="3">
        <v>48.91</v>
      </c>
      <c r="J12" s="3">
        <v>363.73</v>
      </c>
      <c r="K12" s="3">
        <v>426.8</v>
      </c>
      <c r="L12" s="3">
        <v>39.83</v>
      </c>
      <c r="M12" s="3">
        <v>48.05</v>
      </c>
      <c r="N12" s="3">
        <v>2.13</v>
      </c>
      <c r="O12" s="3">
        <v>92.78</v>
      </c>
      <c r="P12" s="3">
        <v>4.2300000000000004</v>
      </c>
      <c r="Q12" s="3">
        <v>2.4500000000000002</v>
      </c>
      <c r="R12" s="3">
        <v>280.18</v>
      </c>
      <c r="S12" s="3">
        <v>27.43</v>
      </c>
      <c r="T12" s="3">
        <v>15.08</v>
      </c>
      <c r="U12" s="3">
        <v>74.69</v>
      </c>
      <c r="V12" s="3">
        <v>36.35</v>
      </c>
      <c r="W12" s="3">
        <v>216.64</v>
      </c>
      <c r="X12" s="3">
        <v>6.37</v>
      </c>
      <c r="Y12" s="3">
        <v>78.010000000000005</v>
      </c>
      <c r="Z12" s="3">
        <v>73.84</v>
      </c>
      <c r="AA12" s="3">
        <v>3.09</v>
      </c>
      <c r="AB12" s="3">
        <v>4.0999999999999996</v>
      </c>
      <c r="AC12" s="3">
        <v>35.56</v>
      </c>
      <c r="AD12" s="3">
        <v>230.37</v>
      </c>
      <c r="AE12" s="3">
        <v>9.89</v>
      </c>
      <c r="AF12" s="3">
        <v>37.14</v>
      </c>
      <c r="AG12" s="3">
        <v>11.13</v>
      </c>
      <c r="AH12" s="3">
        <v>309.66000000000003</v>
      </c>
      <c r="AI12" s="3">
        <v>20.93</v>
      </c>
    </row>
    <row r="13" spans="1:35" x14ac:dyDescent="0.3">
      <c r="A13" s="4" t="s">
        <v>45</v>
      </c>
      <c r="B13" s="3">
        <v>230.97</v>
      </c>
      <c r="C13" s="3">
        <v>183.85</v>
      </c>
      <c r="D13" s="3">
        <v>55.69</v>
      </c>
      <c r="E13" s="3">
        <v>242.26</v>
      </c>
      <c r="F13" s="3">
        <v>326.85000000000002</v>
      </c>
      <c r="G13" s="3">
        <v>45.97</v>
      </c>
      <c r="H13" s="3">
        <v>13.9</v>
      </c>
      <c r="I13" s="3">
        <v>48.36</v>
      </c>
      <c r="J13" s="3">
        <v>359.59</v>
      </c>
      <c r="K13" s="3">
        <v>413.48</v>
      </c>
      <c r="L13" s="3">
        <v>38.29</v>
      </c>
      <c r="M13" s="3">
        <v>47.65</v>
      </c>
      <c r="N13" s="3">
        <v>2.06</v>
      </c>
      <c r="O13" s="3">
        <v>91.56</v>
      </c>
      <c r="P13" s="3">
        <v>4.01</v>
      </c>
      <c r="Q13" s="3">
        <v>2.41</v>
      </c>
      <c r="R13" s="3">
        <v>272.98</v>
      </c>
      <c r="S13" s="3">
        <v>26.71</v>
      </c>
      <c r="T13" s="3">
        <v>14.8</v>
      </c>
      <c r="U13" s="3">
        <v>72.56</v>
      </c>
      <c r="V13" s="3">
        <v>36.14</v>
      </c>
      <c r="W13" s="3">
        <v>215.13</v>
      </c>
      <c r="X13" s="3">
        <v>6.16</v>
      </c>
      <c r="Y13" s="3">
        <v>78.760000000000005</v>
      </c>
      <c r="Z13" s="3">
        <v>72.98</v>
      </c>
      <c r="AA13" s="3">
        <v>3.06</v>
      </c>
      <c r="AB13" s="3">
        <v>3.96</v>
      </c>
      <c r="AC13" s="3">
        <v>35.380000000000003</v>
      </c>
      <c r="AD13" s="3">
        <v>223.92</v>
      </c>
      <c r="AE13" s="3">
        <v>9.5399999999999991</v>
      </c>
      <c r="AF13" s="3">
        <v>36.130000000000003</v>
      </c>
      <c r="AG13" s="3">
        <v>10.72</v>
      </c>
      <c r="AH13" s="3">
        <v>297.3</v>
      </c>
      <c r="AI13" s="3">
        <v>20.63</v>
      </c>
    </row>
    <row r="14" spans="1:35" x14ac:dyDescent="0.3">
      <c r="A14" s="4" t="s">
        <v>46</v>
      </c>
      <c r="B14" s="3">
        <v>220.9</v>
      </c>
      <c r="C14" s="3">
        <v>178.05</v>
      </c>
      <c r="D14" s="3">
        <v>54.63</v>
      </c>
      <c r="E14" s="3">
        <v>236.6</v>
      </c>
      <c r="F14" s="3">
        <v>317.19</v>
      </c>
      <c r="G14" s="3">
        <v>44.85</v>
      </c>
      <c r="H14" s="3">
        <v>13.66</v>
      </c>
      <c r="I14" s="3">
        <v>46.83</v>
      </c>
      <c r="J14" s="3">
        <v>348.24</v>
      </c>
      <c r="K14" s="3">
        <v>404.5</v>
      </c>
      <c r="L14" s="3">
        <v>36.78</v>
      </c>
      <c r="M14" s="3">
        <v>46.37</v>
      </c>
      <c r="N14" s="3">
        <v>2</v>
      </c>
      <c r="O14" s="3">
        <v>87.92</v>
      </c>
      <c r="P14" s="3">
        <v>3.93</v>
      </c>
      <c r="Q14" s="3">
        <v>2.36</v>
      </c>
      <c r="R14" s="3">
        <v>260.3</v>
      </c>
      <c r="S14" s="3">
        <v>25.76</v>
      </c>
      <c r="T14" s="3">
        <v>14.32</v>
      </c>
      <c r="U14" s="3">
        <v>69.13</v>
      </c>
      <c r="V14" s="3">
        <v>34.130000000000003</v>
      </c>
      <c r="W14" s="3">
        <v>207.26</v>
      </c>
      <c r="X14" s="3">
        <v>5.99</v>
      </c>
      <c r="Y14" s="3">
        <v>77.7</v>
      </c>
      <c r="Z14" s="3">
        <v>70.760000000000005</v>
      </c>
      <c r="AA14" s="3">
        <v>2.96</v>
      </c>
      <c r="AB14" s="3">
        <v>3.89</v>
      </c>
      <c r="AC14" s="3">
        <v>34.4</v>
      </c>
      <c r="AD14" s="3">
        <v>215.96</v>
      </c>
      <c r="AE14" s="3">
        <v>9.14</v>
      </c>
      <c r="AF14" s="3">
        <v>33.659999999999997</v>
      </c>
      <c r="AG14" s="3">
        <v>10.39</v>
      </c>
      <c r="AH14" s="3">
        <v>285.44</v>
      </c>
      <c r="AI14" s="3">
        <v>20.79</v>
      </c>
    </row>
    <row r="15" spans="1:35" x14ac:dyDescent="0.3">
      <c r="A15" s="4" t="s">
        <v>47</v>
      </c>
      <c r="B15" s="3">
        <v>222.03</v>
      </c>
      <c r="C15" s="3">
        <v>179.92</v>
      </c>
      <c r="D15" s="3">
        <v>59.72</v>
      </c>
      <c r="E15" s="3">
        <v>238.4</v>
      </c>
      <c r="F15" s="3">
        <v>320.77</v>
      </c>
      <c r="G15" s="3">
        <v>45.83</v>
      </c>
      <c r="H15" s="3">
        <v>13.81</v>
      </c>
      <c r="I15" s="3">
        <v>47.32</v>
      </c>
      <c r="J15" s="3">
        <v>351.9</v>
      </c>
      <c r="K15" s="3">
        <v>409.57</v>
      </c>
      <c r="L15" s="3">
        <v>38.130000000000003</v>
      </c>
      <c r="M15" s="3">
        <v>46.99</v>
      </c>
      <c r="N15" s="3">
        <v>2.04</v>
      </c>
      <c r="O15" s="3">
        <v>91</v>
      </c>
      <c r="P15" s="3">
        <v>3.98</v>
      </c>
      <c r="Q15" s="3">
        <v>2.39</v>
      </c>
      <c r="R15" s="3">
        <v>267.98</v>
      </c>
      <c r="S15" s="3">
        <v>26.21</v>
      </c>
      <c r="T15" s="3">
        <v>14.92</v>
      </c>
      <c r="U15" s="3">
        <v>71.3</v>
      </c>
      <c r="V15" s="3">
        <v>34.520000000000003</v>
      </c>
      <c r="W15" s="3">
        <v>206.61</v>
      </c>
      <c r="X15" s="3">
        <v>6.05</v>
      </c>
      <c r="Y15" s="3">
        <v>77.86</v>
      </c>
      <c r="Z15" s="3">
        <v>71.42</v>
      </c>
      <c r="AA15" s="3">
        <v>2.99</v>
      </c>
      <c r="AB15" s="3">
        <v>4.04</v>
      </c>
      <c r="AC15" s="3">
        <v>34.76</v>
      </c>
      <c r="AD15" s="3">
        <v>220.12</v>
      </c>
      <c r="AE15" s="3">
        <v>9.23</v>
      </c>
      <c r="AF15" s="3">
        <v>34.04</v>
      </c>
      <c r="AG15" s="3">
        <v>10.87</v>
      </c>
      <c r="AH15" s="3">
        <v>296.04000000000002</v>
      </c>
      <c r="AI15" s="3">
        <v>20.65</v>
      </c>
    </row>
    <row r="16" spans="1:35" x14ac:dyDescent="0.3">
      <c r="A16" s="4" t="s">
        <v>48</v>
      </c>
      <c r="B16" s="3">
        <v>222.25</v>
      </c>
      <c r="C16" s="3">
        <v>182.84</v>
      </c>
      <c r="D16" s="3">
        <v>59.1</v>
      </c>
      <c r="E16" s="3">
        <v>241.63</v>
      </c>
      <c r="F16" s="3">
        <v>331.87</v>
      </c>
      <c r="G16" s="3">
        <v>46.52</v>
      </c>
      <c r="H16" s="3">
        <v>14.04</v>
      </c>
      <c r="I16" s="3">
        <v>48.08</v>
      </c>
      <c r="J16" s="3">
        <v>357.62</v>
      </c>
      <c r="K16" s="3">
        <v>419.79</v>
      </c>
      <c r="L16" s="3">
        <v>38.64</v>
      </c>
      <c r="M16" s="3">
        <v>47.66</v>
      </c>
      <c r="N16" s="3">
        <v>2.08</v>
      </c>
      <c r="O16" s="3">
        <v>92.93</v>
      </c>
      <c r="P16" s="3">
        <v>4.04</v>
      </c>
      <c r="Q16" s="3">
        <v>2.4300000000000002</v>
      </c>
      <c r="R16" s="3">
        <v>274.27999999999997</v>
      </c>
      <c r="S16" s="3">
        <v>26.18</v>
      </c>
      <c r="T16" s="3">
        <v>15.12</v>
      </c>
      <c r="U16" s="3">
        <v>71.13</v>
      </c>
      <c r="V16" s="3">
        <v>34.28</v>
      </c>
      <c r="W16" s="3">
        <v>210.72</v>
      </c>
      <c r="X16" s="3">
        <v>6.01</v>
      </c>
      <c r="Y16" s="3">
        <v>78.260000000000005</v>
      </c>
      <c r="Z16" s="3">
        <v>72.67</v>
      </c>
      <c r="AA16" s="3">
        <v>3.04</v>
      </c>
      <c r="AB16" s="3">
        <v>4.1100000000000003</v>
      </c>
      <c r="AC16" s="3">
        <v>35.15</v>
      </c>
      <c r="AD16" s="3">
        <v>222.18</v>
      </c>
      <c r="AE16" s="3">
        <v>9.14</v>
      </c>
      <c r="AF16" s="3">
        <v>35.69</v>
      </c>
      <c r="AG16" s="3">
        <v>11.2</v>
      </c>
      <c r="AH16" s="3">
        <v>300.33999999999997</v>
      </c>
      <c r="AI16" s="3">
        <v>20.63</v>
      </c>
    </row>
    <row r="17" spans="1:35" x14ac:dyDescent="0.3">
      <c r="A17" s="4" t="s">
        <v>49</v>
      </c>
      <c r="B17" s="3">
        <v>216.01</v>
      </c>
      <c r="C17" s="3">
        <v>178.17</v>
      </c>
      <c r="D17" s="3">
        <v>56.86</v>
      </c>
      <c r="E17" s="3">
        <v>234.17</v>
      </c>
      <c r="F17" s="3">
        <v>322.39999999999998</v>
      </c>
      <c r="G17" s="3">
        <v>45.61</v>
      </c>
      <c r="H17" s="3">
        <v>13.64</v>
      </c>
      <c r="I17" s="3">
        <v>46.86</v>
      </c>
      <c r="J17" s="3">
        <v>348.48</v>
      </c>
      <c r="K17" s="3">
        <v>405.9</v>
      </c>
      <c r="L17" s="3">
        <v>37.880000000000003</v>
      </c>
      <c r="M17" s="3">
        <v>46.51</v>
      </c>
      <c r="N17" s="3">
        <v>2.0699999999999998</v>
      </c>
      <c r="O17" s="3">
        <v>91.84</v>
      </c>
      <c r="P17" s="3">
        <v>4.03</v>
      </c>
      <c r="Q17" s="3">
        <v>2.33</v>
      </c>
      <c r="R17" s="3">
        <v>268.19</v>
      </c>
      <c r="S17" s="3">
        <v>25.47</v>
      </c>
      <c r="T17" s="3">
        <v>14.66</v>
      </c>
      <c r="U17" s="3">
        <v>70.91</v>
      </c>
      <c r="V17" s="3">
        <v>34.04</v>
      </c>
      <c r="W17" s="3">
        <v>207.93</v>
      </c>
      <c r="X17" s="3">
        <v>5.93</v>
      </c>
      <c r="Y17" s="3">
        <v>76.760000000000005</v>
      </c>
      <c r="Z17" s="3">
        <v>70.59</v>
      </c>
      <c r="AA17" s="3">
        <v>2.96</v>
      </c>
      <c r="AB17" s="3">
        <v>4.0199999999999996</v>
      </c>
      <c r="AC17" s="3">
        <v>34.270000000000003</v>
      </c>
      <c r="AD17" s="3">
        <v>219.29</v>
      </c>
      <c r="AE17" s="3">
        <v>9.14</v>
      </c>
      <c r="AF17" s="3">
        <v>35.46</v>
      </c>
      <c r="AG17" s="3">
        <v>10.96</v>
      </c>
      <c r="AH17" s="3">
        <v>294.77</v>
      </c>
      <c r="AI17" s="3">
        <v>20.27</v>
      </c>
    </row>
    <row r="18" spans="1:35" x14ac:dyDescent="0.3">
      <c r="A18" s="4" t="s">
        <v>50</v>
      </c>
      <c r="B18" s="3">
        <v>223.77</v>
      </c>
      <c r="C18" s="3">
        <v>184.32</v>
      </c>
      <c r="D18" s="3">
        <v>57.36</v>
      </c>
      <c r="E18" s="3">
        <v>244.23</v>
      </c>
      <c r="F18" s="3">
        <v>332.47</v>
      </c>
      <c r="G18" s="3">
        <v>48.07</v>
      </c>
      <c r="H18" s="3">
        <v>14.13</v>
      </c>
      <c r="I18" s="3">
        <v>48.48</v>
      </c>
      <c r="J18" s="3">
        <v>360.52</v>
      </c>
      <c r="K18" s="3">
        <v>417.5</v>
      </c>
      <c r="L18" s="3">
        <v>39.89</v>
      </c>
      <c r="M18" s="3">
        <v>48.14</v>
      </c>
      <c r="N18" s="3">
        <v>2.17</v>
      </c>
      <c r="O18" s="3">
        <v>96.47</v>
      </c>
      <c r="P18" s="3">
        <v>4.18</v>
      </c>
      <c r="Q18" s="3">
        <v>2.39</v>
      </c>
      <c r="R18" s="3">
        <v>277.5</v>
      </c>
      <c r="S18" s="3">
        <v>26.22</v>
      </c>
      <c r="T18" s="3">
        <v>15.16</v>
      </c>
      <c r="U18" s="3">
        <v>74.2</v>
      </c>
      <c r="V18" s="3">
        <v>35.26</v>
      </c>
      <c r="W18" s="3">
        <v>213.49</v>
      </c>
      <c r="X18" s="3">
        <v>6.07</v>
      </c>
      <c r="Y18" s="3">
        <v>77.81</v>
      </c>
      <c r="Z18" s="3">
        <v>72.88</v>
      </c>
      <c r="AA18" s="3">
        <v>3.07</v>
      </c>
      <c r="AB18" s="3">
        <v>4.2699999999999996</v>
      </c>
      <c r="AC18" s="3">
        <v>35.35</v>
      </c>
      <c r="AD18" s="3">
        <v>228.31</v>
      </c>
      <c r="AE18" s="3">
        <v>9.18</v>
      </c>
      <c r="AF18" s="3">
        <v>34.96</v>
      </c>
      <c r="AG18" s="3">
        <v>11.67</v>
      </c>
      <c r="AH18" s="3">
        <v>310.66000000000003</v>
      </c>
      <c r="AI18" s="3">
        <v>20.48</v>
      </c>
    </row>
    <row r="19" spans="1:35" x14ac:dyDescent="0.3">
      <c r="A19" s="4" t="s">
        <v>51</v>
      </c>
      <c r="B19" s="3">
        <v>233.31</v>
      </c>
      <c r="C19" s="3">
        <v>184.47</v>
      </c>
      <c r="D19" s="3">
        <v>54.84</v>
      </c>
      <c r="E19" s="3">
        <v>250.58</v>
      </c>
      <c r="F19" s="3">
        <v>339.62</v>
      </c>
      <c r="G19" s="3">
        <v>48.4</v>
      </c>
      <c r="H19" s="3">
        <v>14.04</v>
      </c>
      <c r="I19" s="3">
        <v>48.5</v>
      </c>
      <c r="J19" s="3">
        <v>360.8</v>
      </c>
      <c r="K19" s="3">
        <v>426.48</v>
      </c>
      <c r="L19" s="3">
        <v>39.83</v>
      </c>
      <c r="M19" s="3">
        <v>47.97</v>
      </c>
      <c r="N19" s="3">
        <v>2.19</v>
      </c>
      <c r="O19" s="3">
        <v>98.1</v>
      </c>
      <c r="P19" s="3">
        <v>4.13</v>
      </c>
      <c r="Q19" s="3">
        <v>2.41</v>
      </c>
      <c r="R19" s="3">
        <v>272.33</v>
      </c>
      <c r="S19" s="3">
        <v>26.45</v>
      </c>
      <c r="T19" s="3">
        <v>15.12</v>
      </c>
      <c r="U19" s="3">
        <v>74.75</v>
      </c>
      <c r="V19" s="3">
        <v>36.979999999999997</v>
      </c>
      <c r="W19" s="3">
        <v>222.34</v>
      </c>
      <c r="X19" s="3">
        <v>6.14</v>
      </c>
      <c r="Y19" s="3">
        <v>78.05</v>
      </c>
      <c r="Z19" s="3">
        <v>72.88</v>
      </c>
      <c r="AA19" s="3">
        <v>3.07</v>
      </c>
      <c r="AB19" s="3">
        <v>4.3899999999999997</v>
      </c>
      <c r="AC19" s="3">
        <v>36.270000000000003</v>
      </c>
      <c r="AD19" s="3">
        <v>230.12</v>
      </c>
      <c r="AE19" s="3">
        <v>9.33</v>
      </c>
      <c r="AF19" s="3">
        <v>32.25</v>
      </c>
      <c r="AG19" s="3">
        <v>11.78</v>
      </c>
      <c r="AH19" s="3">
        <v>309.67</v>
      </c>
      <c r="AI19" s="3">
        <v>20.27</v>
      </c>
    </row>
    <row r="20" spans="1:35" x14ac:dyDescent="0.3">
      <c r="A20" s="4" t="s">
        <v>52</v>
      </c>
      <c r="B20" s="3">
        <v>230</v>
      </c>
      <c r="C20" s="3">
        <v>187.55</v>
      </c>
      <c r="D20" s="3">
        <v>57.62</v>
      </c>
      <c r="E20" s="3">
        <v>252.42</v>
      </c>
      <c r="F20" s="3">
        <v>351.6</v>
      </c>
      <c r="G20" s="3">
        <v>50.67</v>
      </c>
      <c r="H20" s="3">
        <v>14.34</v>
      </c>
      <c r="I20" s="3">
        <v>49.32</v>
      </c>
      <c r="J20" s="3">
        <v>366.83</v>
      </c>
      <c r="K20" s="3">
        <v>431.39</v>
      </c>
      <c r="L20" s="3">
        <v>41.4</v>
      </c>
      <c r="M20" s="3">
        <v>48.66</v>
      </c>
      <c r="N20" s="3">
        <v>2.25</v>
      </c>
      <c r="O20" s="3">
        <v>102.02</v>
      </c>
      <c r="P20" s="3">
        <v>4.29</v>
      </c>
      <c r="Q20" s="3">
        <v>2.4900000000000002</v>
      </c>
      <c r="R20" s="3">
        <v>286.04000000000002</v>
      </c>
      <c r="S20" s="3">
        <v>27.13</v>
      </c>
      <c r="T20" s="3">
        <v>14.86</v>
      </c>
      <c r="U20" s="3">
        <v>76.81</v>
      </c>
      <c r="V20" s="3">
        <v>35.68</v>
      </c>
      <c r="W20" s="3">
        <v>220.28</v>
      </c>
      <c r="X20" s="3">
        <v>6.4</v>
      </c>
      <c r="Y20" s="3">
        <v>78.31</v>
      </c>
      <c r="Z20" s="3">
        <v>74.099999999999994</v>
      </c>
      <c r="AA20" s="3">
        <v>3.12</v>
      </c>
      <c r="AB20" s="3">
        <v>4.32</v>
      </c>
      <c r="AC20" s="3">
        <v>35.71</v>
      </c>
      <c r="AD20" s="3">
        <v>236.15</v>
      </c>
      <c r="AE20" s="3">
        <v>9.58</v>
      </c>
      <c r="AF20" s="3">
        <v>24.85</v>
      </c>
      <c r="AG20" s="3">
        <v>11.88</v>
      </c>
      <c r="AH20" s="3">
        <v>322.8</v>
      </c>
      <c r="AI20" s="3">
        <v>20</v>
      </c>
    </row>
    <row r="21" spans="1:35" x14ac:dyDescent="0.3">
      <c r="A21" s="4" t="s">
        <v>53</v>
      </c>
      <c r="B21" s="3">
        <v>236.73</v>
      </c>
      <c r="C21" s="3">
        <v>188.66</v>
      </c>
      <c r="D21" s="3">
        <v>58.46</v>
      </c>
      <c r="E21" s="3">
        <v>256.08</v>
      </c>
      <c r="F21" s="3">
        <v>356.9</v>
      </c>
      <c r="G21" s="3">
        <v>51.26</v>
      </c>
      <c r="H21" s="3">
        <v>14.84</v>
      </c>
      <c r="I21" s="3">
        <v>49.61</v>
      </c>
      <c r="J21" s="3">
        <v>369</v>
      </c>
      <c r="K21" s="3">
        <v>440.03</v>
      </c>
      <c r="L21" s="3">
        <v>41.78</v>
      </c>
      <c r="M21" s="3">
        <v>49.1</v>
      </c>
      <c r="N21" s="3">
        <v>2.29</v>
      </c>
      <c r="O21" s="3">
        <v>104.89</v>
      </c>
      <c r="P21" s="3">
        <v>4.38</v>
      </c>
      <c r="Q21" s="3">
        <v>2.5</v>
      </c>
      <c r="R21" s="3">
        <v>282.93</v>
      </c>
      <c r="S21" s="3">
        <v>27.41</v>
      </c>
      <c r="T21" s="3">
        <v>15.93</v>
      </c>
      <c r="U21" s="3">
        <v>78.180000000000007</v>
      </c>
      <c r="V21" s="3">
        <v>36.97</v>
      </c>
      <c r="W21" s="3">
        <v>222.82</v>
      </c>
      <c r="X21" s="3">
        <v>6.39</v>
      </c>
      <c r="Y21" s="3">
        <v>80.3</v>
      </c>
      <c r="Z21" s="3">
        <v>74.56</v>
      </c>
      <c r="AA21" s="3">
        <v>3.14</v>
      </c>
      <c r="AB21" s="3">
        <v>4.3499999999999996</v>
      </c>
      <c r="AC21" s="3">
        <v>36</v>
      </c>
      <c r="AD21" s="3">
        <v>241.43</v>
      </c>
      <c r="AE21" s="3">
        <v>9.83</v>
      </c>
      <c r="AF21" s="3">
        <v>24.3</v>
      </c>
      <c r="AG21" s="3">
        <v>11.93</v>
      </c>
      <c r="AH21" s="3">
        <v>325.70999999999998</v>
      </c>
      <c r="AI21" s="3">
        <v>20.48</v>
      </c>
    </row>
    <row r="22" spans="1:35" x14ac:dyDescent="0.3">
      <c r="A22" s="4" t="s">
        <v>54</v>
      </c>
      <c r="B22" s="3">
        <v>226.02</v>
      </c>
      <c r="C22" s="3">
        <v>183.09</v>
      </c>
      <c r="D22" s="3">
        <v>59.7</v>
      </c>
      <c r="E22" s="3">
        <v>251.68</v>
      </c>
      <c r="F22" s="3">
        <v>343.92</v>
      </c>
      <c r="G22" s="3">
        <v>50.38</v>
      </c>
      <c r="H22" s="3">
        <v>14.65</v>
      </c>
      <c r="I22" s="3">
        <v>48.12</v>
      </c>
      <c r="J22" s="3">
        <v>358.11</v>
      </c>
      <c r="K22" s="3">
        <v>430.86</v>
      </c>
      <c r="L22" s="3">
        <v>41.09</v>
      </c>
      <c r="M22" s="3">
        <v>47.57</v>
      </c>
      <c r="N22" s="3">
        <v>2.23</v>
      </c>
      <c r="O22" s="3">
        <v>100.5</v>
      </c>
      <c r="P22" s="3">
        <v>4.29</v>
      </c>
      <c r="Q22" s="3">
        <v>2.5</v>
      </c>
      <c r="R22" s="3">
        <v>277.62</v>
      </c>
      <c r="S22" s="3">
        <v>26.51</v>
      </c>
      <c r="T22" s="3">
        <v>15.45</v>
      </c>
      <c r="U22" s="3">
        <v>76.56</v>
      </c>
      <c r="V22" s="3">
        <v>35.81</v>
      </c>
      <c r="W22" s="3">
        <v>210.86</v>
      </c>
      <c r="X22" s="3">
        <v>6.28</v>
      </c>
      <c r="Y22" s="3">
        <v>77.900000000000006</v>
      </c>
      <c r="Z22" s="3">
        <v>72.39</v>
      </c>
      <c r="AA22" s="3">
        <v>3.05</v>
      </c>
      <c r="AB22" s="3">
        <v>4.1399999999999997</v>
      </c>
      <c r="AC22" s="3">
        <v>34.19</v>
      </c>
      <c r="AD22" s="3">
        <v>236.64</v>
      </c>
      <c r="AE22" s="3">
        <v>9.6199999999999992</v>
      </c>
      <c r="AF22" s="3">
        <v>23.96</v>
      </c>
      <c r="AG22" s="3">
        <v>11.26</v>
      </c>
      <c r="AH22" s="3">
        <v>320.45999999999998</v>
      </c>
      <c r="AI22" s="3">
        <v>20.64</v>
      </c>
    </row>
    <row r="23" spans="1:35" x14ac:dyDescent="0.3">
      <c r="A23" s="4" t="s">
        <v>55</v>
      </c>
      <c r="B23" s="3">
        <v>238.21</v>
      </c>
      <c r="C23" s="3">
        <v>189.07</v>
      </c>
      <c r="D23" s="3">
        <v>64.06</v>
      </c>
      <c r="E23" s="3">
        <v>259.06</v>
      </c>
      <c r="F23" s="3">
        <v>358.55</v>
      </c>
      <c r="G23" s="3">
        <v>52.44</v>
      </c>
      <c r="H23" s="3">
        <v>14.84</v>
      </c>
      <c r="I23" s="3">
        <v>49.7</v>
      </c>
      <c r="J23" s="3">
        <v>369.8</v>
      </c>
      <c r="K23" s="3">
        <v>442.48</v>
      </c>
      <c r="L23" s="3">
        <v>42.33</v>
      </c>
      <c r="M23" s="3">
        <v>48.87</v>
      </c>
      <c r="N23" s="3">
        <v>2.2999999999999998</v>
      </c>
      <c r="O23" s="3">
        <v>102.01</v>
      </c>
      <c r="P23" s="3">
        <v>4.3899999999999997</v>
      </c>
      <c r="Q23" s="3">
        <v>2.62</v>
      </c>
      <c r="R23" s="3">
        <v>286.26</v>
      </c>
      <c r="S23" s="3">
        <v>27.51</v>
      </c>
      <c r="T23" s="3">
        <v>16.079999999999998</v>
      </c>
      <c r="U23" s="3">
        <v>78.790000000000006</v>
      </c>
      <c r="V23" s="3">
        <v>37.130000000000003</v>
      </c>
      <c r="W23" s="3">
        <v>222.13</v>
      </c>
      <c r="X23" s="3">
        <v>6.46</v>
      </c>
      <c r="Y23" s="3">
        <v>78.819999999999993</v>
      </c>
      <c r="Z23" s="3">
        <v>74.739999999999995</v>
      </c>
      <c r="AA23" s="3">
        <v>3.14</v>
      </c>
      <c r="AB23" s="3">
        <v>3.3</v>
      </c>
      <c r="AC23" s="3">
        <v>34.770000000000003</v>
      </c>
      <c r="AD23" s="3">
        <v>243.5</v>
      </c>
      <c r="AE23" s="3">
        <v>10.119999999999999</v>
      </c>
      <c r="AF23" s="3">
        <v>23.9</v>
      </c>
      <c r="AG23" s="3">
        <v>11.01</v>
      </c>
      <c r="AH23" s="3">
        <v>330.8</v>
      </c>
      <c r="AI23" s="3">
        <v>21.41</v>
      </c>
    </row>
    <row r="24" spans="1:35" x14ac:dyDescent="0.3">
      <c r="A24" s="4" t="s">
        <v>56</v>
      </c>
      <c r="B24" s="3">
        <v>248.3</v>
      </c>
      <c r="C24" s="3">
        <v>188.98</v>
      </c>
      <c r="D24" s="3">
        <v>69.61</v>
      </c>
      <c r="E24" s="3">
        <v>265.14</v>
      </c>
      <c r="F24" s="3">
        <v>359.13</v>
      </c>
      <c r="G24" s="3">
        <v>52.35</v>
      </c>
      <c r="H24" s="3">
        <v>15.12</v>
      </c>
      <c r="I24" s="3">
        <v>49.69</v>
      </c>
      <c r="J24" s="3">
        <v>369.62</v>
      </c>
      <c r="K24" s="3">
        <v>435.77</v>
      </c>
      <c r="L24" s="3">
        <v>42.42</v>
      </c>
      <c r="M24" s="3">
        <v>48.79</v>
      </c>
      <c r="N24" s="3">
        <v>2.31</v>
      </c>
      <c r="O24" s="3">
        <v>104.61</v>
      </c>
      <c r="P24" s="3">
        <v>4.3899999999999997</v>
      </c>
      <c r="Q24" s="3">
        <v>2.6</v>
      </c>
      <c r="R24" s="3">
        <v>271.77999999999997</v>
      </c>
      <c r="S24" s="3">
        <v>27.38</v>
      </c>
      <c r="T24" s="3">
        <v>16.71</v>
      </c>
      <c r="U24" s="3">
        <v>78.959999999999994</v>
      </c>
      <c r="V24" s="3">
        <v>38.18</v>
      </c>
      <c r="W24" s="3">
        <v>230.34</v>
      </c>
      <c r="X24" s="3">
        <v>6.42</v>
      </c>
      <c r="Y24" s="3">
        <v>79.400000000000006</v>
      </c>
      <c r="Z24" s="3">
        <v>74.709999999999994</v>
      </c>
      <c r="AA24" s="3">
        <v>3.14</v>
      </c>
      <c r="AB24" s="3">
        <v>4.07</v>
      </c>
      <c r="AC24" s="3">
        <v>35.78</v>
      </c>
      <c r="AD24" s="3">
        <v>245.27</v>
      </c>
      <c r="AE24" s="3">
        <v>9.9700000000000006</v>
      </c>
      <c r="AF24" s="3">
        <v>22.67</v>
      </c>
      <c r="AG24" s="3">
        <v>11.25</v>
      </c>
      <c r="AH24" s="3">
        <v>332.09</v>
      </c>
      <c r="AI24" s="3">
        <v>22.93</v>
      </c>
    </row>
    <row r="25" spans="1:35" x14ac:dyDescent="0.3">
      <c r="A25" s="4" t="s">
        <v>57</v>
      </c>
      <c r="B25" s="3">
        <v>254.95</v>
      </c>
      <c r="C25" s="3">
        <v>192.81</v>
      </c>
      <c r="D25" s="3">
        <v>72.239999999999995</v>
      </c>
      <c r="E25" s="3">
        <v>279.81</v>
      </c>
      <c r="F25" s="3">
        <v>368.35</v>
      </c>
      <c r="G25" s="3">
        <v>54.13</v>
      </c>
      <c r="H25" s="3">
        <v>15.36</v>
      </c>
      <c r="I25" s="3">
        <v>50.67</v>
      </c>
      <c r="J25" s="3">
        <v>377.12</v>
      </c>
      <c r="K25" s="3">
        <v>447.87</v>
      </c>
      <c r="L25" s="3">
        <v>45.46</v>
      </c>
      <c r="M25" s="3">
        <v>49.82</v>
      </c>
      <c r="N25" s="3">
        <v>2.46</v>
      </c>
      <c r="O25" s="3">
        <v>107.45</v>
      </c>
      <c r="P25" s="3">
        <v>4.67</v>
      </c>
      <c r="Q25" s="3">
        <v>2.74</v>
      </c>
      <c r="R25" s="3">
        <v>274.19</v>
      </c>
      <c r="S25" s="3">
        <v>28.36</v>
      </c>
      <c r="T25" s="3">
        <v>17.53</v>
      </c>
      <c r="U25" s="3">
        <v>82.02</v>
      </c>
      <c r="V25" s="3">
        <v>38.4</v>
      </c>
      <c r="W25" s="3">
        <v>232.73</v>
      </c>
      <c r="X25" s="3">
        <v>6.81</v>
      </c>
      <c r="Y25" s="3">
        <v>80.95</v>
      </c>
      <c r="Z25" s="3">
        <v>76.19</v>
      </c>
      <c r="AA25" s="3">
        <v>3.21</v>
      </c>
      <c r="AB25" s="3">
        <v>5.03</v>
      </c>
      <c r="AC25" s="3">
        <v>36.479999999999997</v>
      </c>
      <c r="AD25" s="3">
        <v>258.45999999999998</v>
      </c>
      <c r="AE25" s="3">
        <v>10.43</v>
      </c>
      <c r="AF25" s="3">
        <v>24.06</v>
      </c>
      <c r="AG25" s="3">
        <v>11.79</v>
      </c>
      <c r="AH25" s="3">
        <v>356.78</v>
      </c>
      <c r="AI25" s="3">
        <v>22.46</v>
      </c>
    </row>
    <row r="26" spans="1:35" x14ac:dyDescent="0.3">
      <c r="A26" s="4" t="s">
        <v>58</v>
      </c>
      <c r="B26" s="3">
        <v>264.10000000000002</v>
      </c>
      <c r="C26" s="3">
        <v>201.47</v>
      </c>
      <c r="D26" s="3">
        <v>77.260000000000005</v>
      </c>
      <c r="E26" s="3">
        <v>289.91000000000003</v>
      </c>
      <c r="F26" s="3">
        <v>382.3</v>
      </c>
      <c r="G26" s="3">
        <v>55.18</v>
      </c>
      <c r="H26" s="3">
        <v>15.94</v>
      </c>
      <c r="I26" s="3">
        <v>52.97</v>
      </c>
      <c r="J26" s="3">
        <v>394.05</v>
      </c>
      <c r="K26" s="3">
        <v>463.29</v>
      </c>
      <c r="L26" s="3">
        <v>46.8</v>
      </c>
      <c r="M26" s="3">
        <v>52.26</v>
      </c>
      <c r="N26" s="3">
        <v>2.52</v>
      </c>
      <c r="O26" s="3">
        <v>109.94</v>
      </c>
      <c r="P26" s="3">
        <v>4.7300000000000004</v>
      </c>
      <c r="Q26" s="3">
        <v>2.88</v>
      </c>
      <c r="R26" s="3">
        <v>287.12</v>
      </c>
      <c r="S26" s="3">
        <v>29.67</v>
      </c>
      <c r="T26" s="3">
        <v>18.760000000000002</v>
      </c>
      <c r="U26" s="3">
        <v>83.84</v>
      </c>
      <c r="V26" s="3">
        <v>39.03</v>
      </c>
      <c r="W26" s="3">
        <v>239.67</v>
      </c>
      <c r="X26" s="3">
        <v>7.01</v>
      </c>
      <c r="Y26" s="3">
        <v>86.12</v>
      </c>
      <c r="Z26" s="3">
        <v>79.7</v>
      </c>
      <c r="AA26" s="3">
        <v>3.35</v>
      </c>
      <c r="AB26" s="3">
        <v>6</v>
      </c>
      <c r="AC26" s="3">
        <v>37.47</v>
      </c>
      <c r="AD26" s="3">
        <v>268.14999999999998</v>
      </c>
      <c r="AE26" s="3">
        <v>10.74</v>
      </c>
      <c r="AF26" s="3">
        <v>22.37</v>
      </c>
      <c r="AG26" s="3">
        <v>12.43</v>
      </c>
      <c r="AH26" s="3">
        <v>367.31</v>
      </c>
      <c r="AI26" s="3">
        <v>23.58</v>
      </c>
    </row>
    <row r="29" spans="1:35" x14ac:dyDescent="0.3">
      <c r="B29" s="2" t="s">
        <v>0</v>
      </c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 t="s">
        <v>6</v>
      </c>
      <c r="I29" s="2" t="s">
        <v>7</v>
      </c>
      <c r="J29" s="2" t="s">
        <v>8</v>
      </c>
      <c r="K29" s="2" t="s">
        <v>9</v>
      </c>
      <c r="L29" s="2" t="s">
        <v>10</v>
      </c>
      <c r="M29" s="2" t="s">
        <v>11</v>
      </c>
      <c r="N29" s="2" t="s">
        <v>12</v>
      </c>
      <c r="O29" s="2" t="s">
        <v>13</v>
      </c>
      <c r="P29" s="2" t="s">
        <v>14</v>
      </c>
      <c r="Q29" s="2" t="s">
        <v>15</v>
      </c>
      <c r="R29" s="2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2" t="s">
        <v>23</v>
      </c>
      <c r="Z29" s="2" t="s">
        <v>24</v>
      </c>
      <c r="AA29" s="2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</row>
    <row r="30" spans="1:35" x14ac:dyDescent="0.3">
      <c r="A30" s="5">
        <v>2007</v>
      </c>
      <c r="B30" s="3">
        <v>151</v>
      </c>
      <c r="C30" s="3">
        <v>129.53</v>
      </c>
      <c r="D30" s="3">
        <v>98.21</v>
      </c>
      <c r="E30" s="3">
        <v>176.08</v>
      </c>
      <c r="F30" s="3">
        <v>152.41999999999999</v>
      </c>
      <c r="G30" s="3">
        <v>23.63</v>
      </c>
      <c r="H30" s="3">
        <v>9.52</v>
      </c>
      <c r="I30" s="3">
        <v>33.97</v>
      </c>
      <c r="J30" s="3">
        <v>253.35</v>
      </c>
      <c r="K30" s="3">
        <v>344.84</v>
      </c>
      <c r="L30" s="3"/>
      <c r="M30" s="3">
        <v>34.58</v>
      </c>
      <c r="N30" s="3"/>
      <c r="O30" s="3"/>
      <c r="P30" s="3"/>
      <c r="Q30" s="3">
        <v>2.77</v>
      </c>
      <c r="R30" s="3">
        <v>152.44</v>
      </c>
      <c r="S30" s="3">
        <v>18.440000000000001</v>
      </c>
      <c r="T30" s="3">
        <v>15.86</v>
      </c>
      <c r="U30" s="3"/>
      <c r="V30" s="3">
        <v>31.72</v>
      </c>
      <c r="W30" s="3">
        <v>133.31</v>
      </c>
      <c r="X30" s="3"/>
      <c r="Y30" s="3">
        <v>70.260000000000005</v>
      </c>
      <c r="Z30" s="3">
        <v>70.319999999999993</v>
      </c>
      <c r="AA30" s="3">
        <v>3.16</v>
      </c>
      <c r="AB30" s="3">
        <v>7.03</v>
      </c>
      <c r="AC30" s="3">
        <v>26.76</v>
      </c>
      <c r="AD30" s="3"/>
      <c r="AE30" s="3"/>
      <c r="AF30" s="3">
        <v>147.59</v>
      </c>
      <c r="AG30" s="3">
        <v>34.18</v>
      </c>
      <c r="AH30" s="3">
        <v>172.61</v>
      </c>
      <c r="AI30" s="3"/>
    </row>
    <row r="31" spans="1:35" x14ac:dyDescent="0.3">
      <c r="A31" s="5">
        <v>2008</v>
      </c>
      <c r="B31" s="3">
        <v>130.11000000000001</v>
      </c>
      <c r="C31" s="3">
        <v>135.38999999999999</v>
      </c>
      <c r="D31" s="3">
        <v>80.62</v>
      </c>
      <c r="E31" s="3">
        <v>154.28</v>
      </c>
      <c r="F31" s="3">
        <v>177.78</v>
      </c>
      <c r="G31" s="3">
        <v>27.56</v>
      </c>
      <c r="H31" s="3">
        <v>9.94</v>
      </c>
      <c r="I31" s="3">
        <v>35.54</v>
      </c>
      <c r="J31" s="3">
        <v>264.77999999999997</v>
      </c>
      <c r="K31" s="3">
        <v>272.36</v>
      </c>
      <c r="L31" s="3"/>
      <c r="M31" s="3">
        <v>35.89</v>
      </c>
      <c r="N31" s="3"/>
      <c r="O31" s="3"/>
      <c r="P31" s="3"/>
      <c r="Q31" s="3">
        <v>1.55</v>
      </c>
      <c r="R31" s="3">
        <v>208.23</v>
      </c>
      <c r="S31" s="3">
        <v>14.92</v>
      </c>
      <c r="T31" s="3">
        <v>13.61</v>
      </c>
      <c r="U31" s="3"/>
      <c r="V31" s="3">
        <v>26.88</v>
      </c>
      <c r="W31" s="3">
        <v>108.89</v>
      </c>
      <c r="X31" s="3"/>
      <c r="Y31" s="3">
        <v>63.41</v>
      </c>
      <c r="Z31" s="3">
        <v>66.11</v>
      </c>
      <c r="AA31" s="3">
        <v>2.95</v>
      </c>
      <c r="AB31" s="3">
        <v>6.4</v>
      </c>
      <c r="AC31" s="3">
        <v>24.25</v>
      </c>
      <c r="AD31" s="3"/>
      <c r="AE31" s="3"/>
      <c r="AF31" s="3">
        <v>123.1</v>
      </c>
      <c r="AG31" s="3">
        <v>24.48</v>
      </c>
      <c r="AH31" s="3">
        <v>187.91</v>
      </c>
      <c r="AI31" s="3"/>
    </row>
    <row r="32" spans="1:35" x14ac:dyDescent="0.3">
      <c r="A32" s="5">
        <v>2009</v>
      </c>
      <c r="B32" s="3">
        <v>169.06</v>
      </c>
      <c r="C32" s="3">
        <v>138.47</v>
      </c>
      <c r="D32" s="3">
        <v>108.09</v>
      </c>
      <c r="E32" s="3">
        <v>179.06</v>
      </c>
      <c r="F32" s="3">
        <v>182.34</v>
      </c>
      <c r="G32" s="3">
        <v>27.55</v>
      </c>
      <c r="H32" s="3">
        <v>10.24</v>
      </c>
      <c r="I32" s="3">
        <v>36.39</v>
      </c>
      <c r="J32" s="3">
        <v>270.83999999999997</v>
      </c>
      <c r="K32" s="3">
        <v>303.17</v>
      </c>
      <c r="L32" s="3">
        <v>24.25</v>
      </c>
      <c r="M32" s="3">
        <v>37.130000000000003</v>
      </c>
      <c r="N32" s="3"/>
      <c r="O32" s="3"/>
      <c r="P32" s="3"/>
      <c r="Q32" s="3">
        <v>1.5</v>
      </c>
      <c r="R32" s="3">
        <v>203.63</v>
      </c>
      <c r="S32" s="3">
        <v>16.13</v>
      </c>
      <c r="T32" s="3">
        <v>14.39</v>
      </c>
      <c r="U32" s="3"/>
      <c r="V32" s="3">
        <v>32.61</v>
      </c>
      <c r="W32" s="3">
        <v>136.69</v>
      </c>
      <c r="X32" s="3"/>
      <c r="Y32" s="3">
        <v>65.900000000000006</v>
      </c>
      <c r="Z32" s="3">
        <v>63.94</v>
      </c>
      <c r="AA32" s="3">
        <v>2.83</v>
      </c>
      <c r="AB32" s="3">
        <v>6.2</v>
      </c>
      <c r="AC32" s="3">
        <v>26.36</v>
      </c>
      <c r="AD32" s="3">
        <v>134.24</v>
      </c>
      <c r="AE32" s="3"/>
      <c r="AF32" s="3">
        <v>125.93</v>
      </c>
      <c r="AG32" s="3">
        <v>23.36</v>
      </c>
      <c r="AH32" s="3">
        <v>188.07</v>
      </c>
      <c r="AI32" s="3">
        <v>25.49</v>
      </c>
    </row>
    <row r="33" spans="1:35" x14ac:dyDescent="0.3">
      <c r="A33" s="5">
        <v>2010</v>
      </c>
      <c r="B33" s="3">
        <v>212.47</v>
      </c>
      <c r="C33" s="3">
        <v>142.54</v>
      </c>
      <c r="D33" s="3">
        <v>125.72</v>
      </c>
      <c r="E33" s="3">
        <v>208.98</v>
      </c>
      <c r="F33" s="3">
        <v>222.68</v>
      </c>
      <c r="G33" s="3">
        <v>31.66</v>
      </c>
      <c r="H33" s="3">
        <v>11.12</v>
      </c>
      <c r="I33" s="3">
        <v>37.4</v>
      </c>
      <c r="J33" s="3">
        <v>278.75</v>
      </c>
      <c r="K33" s="3">
        <v>323.37</v>
      </c>
      <c r="L33" s="3">
        <v>26.84</v>
      </c>
      <c r="M33" s="3">
        <v>37.75</v>
      </c>
      <c r="N33" s="3"/>
      <c r="O33" s="3"/>
      <c r="P33" s="3"/>
      <c r="Q33" s="3">
        <v>1.81</v>
      </c>
      <c r="R33" s="3">
        <v>256.52</v>
      </c>
      <c r="S33" s="3">
        <v>18.61</v>
      </c>
      <c r="T33" s="3">
        <v>16.84</v>
      </c>
      <c r="U33" s="3"/>
      <c r="V33" s="3">
        <v>35.69</v>
      </c>
      <c r="W33" s="3">
        <v>161.63999999999999</v>
      </c>
      <c r="X33" s="3"/>
      <c r="Y33" s="3">
        <v>70.400000000000006</v>
      </c>
      <c r="Z33" s="3">
        <v>65.069999999999993</v>
      </c>
      <c r="AA33" s="3">
        <v>2.62</v>
      </c>
      <c r="AB33" s="3">
        <v>6.83</v>
      </c>
      <c r="AC33" s="3">
        <v>31.11</v>
      </c>
      <c r="AD33" s="3">
        <v>162.6</v>
      </c>
      <c r="AE33" s="3"/>
      <c r="AF33" s="3">
        <v>135.33000000000001</v>
      </c>
      <c r="AG33" s="3">
        <v>26.19</v>
      </c>
      <c r="AH33" s="3">
        <v>208.65</v>
      </c>
      <c r="AI33" s="3">
        <v>31.38</v>
      </c>
    </row>
    <row r="34" spans="1:35" x14ac:dyDescent="0.3">
      <c r="A34" s="5">
        <v>2011</v>
      </c>
      <c r="B34" s="3">
        <v>244.22</v>
      </c>
      <c r="C34" s="3">
        <v>159.06</v>
      </c>
      <c r="D34" s="3">
        <v>129</v>
      </c>
      <c r="E34" s="3">
        <v>235.57</v>
      </c>
      <c r="F34" s="3">
        <v>255.91</v>
      </c>
      <c r="G34" s="3">
        <v>38.24</v>
      </c>
      <c r="H34" s="3">
        <v>12.05</v>
      </c>
      <c r="I34" s="3">
        <v>41.85</v>
      </c>
      <c r="J34" s="3">
        <v>311.13</v>
      </c>
      <c r="K34" s="3">
        <v>371.15</v>
      </c>
      <c r="L34" s="3">
        <v>30.98</v>
      </c>
      <c r="M34" s="3">
        <v>41.27</v>
      </c>
      <c r="N34" s="3"/>
      <c r="O34" s="3"/>
      <c r="P34" s="3"/>
      <c r="Q34" s="3">
        <v>1.96</v>
      </c>
      <c r="R34" s="3">
        <v>310.51</v>
      </c>
      <c r="S34" s="3">
        <v>20.76</v>
      </c>
      <c r="T34" s="3">
        <v>17.190000000000001</v>
      </c>
      <c r="U34" s="3"/>
      <c r="V34" s="3">
        <v>39.97</v>
      </c>
      <c r="W34" s="3">
        <v>185.76</v>
      </c>
      <c r="X34" s="3"/>
      <c r="Y34" s="3">
        <v>70.510000000000005</v>
      </c>
      <c r="Z34" s="3">
        <v>72.069999999999993</v>
      </c>
      <c r="AA34" s="3">
        <v>2.96</v>
      </c>
      <c r="AB34" s="3">
        <v>7.47</v>
      </c>
      <c r="AC34" s="3">
        <v>34.86</v>
      </c>
      <c r="AD34" s="3">
        <v>185.31</v>
      </c>
      <c r="AE34" s="3"/>
      <c r="AF34" s="3">
        <v>125.57</v>
      </c>
      <c r="AG34" s="3">
        <v>29.92</v>
      </c>
      <c r="AH34" s="3">
        <v>240.68</v>
      </c>
      <c r="AI34" s="3">
        <v>29.7</v>
      </c>
    </row>
    <row r="35" spans="1:35" x14ac:dyDescent="0.3">
      <c r="A35" s="5">
        <v>2012</v>
      </c>
      <c r="B35" s="3">
        <v>229.28</v>
      </c>
      <c r="C35" s="3">
        <v>148.93</v>
      </c>
      <c r="D35" s="3">
        <v>108.19</v>
      </c>
      <c r="E35" s="3">
        <v>222.04</v>
      </c>
      <c r="F35" s="3">
        <v>241.06</v>
      </c>
      <c r="G35" s="3">
        <v>35.450000000000003</v>
      </c>
      <c r="H35" s="3">
        <v>11.62</v>
      </c>
      <c r="I35" s="3">
        <v>39.049999999999997</v>
      </c>
      <c r="J35" s="3">
        <v>291.29000000000002</v>
      </c>
      <c r="K35" s="3">
        <v>355.39</v>
      </c>
      <c r="L35" s="3">
        <v>28.5</v>
      </c>
      <c r="M35" s="3">
        <v>38.590000000000003</v>
      </c>
      <c r="N35" s="3">
        <v>2.29</v>
      </c>
      <c r="O35" s="3">
        <v>59.28</v>
      </c>
      <c r="P35" s="3">
        <v>4.03</v>
      </c>
      <c r="Q35" s="3">
        <v>1.72</v>
      </c>
      <c r="R35" s="3">
        <v>256.95999999999998</v>
      </c>
      <c r="S35" s="3">
        <v>20.7</v>
      </c>
      <c r="T35" s="3">
        <v>17.010000000000002</v>
      </c>
      <c r="U35" s="3">
        <v>72.150000000000006</v>
      </c>
      <c r="V35" s="3">
        <v>39.47</v>
      </c>
      <c r="W35" s="3">
        <v>181.54</v>
      </c>
      <c r="X35" s="3">
        <v>5.38</v>
      </c>
      <c r="Y35" s="3">
        <v>71.5</v>
      </c>
      <c r="Z35" s="3">
        <v>65.709999999999994</v>
      </c>
      <c r="AA35" s="3">
        <v>2.56</v>
      </c>
      <c r="AB35" s="3">
        <v>7.26</v>
      </c>
      <c r="AC35" s="3">
        <v>33.85</v>
      </c>
      <c r="AD35" s="3">
        <v>180.62</v>
      </c>
      <c r="AE35" s="3">
        <v>7.22</v>
      </c>
      <c r="AF35" s="3">
        <v>123.29</v>
      </c>
      <c r="AG35" s="3">
        <v>27.38</v>
      </c>
      <c r="AH35" s="3">
        <v>220.93</v>
      </c>
      <c r="AI35" s="3">
        <v>25.96</v>
      </c>
    </row>
    <row r="36" spans="1:35" x14ac:dyDescent="0.3">
      <c r="A36" s="5">
        <v>2013</v>
      </c>
      <c r="B36" s="3">
        <v>192.36</v>
      </c>
      <c r="C36" s="3">
        <v>151.81</v>
      </c>
      <c r="D36" s="3">
        <v>91.3</v>
      </c>
      <c r="E36" s="3">
        <v>202.6</v>
      </c>
      <c r="F36" s="3">
        <v>242.14</v>
      </c>
      <c r="G36" s="3">
        <v>35.619999999999997</v>
      </c>
      <c r="H36" s="3">
        <v>10.84</v>
      </c>
      <c r="I36" s="3">
        <v>39.81</v>
      </c>
      <c r="J36" s="3">
        <v>296.91000000000003</v>
      </c>
      <c r="K36" s="3">
        <v>356.76</v>
      </c>
      <c r="L36" s="3">
        <v>27.81</v>
      </c>
      <c r="M36" s="3">
        <v>38.94</v>
      </c>
      <c r="N36" s="3">
        <v>1.77</v>
      </c>
      <c r="O36" s="3">
        <v>62.15</v>
      </c>
      <c r="P36" s="3">
        <v>3.49</v>
      </c>
      <c r="Q36" s="3">
        <v>1.87</v>
      </c>
      <c r="R36" s="3">
        <v>205.42</v>
      </c>
      <c r="S36" s="3">
        <v>20.43</v>
      </c>
      <c r="T36" s="3">
        <v>16.48</v>
      </c>
      <c r="U36" s="3">
        <v>65.78</v>
      </c>
      <c r="V36" s="3">
        <v>35.46</v>
      </c>
      <c r="W36" s="3">
        <v>177.15</v>
      </c>
      <c r="X36" s="3">
        <v>4.8600000000000003</v>
      </c>
      <c r="Y36" s="3">
        <v>71.599999999999994</v>
      </c>
      <c r="Z36" s="3">
        <v>66.290000000000006</v>
      </c>
      <c r="AA36" s="3">
        <v>2.59</v>
      </c>
      <c r="AB36" s="3">
        <v>6.55</v>
      </c>
      <c r="AC36" s="3">
        <v>33.61</v>
      </c>
      <c r="AD36" s="3">
        <v>170.54</v>
      </c>
      <c r="AE36" s="3">
        <v>6.58</v>
      </c>
      <c r="AF36" s="3">
        <v>101.1</v>
      </c>
      <c r="AG36" s="3">
        <v>26.17</v>
      </c>
      <c r="AH36" s="3">
        <v>215.67</v>
      </c>
      <c r="AI36" s="3">
        <v>20.53</v>
      </c>
    </row>
    <row r="37" spans="1:35" x14ac:dyDescent="0.3">
      <c r="A37" s="5">
        <v>2014</v>
      </c>
      <c r="B37" s="3">
        <v>212.33</v>
      </c>
      <c r="C37" s="3">
        <v>161</v>
      </c>
      <c r="D37" s="3">
        <v>97.51</v>
      </c>
      <c r="E37" s="3">
        <v>223.56</v>
      </c>
      <c r="F37" s="3">
        <v>261.85000000000002</v>
      </c>
      <c r="G37" s="3">
        <v>41.75</v>
      </c>
      <c r="H37" s="3">
        <v>11.35</v>
      </c>
      <c r="I37" s="3">
        <v>42.3</v>
      </c>
      <c r="J37" s="3">
        <v>314.89</v>
      </c>
      <c r="K37" s="3">
        <v>403.75</v>
      </c>
      <c r="L37" s="3">
        <v>33.409999999999997</v>
      </c>
      <c r="M37" s="3">
        <v>41.13</v>
      </c>
      <c r="N37" s="3">
        <v>2.09</v>
      </c>
      <c r="O37" s="3">
        <v>66.67</v>
      </c>
      <c r="P37" s="3">
        <v>4.0999999999999996</v>
      </c>
      <c r="Q37" s="3">
        <v>2.04</v>
      </c>
      <c r="R37" s="3">
        <v>216.86</v>
      </c>
      <c r="S37" s="3">
        <v>23.81</v>
      </c>
      <c r="T37" s="3">
        <v>17.600000000000001</v>
      </c>
      <c r="U37" s="3">
        <v>74.11</v>
      </c>
      <c r="V37" s="3">
        <v>34.96</v>
      </c>
      <c r="W37" s="3">
        <v>203.26</v>
      </c>
      <c r="X37" s="3">
        <v>5.78</v>
      </c>
      <c r="Y37" s="3">
        <v>73.88</v>
      </c>
      <c r="Z37" s="3">
        <v>70.23</v>
      </c>
      <c r="AA37" s="3">
        <v>2.6</v>
      </c>
      <c r="AB37" s="3">
        <v>4.45</v>
      </c>
      <c r="AC37" s="3">
        <v>33.56</v>
      </c>
      <c r="AD37" s="3">
        <v>196.09</v>
      </c>
      <c r="AE37" s="3">
        <v>7.87</v>
      </c>
      <c r="AF37" s="3">
        <v>111.36</v>
      </c>
      <c r="AG37" s="3">
        <v>16.38</v>
      </c>
      <c r="AH37" s="3">
        <v>259.13</v>
      </c>
      <c r="AI37" s="3">
        <v>22.38</v>
      </c>
    </row>
    <row r="38" spans="1:35" x14ac:dyDescent="0.3">
      <c r="A38" s="5">
        <v>2015</v>
      </c>
      <c r="B38" s="3">
        <v>209.73</v>
      </c>
      <c r="C38" s="3">
        <v>160.1</v>
      </c>
      <c r="D38" s="3">
        <v>72.37</v>
      </c>
      <c r="E38" s="3">
        <v>206.51</v>
      </c>
      <c r="F38" s="3">
        <v>289.38</v>
      </c>
      <c r="G38" s="3">
        <v>44.14</v>
      </c>
      <c r="H38" s="3">
        <v>11.58</v>
      </c>
      <c r="I38" s="3">
        <v>41.96</v>
      </c>
      <c r="J38" s="3">
        <v>313.12</v>
      </c>
      <c r="K38" s="3">
        <v>424.96</v>
      </c>
      <c r="L38" s="3">
        <v>36.979999999999997</v>
      </c>
      <c r="M38" s="3">
        <v>40.98</v>
      </c>
      <c r="N38" s="3">
        <v>2.08</v>
      </c>
      <c r="O38" s="3">
        <v>73.45</v>
      </c>
      <c r="P38" s="3">
        <v>4.33</v>
      </c>
      <c r="Q38" s="3">
        <v>2.2200000000000002</v>
      </c>
      <c r="R38" s="3">
        <v>238.12</v>
      </c>
      <c r="S38" s="3">
        <v>24.37</v>
      </c>
      <c r="T38" s="3">
        <v>16.48</v>
      </c>
      <c r="U38" s="3">
        <v>66.760000000000005</v>
      </c>
      <c r="V38" s="3">
        <v>32.56</v>
      </c>
      <c r="W38" s="3">
        <v>196.71</v>
      </c>
      <c r="X38" s="3">
        <v>6.12</v>
      </c>
      <c r="Y38" s="3">
        <v>73.459999999999994</v>
      </c>
      <c r="Z38" s="3">
        <v>69.22</v>
      </c>
      <c r="AA38" s="3">
        <v>2.58</v>
      </c>
      <c r="AB38" s="3">
        <v>3.88</v>
      </c>
      <c r="AC38" s="3">
        <v>34.130000000000003</v>
      </c>
      <c r="AD38" s="3">
        <v>202.91</v>
      </c>
      <c r="AE38" s="3">
        <v>7.94</v>
      </c>
      <c r="AF38" s="3">
        <v>97.86</v>
      </c>
      <c r="AG38" s="3">
        <v>11.93</v>
      </c>
      <c r="AH38" s="3">
        <v>286.63</v>
      </c>
      <c r="AI38" s="3">
        <v>18.350000000000001</v>
      </c>
    </row>
    <row r="39" spans="1:35" x14ac:dyDescent="0.3">
      <c r="A39" s="5">
        <v>2016</v>
      </c>
      <c r="B39" s="3">
        <v>212.19</v>
      </c>
      <c r="C39" s="3">
        <v>159.02000000000001</v>
      </c>
      <c r="D39" s="3">
        <v>90.24</v>
      </c>
      <c r="E39" s="3">
        <v>217.77</v>
      </c>
      <c r="F39" s="3">
        <v>289.41000000000003</v>
      </c>
      <c r="G39" s="3">
        <v>42.28</v>
      </c>
      <c r="H39" s="3">
        <v>11.51</v>
      </c>
      <c r="I39" s="3">
        <v>41.83</v>
      </c>
      <c r="J39" s="3">
        <v>311.02</v>
      </c>
      <c r="K39" s="3">
        <v>361.62</v>
      </c>
      <c r="L39" s="3">
        <v>37.880000000000003</v>
      </c>
      <c r="M39" s="3">
        <v>41.13</v>
      </c>
      <c r="N39" s="3">
        <v>2.1800000000000002</v>
      </c>
      <c r="O39" s="3">
        <v>76.39</v>
      </c>
      <c r="P39" s="3">
        <v>4.33</v>
      </c>
      <c r="Q39" s="3">
        <v>2.61</v>
      </c>
      <c r="R39" s="3">
        <v>251.34</v>
      </c>
      <c r="S39" s="3">
        <v>24.43</v>
      </c>
      <c r="T39" s="3">
        <v>14.17</v>
      </c>
      <c r="U39" s="3">
        <v>65.47</v>
      </c>
      <c r="V39" s="3">
        <v>34.22</v>
      </c>
      <c r="W39" s="3">
        <v>204.32</v>
      </c>
      <c r="X39" s="3">
        <v>5.93</v>
      </c>
      <c r="Y39" s="3">
        <v>70.290000000000006</v>
      </c>
      <c r="Z39" s="3">
        <v>68.53</v>
      </c>
      <c r="AA39" s="3">
        <v>2.52</v>
      </c>
      <c r="AB39" s="3">
        <v>4.78</v>
      </c>
      <c r="AC39" s="3">
        <v>32.47</v>
      </c>
      <c r="AD39" s="3">
        <v>203.37</v>
      </c>
      <c r="AE39" s="3">
        <v>8.1999999999999993</v>
      </c>
      <c r="AF39" s="3">
        <v>83.29</v>
      </c>
      <c r="AG39" s="3">
        <v>10.84</v>
      </c>
      <c r="AH39" s="3">
        <v>293.69</v>
      </c>
      <c r="AI39" s="3">
        <v>21.33</v>
      </c>
    </row>
    <row r="40" spans="1:35" x14ac:dyDescent="0.3">
      <c r="A40" s="5">
        <v>2017</v>
      </c>
      <c r="B40" s="3">
        <v>202.22</v>
      </c>
      <c r="C40" s="3">
        <v>158.57</v>
      </c>
      <c r="D40" s="3">
        <v>78.13</v>
      </c>
      <c r="E40" s="3">
        <v>206.4</v>
      </c>
      <c r="F40" s="3">
        <v>265.24</v>
      </c>
      <c r="G40" s="3">
        <v>39.770000000000003</v>
      </c>
      <c r="H40" s="3">
        <v>12.13</v>
      </c>
      <c r="I40" s="3">
        <v>41.65</v>
      </c>
      <c r="J40" s="3">
        <v>310.14</v>
      </c>
      <c r="K40" s="3">
        <v>349.48</v>
      </c>
      <c r="L40" s="3">
        <v>33.119999999999997</v>
      </c>
      <c r="M40" s="3">
        <v>41.59</v>
      </c>
      <c r="N40" s="3">
        <v>1.91</v>
      </c>
      <c r="O40" s="3">
        <v>74.7</v>
      </c>
      <c r="P40" s="3">
        <v>4.0599999999999996</v>
      </c>
      <c r="Q40" s="3">
        <v>2.48</v>
      </c>
      <c r="R40" s="3">
        <v>229.84</v>
      </c>
      <c r="S40" s="3">
        <v>24.31</v>
      </c>
      <c r="T40" s="3">
        <v>13.15</v>
      </c>
      <c r="U40" s="3">
        <v>63.95</v>
      </c>
      <c r="V40" s="3">
        <v>31.52</v>
      </c>
      <c r="W40" s="3">
        <v>184.2</v>
      </c>
      <c r="X40" s="3">
        <v>5.19</v>
      </c>
      <c r="Y40" s="3">
        <v>74.349999999999994</v>
      </c>
      <c r="Z40" s="3">
        <v>66.569999999999993</v>
      </c>
      <c r="AA40" s="3">
        <v>2.62</v>
      </c>
      <c r="AB40" s="3">
        <v>4.49</v>
      </c>
      <c r="AC40" s="3">
        <v>31.55</v>
      </c>
      <c r="AD40" s="3">
        <v>193.74</v>
      </c>
      <c r="AE40" s="3">
        <v>7.94</v>
      </c>
      <c r="AF40" s="3">
        <v>68.680000000000007</v>
      </c>
      <c r="AG40" s="3">
        <v>9.19</v>
      </c>
      <c r="AH40" s="3">
        <v>258.82</v>
      </c>
      <c r="AI40" s="3">
        <v>21.06</v>
      </c>
    </row>
    <row r="41" spans="1:35" x14ac:dyDescent="0.3">
      <c r="A41" s="5">
        <v>2018</v>
      </c>
      <c r="B41" s="3">
        <v>197.92</v>
      </c>
      <c r="C41" s="3">
        <v>164.39</v>
      </c>
      <c r="D41" s="3">
        <v>72.53</v>
      </c>
      <c r="E41" s="3">
        <v>206.42</v>
      </c>
      <c r="F41" s="3">
        <v>285.16000000000003</v>
      </c>
      <c r="G41" s="3">
        <v>40.9</v>
      </c>
      <c r="H41" s="3">
        <v>12.47</v>
      </c>
      <c r="I41" s="3">
        <v>43.05</v>
      </c>
      <c r="J41" s="3">
        <v>321.51</v>
      </c>
      <c r="K41" s="3">
        <v>355.25</v>
      </c>
      <c r="L41" s="3">
        <v>35.880000000000003</v>
      </c>
      <c r="M41" s="3">
        <v>43.38</v>
      </c>
      <c r="N41" s="3">
        <v>1.93</v>
      </c>
      <c r="O41" s="3">
        <v>74.52</v>
      </c>
      <c r="P41" s="3">
        <v>4.01</v>
      </c>
      <c r="Q41" s="3">
        <v>2.41</v>
      </c>
      <c r="R41" s="3">
        <v>254.54</v>
      </c>
      <c r="S41" s="3">
        <v>25.17</v>
      </c>
      <c r="T41" s="3">
        <v>14.27</v>
      </c>
      <c r="U41" s="3">
        <v>67.66</v>
      </c>
      <c r="V41" s="3">
        <v>32.15</v>
      </c>
      <c r="W41" s="3">
        <v>188.17</v>
      </c>
      <c r="X41" s="3">
        <v>5.34</v>
      </c>
      <c r="Y41" s="3">
        <v>74.819999999999993</v>
      </c>
      <c r="Z41" s="3">
        <v>69.010000000000005</v>
      </c>
      <c r="AA41" s="3">
        <v>2.72</v>
      </c>
      <c r="AB41" s="3">
        <v>4.05</v>
      </c>
      <c r="AC41" s="3">
        <v>31.36</v>
      </c>
      <c r="AD41" s="3">
        <v>205.4</v>
      </c>
      <c r="AE41" s="3">
        <v>8.6300000000000008</v>
      </c>
      <c r="AF41" s="3">
        <v>53.31</v>
      </c>
      <c r="AG41" s="3">
        <v>10.14</v>
      </c>
      <c r="AH41" s="3">
        <v>280.94</v>
      </c>
      <c r="AI41" s="3">
        <v>19.43</v>
      </c>
    </row>
    <row r="42" spans="1:35" x14ac:dyDescent="0.3">
      <c r="A42" s="5">
        <v>2019</v>
      </c>
      <c r="B42" s="3">
        <v>206.64</v>
      </c>
      <c r="C42" s="3">
        <v>168.99</v>
      </c>
      <c r="D42" s="3">
        <v>73.319999999999993</v>
      </c>
      <c r="E42" s="3">
        <v>226.15</v>
      </c>
      <c r="F42" s="3">
        <v>304.39</v>
      </c>
      <c r="G42" s="3">
        <v>42.34</v>
      </c>
      <c r="H42" s="3">
        <v>13.01</v>
      </c>
      <c r="I42" s="3">
        <v>44.24</v>
      </c>
      <c r="J42" s="3">
        <v>330.52</v>
      </c>
      <c r="K42" s="3">
        <v>387.82</v>
      </c>
      <c r="L42" s="3">
        <v>37.85</v>
      </c>
      <c r="M42" s="3">
        <v>44.42</v>
      </c>
      <c r="N42" s="3">
        <v>2.12</v>
      </c>
      <c r="O42" s="3">
        <v>85.25</v>
      </c>
      <c r="P42" s="3">
        <v>4.13</v>
      </c>
      <c r="Q42" s="3">
        <v>2.4300000000000002</v>
      </c>
      <c r="R42" s="3">
        <v>271.37</v>
      </c>
      <c r="S42" s="3">
        <v>25.54</v>
      </c>
      <c r="T42" s="3">
        <v>15.59</v>
      </c>
      <c r="U42" s="3">
        <v>72.05</v>
      </c>
      <c r="V42" s="3">
        <v>33.53</v>
      </c>
      <c r="W42" s="3">
        <v>198.48</v>
      </c>
      <c r="X42" s="3">
        <v>5.82</v>
      </c>
      <c r="Y42" s="3">
        <v>77.59</v>
      </c>
      <c r="Z42" s="3">
        <v>69.08</v>
      </c>
      <c r="AA42" s="3">
        <v>2.81</v>
      </c>
      <c r="AB42" s="3">
        <v>4.74</v>
      </c>
      <c r="AC42" s="3">
        <v>31.61</v>
      </c>
      <c r="AD42" s="3">
        <v>219.04</v>
      </c>
      <c r="AE42" s="3">
        <v>9.9</v>
      </c>
      <c r="AF42" s="3">
        <v>49.57</v>
      </c>
      <c r="AG42" s="3">
        <v>12.44</v>
      </c>
      <c r="AH42" s="3">
        <v>294.74</v>
      </c>
      <c r="AI42" s="3">
        <v>21.04</v>
      </c>
    </row>
    <row r="43" spans="1:35" x14ac:dyDescent="0.3">
      <c r="A43" s="5">
        <v>2020</v>
      </c>
      <c r="B43" s="3">
        <v>229.09</v>
      </c>
      <c r="C43" s="3">
        <v>186.68</v>
      </c>
      <c r="D43" s="3">
        <v>57.25</v>
      </c>
      <c r="E43" s="3">
        <v>233.22</v>
      </c>
      <c r="F43" s="3">
        <v>337.41</v>
      </c>
      <c r="G43" s="3">
        <v>45.45</v>
      </c>
      <c r="H43" s="3">
        <v>13.87</v>
      </c>
      <c r="I43" s="3">
        <v>49.08</v>
      </c>
      <c r="J43" s="3">
        <v>365.13</v>
      </c>
      <c r="K43" s="3">
        <v>406.16</v>
      </c>
      <c r="L43" s="3">
        <v>38.36</v>
      </c>
      <c r="M43" s="3">
        <v>48.35</v>
      </c>
      <c r="N43" s="3">
        <v>2.12</v>
      </c>
      <c r="O43" s="3">
        <v>92.59</v>
      </c>
      <c r="P43" s="3">
        <v>4.07</v>
      </c>
      <c r="Q43" s="3">
        <v>2.34</v>
      </c>
      <c r="R43" s="3">
        <v>288.64</v>
      </c>
      <c r="S43" s="3">
        <v>27.34</v>
      </c>
      <c r="T43" s="3">
        <v>14.97</v>
      </c>
      <c r="U43" s="3">
        <v>73.92</v>
      </c>
      <c r="V43" s="3">
        <v>34.81</v>
      </c>
      <c r="W43" s="3">
        <v>214.69</v>
      </c>
      <c r="X43" s="3">
        <v>6.19</v>
      </c>
      <c r="Y43" s="3">
        <v>79.290000000000006</v>
      </c>
      <c r="Z43" s="3">
        <v>74.989999999999995</v>
      </c>
      <c r="AA43" s="3">
        <v>3.11</v>
      </c>
      <c r="AB43" s="3">
        <v>3.96</v>
      </c>
      <c r="AC43" s="3">
        <v>36.380000000000003</v>
      </c>
      <c r="AD43" s="3">
        <v>224.86</v>
      </c>
      <c r="AE43" s="3">
        <v>9.91</v>
      </c>
      <c r="AF43" s="3">
        <v>39.700000000000003</v>
      </c>
      <c r="AG43" s="3">
        <v>10.49</v>
      </c>
      <c r="AH43" s="3">
        <v>297.36</v>
      </c>
      <c r="AI43" s="3">
        <v>20.23</v>
      </c>
    </row>
    <row r="44" spans="1:35" x14ac:dyDescent="0.3">
      <c r="A44" s="5">
        <v>2021</v>
      </c>
      <c r="B44" s="3">
        <v>236.73</v>
      </c>
      <c r="C44" s="3">
        <v>188.66</v>
      </c>
      <c r="D44" s="3">
        <v>58.46</v>
      </c>
      <c r="E44" s="3">
        <v>256.08</v>
      </c>
      <c r="F44" s="3">
        <v>356.9</v>
      </c>
      <c r="G44" s="3">
        <v>51.26</v>
      </c>
      <c r="H44" s="3">
        <v>14.84</v>
      </c>
      <c r="I44" s="3">
        <v>49.61</v>
      </c>
      <c r="J44" s="3">
        <v>369</v>
      </c>
      <c r="K44" s="3">
        <v>440.03</v>
      </c>
      <c r="L44" s="3">
        <v>41.78</v>
      </c>
      <c r="M44" s="3">
        <v>49.1</v>
      </c>
      <c r="N44" s="3">
        <v>2.29</v>
      </c>
      <c r="O44" s="3">
        <v>104.89</v>
      </c>
      <c r="P44" s="3">
        <v>4.38</v>
      </c>
      <c r="Q44" s="3">
        <v>2.5</v>
      </c>
      <c r="R44" s="3">
        <v>282.93</v>
      </c>
      <c r="S44" s="3">
        <v>27.41</v>
      </c>
      <c r="T44" s="3">
        <v>15.93</v>
      </c>
      <c r="U44" s="3">
        <v>78.180000000000007</v>
      </c>
      <c r="V44" s="3">
        <v>36.97</v>
      </c>
      <c r="W44" s="3">
        <v>222.82</v>
      </c>
      <c r="X44" s="3">
        <v>6.39</v>
      </c>
      <c r="Y44" s="3">
        <v>80.3</v>
      </c>
      <c r="Z44" s="3">
        <v>74.56</v>
      </c>
      <c r="AA44" s="3">
        <v>3.14</v>
      </c>
      <c r="AB44" s="3">
        <v>4.3499999999999996</v>
      </c>
      <c r="AC44" s="3">
        <v>36</v>
      </c>
      <c r="AD44" s="3">
        <v>241.43</v>
      </c>
      <c r="AE44" s="3">
        <v>9.83</v>
      </c>
      <c r="AF44" s="3">
        <v>24.3</v>
      </c>
      <c r="AG44" s="3">
        <v>11.93</v>
      </c>
      <c r="AH44" s="3">
        <v>325.70999999999998</v>
      </c>
      <c r="AI44" s="3">
        <v>20.48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E262-4665-425C-944C-53B2E83CFF67}">
  <dimension ref="A1:AO159"/>
  <sheetViews>
    <sheetView tabSelected="1" zoomScale="47" workbookViewId="0">
      <selection activeCell="AO21" sqref="AO21"/>
    </sheetView>
  </sheetViews>
  <sheetFormatPr baseColWidth="10" defaultRowHeight="14.4" x14ac:dyDescent="0.3"/>
  <cols>
    <col min="1" max="1" width="17.33203125" bestFit="1" customWidth="1"/>
    <col min="2" max="3" width="5.5546875" bestFit="1" customWidth="1"/>
    <col min="4" max="4" width="4.88671875" bestFit="1" customWidth="1"/>
    <col min="5" max="5" width="5.33203125" bestFit="1" customWidth="1"/>
    <col min="6" max="7" width="5.109375" bestFit="1" customWidth="1"/>
    <col min="8" max="8" width="4.88671875" bestFit="1" customWidth="1"/>
    <col min="9" max="9" width="5.33203125" bestFit="1" customWidth="1"/>
    <col min="10" max="10" width="5.109375" bestFit="1" customWidth="1"/>
    <col min="11" max="11" width="5.33203125" bestFit="1" customWidth="1"/>
    <col min="12" max="12" width="5.5546875" bestFit="1" customWidth="1"/>
    <col min="13" max="13" width="5.33203125" bestFit="1" customWidth="1"/>
    <col min="14" max="14" width="4.5546875" bestFit="1" customWidth="1"/>
    <col min="15" max="15" width="3.88671875" bestFit="1" customWidth="1"/>
    <col min="16" max="16" width="4.5546875" bestFit="1" customWidth="1"/>
    <col min="17" max="17" width="4.109375" bestFit="1" customWidth="1"/>
    <col min="18" max="18" width="4.33203125" bestFit="1" customWidth="1"/>
    <col min="19" max="19" width="5.77734375" bestFit="1" customWidth="1"/>
    <col min="20" max="20" width="6" bestFit="1" customWidth="1"/>
    <col min="21" max="22" width="5.5546875" bestFit="1" customWidth="1"/>
    <col min="23" max="24" width="5.33203125" bestFit="1" customWidth="1"/>
    <col min="25" max="25" width="5.109375" bestFit="1" customWidth="1"/>
    <col min="26" max="26" width="5.5546875" bestFit="1" customWidth="1"/>
    <col min="27" max="27" width="5.109375" bestFit="1" customWidth="1"/>
    <col min="28" max="28" width="5.33203125" bestFit="1" customWidth="1"/>
    <col min="29" max="29" width="4.5546875" bestFit="1" customWidth="1"/>
    <col min="30" max="30" width="5.33203125" bestFit="1" customWidth="1"/>
    <col min="31" max="31" width="5.109375" bestFit="1" customWidth="1"/>
    <col min="32" max="32" width="4.5546875" bestFit="1" customWidth="1"/>
    <col min="33" max="33" width="5.5546875" bestFit="1" customWidth="1"/>
    <col min="34" max="34" width="5.33203125" bestFit="1" customWidth="1"/>
    <col min="35" max="35" width="4.88671875" bestFit="1" customWidth="1"/>
    <col min="41" max="41" width="18.5546875" bestFit="1" customWidth="1"/>
  </cols>
  <sheetData>
    <row r="1" spans="1:37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61</v>
      </c>
      <c r="AK1" t="str">
        <f>AJ120</f>
        <v>Becslés</v>
      </c>
    </row>
    <row r="2" spans="1:37" x14ac:dyDescent="0.3">
      <c r="A2" t="s">
        <v>34</v>
      </c>
      <c r="B2">
        <f>RANK('Hó és Év végi'!B2,'Hó és Év végi'!B$2:B$26,0)</f>
        <v>25</v>
      </c>
      <c r="C2">
        <f>RANK('Hó és Év végi'!C2,'Hó és Év végi'!C$2:C$26,0)</f>
        <v>23</v>
      </c>
      <c r="D2">
        <f>RANK('Hó és Év végi'!D2,'Hó és Év végi'!D$2:D$26,0)</f>
        <v>10</v>
      </c>
      <c r="E2">
        <f>RANK('Hó és Év végi'!E2,'Hó és Év végi'!E$2:E$26,0)</f>
        <v>24</v>
      </c>
      <c r="F2">
        <f>RANK('Hó és Év végi'!F2,'Hó és Év végi'!F$2:F$26,0)</f>
        <v>21</v>
      </c>
      <c r="G2">
        <f>RANK('Hó és Év végi'!G2,'Hó és Év végi'!G$2:G$26,0)</f>
        <v>23</v>
      </c>
      <c r="H2">
        <f>RANK('Hó és Év végi'!H2,'Hó és Év végi'!H$2:H$26,0)</f>
        <v>25</v>
      </c>
      <c r="I2">
        <f>RANK('Hó és Év végi'!I2,'Hó és Év végi'!I$2:I$26,0)</f>
        <v>24</v>
      </c>
      <c r="J2">
        <f>RANK('Hó és Év végi'!J2,'Hó és Év végi'!J$2:J$26,0)</f>
        <v>23</v>
      </c>
      <c r="K2">
        <f>RANK('Hó és Év végi'!K2,'Hó és Év végi'!K$2:K$26,0)</f>
        <v>24</v>
      </c>
      <c r="L2">
        <f>RANK('Hó és Év végi'!L2,'Hó és Év végi'!L$2:L$26,0)</f>
        <v>10</v>
      </c>
      <c r="M2">
        <f>RANK('Hó és Év végi'!M2,'Hó és Év végi'!M$2:M$26,0)</f>
        <v>25</v>
      </c>
      <c r="N2">
        <f>RANK('Hó és Év végi'!N2,'Hó és Év végi'!N$2:N$26,0)</f>
        <v>12</v>
      </c>
      <c r="O2">
        <f>RANK('Hó és Év végi'!O2,'Hó és Év végi'!O$2:O$26,0)</f>
        <v>22</v>
      </c>
      <c r="P2">
        <f>RANK('Hó és Év végi'!P2,'Hó és Év végi'!P$2:P$26,0)</f>
        <v>13</v>
      </c>
      <c r="Q2">
        <f>RANK('Hó és Év végi'!Q2,'Hó és Év végi'!Q$2:Q$26,0)</f>
        <v>18</v>
      </c>
      <c r="R2">
        <f>RANK('Hó és Év végi'!R2,'Hó és Év végi'!R$2:R$26,0)</f>
        <v>4</v>
      </c>
      <c r="S2">
        <f>RANK('Hó és Év végi'!S2,'Hó és Év végi'!S$2:S$26,0)</f>
        <v>23</v>
      </c>
      <c r="T2">
        <f>RANK('Hó és Év végi'!T2,'Hó és Év végi'!T$2:T$26,0)</f>
        <v>21</v>
      </c>
      <c r="U2">
        <f>RANK('Hó és Év végi'!U2,'Hó és Év végi'!U$2:U$26,0)</f>
        <v>19</v>
      </c>
      <c r="V2">
        <f>RANK('Hó és Év végi'!V2,'Hó és Év végi'!V$2:V$26,0)</f>
        <v>24</v>
      </c>
      <c r="W2">
        <f>RANK('Hó és Év végi'!W2,'Hó és Év végi'!W$2:W$26,0)</f>
        <v>24</v>
      </c>
      <c r="X2">
        <f>RANK('Hó és Év végi'!X2,'Hó és Év végi'!X$2:X$26,0)</f>
        <v>13</v>
      </c>
      <c r="Y2">
        <f>RANK('Hó és Év végi'!Y2,'Hó és Év végi'!Y$2:Y$26,0)</f>
        <v>16</v>
      </c>
      <c r="Z2">
        <f>RANK('Hó és Év végi'!Z2,'Hó és Év végi'!Z$2:Z$26,0)</f>
        <v>21</v>
      </c>
      <c r="AA2">
        <f>RANK('Hó és Év végi'!AA2,'Hó és Év végi'!AA$2:AA$26,0)</f>
        <v>22</v>
      </c>
      <c r="AB2">
        <f>RANK('Hó és Év végi'!AB2,'Hó és Év végi'!AB$2:AB$26,0)</f>
        <v>4</v>
      </c>
      <c r="AC2">
        <f>RANK('Hó és Év végi'!AC2,'Hó és Év végi'!AC$2:AC$26,0)</f>
        <v>25</v>
      </c>
      <c r="AD2">
        <f>RANK('Hó és Év végi'!AD2,'Hó és Év végi'!AD$2:AD$26,0)</f>
        <v>20</v>
      </c>
      <c r="AE2">
        <f>RANK('Hó és Év végi'!AE2,'Hó és Év végi'!AE$2:AE$26,0)</f>
        <v>11</v>
      </c>
      <c r="AF2">
        <f>RANK('Hó és Év végi'!AF2,'Hó és Év végi'!AF$2:AF$26,0)</f>
        <v>2</v>
      </c>
      <c r="AG2">
        <f>RANK('Hó és Év végi'!AG2,'Hó és Év végi'!AG$2:AG$26,0)</f>
        <v>8</v>
      </c>
      <c r="AH2">
        <f>RANK('Hó és Év végi'!AH2,'Hó és Év végi'!AH$2:AH$26,0)</f>
        <v>10</v>
      </c>
      <c r="AI2">
        <f>RANK('Hó és Év végi'!AI2,'Hó és Év végi'!AI$2:AI$26,0)</f>
        <v>23</v>
      </c>
      <c r="AJ2">
        <v>1000000</v>
      </c>
      <c r="AK2">
        <f t="shared" ref="AK2:AK26" si="0">AJ121</f>
        <v>999999.5</v>
      </c>
    </row>
    <row r="3" spans="1:37" x14ac:dyDescent="0.3">
      <c r="A3" t="s">
        <v>35</v>
      </c>
      <c r="B3">
        <f>RANK('Hó és Év végi'!B3,'Hó és Év végi'!B$2:B$26,0)</f>
        <v>22</v>
      </c>
      <c r="C3">
        <f>RANK('Hó és Év végi'!C3,'Hó és Év végi'!C$2:C$26,0)</f>
        <v>19</v>
      </c>
      <c r="D3">
        <f>RANK('Hó és Év végi'!D3,'Hó és Év végi'!D$2:D$26,0)</f>
        <v>8</v>
      </c>
      <c r="E3">
        <f>RANK('Hó és Év végi'!E3,'Hó és Év végi'!E$2:E$26,0)</f>
        <v>20</v>
      </c>
      <c r="F3">
        <f>RANK('Hó és Év végi'!F3,'Hó és Év végi'!F$2:F$26,0)</f>
        <v>12</v>
      </c>
      <c r="G3">
        <f>RANK('Hó és Év végi'!G3,'Hó és Év végi'!G$2:G$26,0)</f>
        <v>21</v>
      </c>
      <c r="H3">
        <f>RANK('Hó és Év végi'!H3,'Hó és Év végi'!H$2:H$26,0)</f>
        <v>23</v>
      </c>
      <c r="I3">
        <f>RANK('Hó és Év végi'!I3,'Hó és Év végi'!I$2:I$26,0)</f>
        <v>19</v>
      </c>
      <c r="J3">
        <f>RANK('Hó és Év végi'!J3,'Hó és Év végi'!J$2:J$26,0)</f>
        <v>19</v>
      </c>
      <c r="K3">
        <f>RANK('Hó és Év végi'!K3,'Hó és Év végi'!K$2:K$26,0)</f>
        <v>23</v>
      </c>
      <c r="L3">
        <f>RANK('Hó és Év végi'!L3,'Hó és Év végi'!L$2:L$26,0)</f>
        <v>8</v>
      </c>
      <c r="M3">
        <f>RANK('Hó és Év végi'!M3,'Hó és Év végi'!M$2:M$26,0)</f>
        <v>19</v>
      </c>
      <c r="N3">
        <f>RANK('Hó és Év végi'!N3,'Hó és Év végi'!N$2:N$26,0)</f>
        <v>7</v>
      </c>
      <c r="O3">
        <f>RANK('Hó és Év végi'!O3,'Hó és Év végi'!O$2:O$26,0)</f>
        <v>14</v>
      </c>
      <c r="P3">
        <f>RANK('Hó és Év végi'!P3,'Hó és Év végi'!P$2:P$26,0)</f>
        <v>11</v>
      </c>
      <c r="Q3">
        <f>RANK('Hó és Év végi'!Q3,'Hó és Év végi'!Q$2:Q$26,0)</f>
        <v>20</v>
      </c>
      <c r="R3">
        <f>RANK('Hó és Év végi'!R3,'Hó és Év végi'!R$2:R$26,0)</f>
        <v>2</v>
      </c>
      <c r="S3">
        <f>RANK('Hó és Év végi'!S3,'Hó és Év végi'!S$2:S$26,0)</f>
        <v>17</v>
      </c>
      <c r="T3">
        <f>RANK('Hó és Év végi'!T3,'Hó és Év végi'!T$2:T$26,0)</f>
        <v>23</v>
      </c>
      <c r="U3">
        <f>RANK('Hó és Év végi'!U3,'Hó és Év végi'!U$2:U$26,0)</f>
        <v>12</v>
      </c>
      <c r="V3">
        <f>RANK('Hó és Év végi'!V3,'Hó és Év végi'!V$2:V$26,0)</f>
        <v>23</v>
      </c>
      <c r="W3">
        <f>RANK('Hó és Év végi'!W3,'Hó és Év végi'!W$2:W$26,0)</f>
        <v>22</v>
      </c>
      <c r="X3">
        <f>RANK('Hó és Év végi'!X3,'Hó és Év végi'!X$2:X$26,0)</f>
        <v>9</v>
      </c>
      <c r="Y3">
        <f>RANK('Hó és Év végi'!Y3,'Hó és Év végi'!Y$2:Y$26,0)</f>
        <v>8</v>
      </c>
      <c r="Z3">
        <f>RANK('Hó és Év végi'!Z3,'Hó és Év végi'!Z$2:Z$26,0)</f>
        <v>13</v>
      </c>
      <c r="AA3">
        <f>RANK('Hó és Év végi'!AA3,'Hó és Év végi'!AA$2:AA$26,0)</f>
        <v>19</v>
      </c>
      <c r="AB3">
        <f>RANK('Hó és Év végi'!AB3,'Hó és Év végi'!AB$2:AB$26,0)</f>
        <v>3</v>
      </c>
      <c r="AC3">
        <f>RANK('Hó és Év végi'!AC3,'Hó és Év végi'!AC$2:AC$26,0)</f>
        <v>23</v>
      </c>
      <c r="AD3">
        <f>RANK('Hó és Év végi'!AD3,'Hó és Év végi'!AD$2:AD$26,0)</f>
        <v>12</v>
      </c>
      <c r="AE3">
        <f>RANK('Hó és Év végi'!AE3,'Hó és Év végi'!AE$2:AE$26,0)</f>
        <v>3</v>
      </c>
      <c r="AF3">
        <f>RANK('Hó és Év végi'!AF3,'Hó és Év végi'!AF$2:AF$26,0)</f>
        <v>1</v>
      </c>
      <c r="AG3">
        <f>RANK('Hó és Év végi'!AG3,'Hó és Év végi'!AG$2:AG$26,0)</f>
        <v>3</v>
      </c>
      <c r="AH3">
        <f>RANK('Hó és Év végi'!AH3,'Hó és Év végi'!AH$2:AH$26,0)</f>
        <v>8</v>
      </c>
      <c r="AI3">
        <f>RANK('Hó és Év végi'!AI3,'Hó és Év végi'!AI$2:AI$26,0)</f>
        <v>22</v>
      </c>
      <c r="AJ3">
        <v>1000000</v>
      </c>
      <c r="AK3">
        <f t="shared" si="0"/>
        <v>1000145.5</v>
      </c>
    </row>
    <row r="4" spans="1:37" x14ac:dyDescent="0.3">
      <c r="A4" t="s">
        <v>36</v>
      </c>
      <c r="B4">
        <f>RANK('Hó és Év végi'!B4,'Hó és Év végi'!B$2:B$26,0)</f>
        <v>24</v>
      </c>
      <c r="C4">
        <f>RANK('Hó és Év végi'!C4,'Hó és Év végi'!C$2:C$26,0)</f>
        <v>25</v>
      </c>
      <c r="D4">
        <f>RANK('Hó és Év végi'!D4,'Hó és Év végi'!D$2:D$26,0)</f>
        <v>15</v>
      </c>
      <c r="E4">
        <f>RANK('Hó és Év végi'!E4,'Hó és Év végi'!E$2:E$26,0)</f>
        <v>25</v>
      </c>
      <c r="F4">
        <f>RANK('Hó és Év végi'!F4,'Hó és Év végi'!F$2:F$26,0)</f>
        <v>24</v>
      </c>
      <c r="G4">
        <f>RANK('Hó és Év végi'!G4,'Hó és Év végi'!G$2:G$26,0)</f>
        <v>25</v>
      </c>
      <c r="H4">
        <f>RANK('Hó és Év végi'!H4,'Hó és Év végi'!H$2:H$26,0)</f>
        <v>24</v>
      </c>
      <c r="I4">
        <f>RANK('Hó és Év végi'!I4,'Hó és Év végi'!I$2:I$26,0)</f>
        <v>25</v>
      </c>
      <c r="J4">
        <f>RANK('Hó és Év végi'!J4,'Hó és Év végi'!J$2:J$26,0)</f>
        <v>25</v>
      </c>
      <c r="K4">
        <f>RANK('Hó és Év végi'!K4,'Hó és Év végi'!K$2:K$26,0)</f>
        <v>25</v>
      </c>
      <c r="L4">
        <f>RANK('Hó és Év végi'!L4,'Hó és Év végi'!L$2:L$26,0)</f>
        <v>24</v>
      </c>
      <c r="M4">
        <f>RANK('Hó és Év végi'!M4,'Hó és Év végi'!M$2:M$26,0)</f>
        <v>24</v>
      </c>
      <c r="N4">
        <f>RANK('Hó és Év végi'!N4,'Hó és Év végi'!N$2:N$26,0)</f>
        <v>25</v>
      </c>
      <c r="O4">
        <f>RANK('Hó és Év végi'!O4,'Hó és Év végi'!O$2:O$26,0)</f>
        <v>25</v>
      </c>
      <c r="P4">
        <f>RANK('Hó és Év végi'!P4,'Hó és Év végi'!P$2:P$26,0)</f>
        <v>25</v>
      </c>
      <c r="Q4">
        <f>RANK('Hó és Év végi'!Q4,'Hó és Év végi'!Q$2:Q$26,0)</f>
        <v>24</v>
      </c>
      <c r="R4">
        <f>RANK('Hó és Év végi'!R4,'Hó és Év végi'!R$2:R$26,0)</f>
        <v>15</v>
      </c>
      <c r="S4">
        <f>RANK('Hó és Év végi'!S4,'Hó és Év végi'!S$2:S$26,0)</f>
        <v>25</v>
      </c>
      <c r="T4">
        <f>RANK('Hó és Év végi'!T4,'Hó és Év végi'!T$2:T$26,0)</f>
        <v>25</v>
      </c>
      <c r="U4">
        <f>RANK('Hó és Év végi'!U4,'Hó és Év végi'!U$2:U$26,0)</f>
        <v>25</v>
      </c>
      <c r="V4">
        <f>RANK('Hó és Év végi'!V4,'Hó és Év végi'!V$2:V$26,0)</f>
        <v>25</v>
      </c>
      <c r="W4">
        <f>RANK('Hó és Év végi'!W4,'Hó és Év végi'!W$2:W$26,0)</f>
        <v>25</v>
      </c>
      <c r="X4">
        <f>RANK('Hó és Év végi'!X4,'Hó és Év végi'!X$2:X$26,0)</f>
        <v>24</v>
      </c>
      <c r="Y4">
        <f>RANK('Hó és Év végi'!Y4,'Hó és Év végi'!Y$2:Y$26,0)</f>
        <v>18</v>
      </c>
      <c r="Z4">
        <f>RANK('Hó és Év végi'!Z4,'Hó és Év végi'!Z$2:Z$26,0)</f>
        <v>23</v>
      </c>
      <c r="AA4">
        <f>RANK('Hó és Év végi'!AA4,'Hó és Év végi'!AA$2:AA$26,0)</f>
        <v>25</v>
      </c>
      <c r="AB4">
        <f>RANK('Hó és Év végi'!AB4,'Hó és Év végi'!AB$2:AB$26,0)</f>
        <v>22</v>
      </c>
      <c r="AC4">
        <f>RANK('Hó és Év végi'!AC4,'Hó és Év végi'!AC$2:AC$26,0)</f>
        <v>24</v>
      </c>
      <c r="AD4">
        <f>RANK('Hó és Év végi'!AD4,'Hó és Év végi'!AD$2:AD$26,0)</f>
        <v>25</v>
      </c>
      <c r="AE4">
        <f>RANK('Hó és Év végi'!AE4,'Hó és Év végi'!AE$2:AE$26,0)</f>
        <v>20</v>
      </c>
      <c r="AF4">
        <f>RANK('Hó és Év végi'!AF4,'Hó és Év végi'!AF$2:AF$26,0)</f>
        <v>3</v>
      </c>
      <c r="AG4">
        <f>RANK('Hó és Év végi'!AG4,'Hó és Év végi'!AG$2:AG$26,0)</f>
        <v>23</v>
      </c>
      <c r="AH4">
        <f>RANK('Hó és Év végi'!AH4,'Hó és Év végi'!AH$2:AH$26,0)</f>
        <v>24</v>
      </c>
      <c r="AI4">
        <f>RANK('Hó és Év végi'!AI4,'Hó és Év végi'!AI$2:AI$26,0)</f>
        <v>25</v>
      </c>
      <c r="AJ4">
        <v>1000000</v>
      </c>
      <c r="AK4">
        <f t="shared" si="0"/>
        <v>999853.5</v>
      </c>
    </row>
    <row r="5" spans="1:37" x14ac:dyDescent="0.3">
      <c r="A5" t="s">
        <v>37</v>
      </c>
      <c r="B5">
        <f>RANK('Hó és Év végi'!B5,'Hó és Év végi'!B$2:B$26,0)</f>
        <v>21</v>
      </c>
      <c r="C5">
        <f>RANK('Hó és Év végi'!C5,'Hó és Év végi'!C$2:C$26,0)</f>
        <v>20</v>
      </c>
      <c r="D5">
        <f>RANK('Hó és Év végi'!D5,'Hó és Év végi'!D$2:D$26,0)</f>
        <v>19</v>
      </c>
      <c r="E5">
        <f>RANK('Hó és Év végi'!E5,'Hó és Év végi'!E$2:E$26,0)</f>
        <v>23</v>
      </c>
      <c r="F5">
        <f>RANK('Hó és Év végi'!F5,'Hó és Év végi'!F$2:F$26,0)</f>
        <v>18</v>
      </c>
      <c r="G5">
        <f>RANK('Hó és Év végi'!G5,'Hó és Év végi'!G$2:G$26,0)</f>
        <v>24</v>
      </c>
      <c r="H5">
        <f>RANK('Hó és Év végi'!H5,'Hó és Év végi'!H$2:H$26,0)</f>
        <v>20</v>
      </c>
      <c r="I5">
        <f>RANK('Hó és Év végi'!I5,'Hó és Év végi'!I$2:I$26,0)</f>
        <v>20</v>
      </c>
      <c r="J5">
        <f>RANK('Hó és Év végi'!J5,'Hó és Év végi'!J$2:J$26,0)</f>
        <v>20</v>
      </c>
      <c r="K5">
        <f>RANK('Hó és Év végi'!K5,'Hó és Év végi'!K$2:K$26,0)</f>
        <v>22</v>
      </c>
      <c r="L5">
        <f>RANK('Hó és Év végi'!L5,'Hó és Év végi'!L$2:L$26,0)</f>
        <v>18</v>
      </c>
      <c r="M5">
        <f>RANK('Hó és Év végi'!M5,'Hó és Év végi'!M$2:M$26,0)</f>
        <v>20</v>
      </c>
      <c r="N5">
        <f>RANK('Hó és Év végi'!N5,'Hó és Év végi'!N$2:N$26,0)</f>
        <v>22</v>
      </c>
      <c r="O5">
        <f>RANK('Hó és Év végi'!O5,'Hó és Év végi'!O$2:O$26,0)</f>
        <v>23</v>
      </c>
      <c r="P5">
        <f>RANK('Hó és Év végi'!P5,'Hó és Év végi'!P$2:P$26,0)</f>
        <v>19</v>
      </c>
      <c r="Q5">
        <f>RANK('Hó és Év végi'!Q5,'Hó és Év végi'!Q$2:Q$26,0)</f>
        <v>24</v>
      </c>
      <c r="R5">
        <f>RANK('Hó és Év végi'!R5,'Hó és Év végi'!R$2:R$26,0)</f>
        <v>12</v>
      </c>
      <c r="S5">
        <f>RANK('Hó és Év végi'!S5,'Hó és Év végi'!S$2:S$26,0)</f>
        <v>24</v>
      </c>
      <c r="T5">
        <f>RANK('Hó és Év végi'!T5,'Hó és Év végi'!T$2:T$26,0)</f>
        <v>24</v>
      </c>
      <c r="U5">
        <f>RANK('Hó és Év végi'!U5,'Hó és Év végi'!U$2:U$26,0)</f>
        <v>20</v>
      </c>
      <c r="V5">
        <f>RANK('Hó és Év végi'!V5,'Hó és Év végi'!V$2:V$26,0)</f>
        <v>20</v>
      </c>
      <c r="W5">
        <f>RANK('Hó és Év végi'!W5,'Hó és Év végi'!W$2:W$26,0)</f>
        <v>23</v>
      </c>
      <c r="X5">
        <f>RANK('Hó és Év végi'!X5,'Hó és Év végi'!X$2:X$26,0)</f>
        <v>17</v>
      </c>
      <c r="Y5">
        <f>RANK('Hó és Év végi'!Y5,'Hó és Év végi'!Y$2:Y$26,0)</f>
        <v>4</v>
      </c>
      <c r="Z5">
        <f>RANK('Hó és Év végi'!Z5,'Hó és Év végi'!Z$2:Z$26,0)</f>
        <v>15</v>
      </c>
      <c r="AA5">
        <f>RANK('Hó és Év végi'!AA5,'Hó és Év végi'!AA$2:AA$26,0)</f>
        <v>20</v>
      </c>
      <c r="AB5">
        <f>RANK('Hó és Év végi'!AB5,'Hó és Év végi'!AB$2:AB$26,0)</f>
        <v>14</v>
      </c>
      <c r="AC5">
        <f>RANK('Hó és Év végi'!AC5,'Hó és Év végi'!AC$2:AC$26,0)</f>
        <v>19</v>
      </c>
      <c r="AD5">
        <f>RANK('Hó és Év végi'!AD5,'Hó és Év végi'!AD$2:AD$26,0)</f>
        <v>23</v>
      </c>
      <c r="AE5">
        <f>RANK('Hó és Év végi'!AE5,'Hó és Év végi'!AE$2:AE$26,0)</f>
        <v>17</v>
      </c>
      <c r="AF5">
        <f>RANK('Hó és Év végi'!AF5,'Hó és Év végi'!AF$2:AF$26,0)</f>
        <v>4</v>
      </c>
      <c r="AG5">
        <f>RANK('Hó és Év végi'!AG5,'Hó és Év végi'!AG$2:AG$26,0)</f>
        <v>18</v>
      </c>
      <c r="AH5">
        <f>RANK('Hó és Év végi'!AH5,'Hó és Év végi'!AH$2:AH$26,0)</f>
        <v>19</v>
      </c>
      <c r="AI5">
        <f>RANK('Hó és Év végi'!AI5,'Hó és Év végi'!AI$2:AI$26,0)</f>
        <v>24</v>
      </c>
      <c r="AJ5">
        <v>1000000</v>
      </c>
      <c r="AK5">
        <f t="shared" si="0"/>
        <v>999999.5</v>
      </c>
    </row>
    <row r="6" spans="1:37" x14ac:dyDescent="0.3">
      <c r="A6" t="s">
        <v>38</v>
      </c>
      <c r="B6">
        <f>RANK('Hó és Év végi'!B6,'Hó és Év végi'!B$2:B$26,0)</f>
        <v>19</v>
      </c>
      <c r="C6">
        <f>RANK('Hó és Év végi'!C6,'Hó és Év végi'!C$2:C$26,0)</f>
        <v>9</v>
      </c>
      <c r="D6">
        <f>RANK('Hó és Év végi'!D6,'Hó és Év végi'!D$2:D$26,0)</f>
        <v>18</v>
      </c>
      <c r="E6">
        <f>RANK('Hó és Év végi'!E6,'Hó és Év végi'!E$2:E$26,0)</f>
        <v>19</v>
      </c>
      <c r="F6">
        <f>RANK('Hó és Év végi'!F6,'Hó és Év végi'!F$2:F$26,0)</f>
        <v>11</v>
      </c>
      <c r="G6">
        <f>RANK('Hó és Év végi'!G6,'Hó és Év végi'!G$2:G$26,0)</f>
        <v>17</v>
      </c>
      <c r="H6">
        <f>RANK('Hó és Év végi'!H6,'Hó és Év végi'!H$2:H$26,0)</f>
        <v>22</v>
      </c>
      <c r="I6">
        <f>RANK('Hó és Év végi'!I6,'Hó és Év végi'!I$2:I$26,0)</f>
        <v>9</v>
      </c>
      <c r="J6">
        <f>RANK('Hó és Év végi'!J6,'Hó és Év végi'!J$2:J$26,0)</f>
        <v>9</v>
      </c>
      <c r="K6">
        <f>RANK('Hó és Év végi'!K6,'Hó és Év végi'!K$2:K$26,0)</f>
        <v>21</v>
      </c>
      <c r="L6">
        <f>RANK('Hó és Év végi'!L6,'Hó és Év végi'!L$2:L$26,0)</f>
        <v>11</v>
      </c>
      <c r="M6">
        <f>RANK('Hó és Év végi'!M6,'Hó és Év végi'!M$2:M$26,0)</f>
        <v>9</v>
      </c>
      <c r="N6">
        <f>RANK('Hó és Év végi'!N6,'Hó és Év végi'!N$2:N$26,0)</f>
        <v>17</v>
      </c>
      <c r="O6">
        <f>RANK('Hó és Év végi'!O6,'Hó és Év végi'!O$2:O$26,0)</f>
        <v>19</v>
      </c>
      <c r="P6">
        <f>RANK('Hó és Év végi'!P6,'Hó és Év végi'!P$2:P$26,0)</f>
        <v>10</v>
      </c>
      <c r="Q6">
        <f>RANK('Hó és Év végi'!Q6,'Hó és Év végi'!Q$2:Q$26,0)</f>
        <v>22</v>
      </c>
      <c r="R6">
        <f>RANK('Hó és Év végi'!R6,'Hó és Év végi'!R$2:R$26,0)</f>
        <v>3</v>
      </c>
      <c r="S6">
        <f>RANK('Hó és Év végi'!S6,'Hó és Év végi'!S$2:S$26,0)</f>
        <v>12</v>
      </c>
      <c r="T6">
        <f>RANK('Hó és Év végi'!T6,'Hó és Év végi'!T$2:T$26,0)</f>
        <v>22</v>
      </c>
      <c r="U6">
        <f>RANK('Hó és Év végi'!U6,'Hó és Év végi'!U$2:U$26,0)</f>
        <v>9</v>
      </c>
      <c r="V6">
        <f>RANK('Hó és Év végi'!V6,'Hó és Év végi'!V$2:V$26,0)</f>
        <v>22</v>
      </c>
      <c r="W6">
        <f>RANK('Hó és Év végi'!W6,'Hó és Év végi'!W$2:W$26,0)</f>
        <v>21</v>
      </c>
      <c r="X6">
        <f>RANK('Hó és Év végi'!X6,'Hó és Év végi'!X$2:X$26,0)</f>
        <v>5</v>
      </c>
      <c r="Y6">
        <f>RANK('Hó és Év végi'!Y6,'Hó és Év végi'!Y$2:Y$26,0)</f>
        <v>3</v>
      </c>
      <c r="Z6">
        <f>RANK('Hó és Év végi'!Z6,'Hó és Év végi'!Z$2:Z$26,0)</f>
        <v>5</v>
      </c>
      <c r="AA6">
        <f>RANK('Hó és Év végi'!AA6,'Hó és Év végi'!AA$2:AA$26,0)</f>
        <v>9</v>
      </c>
      <c r="AB6">
        <f>RANK('Hó és Év végi'!AB6,'Hó és Év végi'!AB$2:AB$26,0)</f>
        <v>18</v>
      </c>
      <c r="AC6">
        <f>RANK('Hó és Év végi'!AC6,'Hó és Év végi'!AC$2:AC$26,0)</f>
        <v>18</v>
      </c>
      <c r="AD6">
        <f>RANK('Hó és Év végi'!AD6,'Hó és Év végi'!AD$2:AD$26,0)</f>
        <v>13</v>
      </c>
      <c r="AE6">
        <f>RANK('Hó és Év végi'!AE6,'Hó és Év végi'!AE$2:AE$26,0)</f>
        <v>12</v>
      </c>
      <c r="AF6">
        <f>RANK('Hó és Év végi'!AF6,'Hó és Év végi'!AF$2:AF$26,0)</f>
        <v>7</v>
      </c>
      <c r="AG6">
        <f>RANK('Hó és Év végi'!AG6,'Hó és Év végi'!AG$2:AG$26,0)</f>
        <v>15</v>
      </c>
      <c r="AH6">
        <f>RANK('Hó és Év végi'!AH6,'Hó és Év végi'!AH$2:AH$26,0)</f>
        <v>11</v>
      </c>
      <c r="AI6">
        <f>RANK('Hó és Év végi'!AI6,'Hó és Év végi'!AI$2:AI$26,0)</f>
        <v>21</v>
      </c>
      <c r="AJ6">
        <v>1000000</v>
      </c>
      <c r="AK6">
        <f t="shared" si="0"/>
        <v>999999.5</v>
      </c>
    </row>
    <row r="7" spans="1:37" x14ac:dyDescent="0.3">
      <c r="A7" t="s">
        <v>39</v>
      </c>
      <c r="B7">
        <f>RANK('Hó és Év végi'!B7,'Hó és Év végi'!B$2:B$26,0)</f>
        <v>18</v>
      </c>
      <c r="C7">
        <f>RANK('Hó és Év végi'!C7,'Hó és Év végi'!C$2:C$26,0)</f>
        <v>6</v>
      </c>
      <c r="D7">
        <f>RANK('Hó és Év végi'!D7,'Hó és Év végi'!D$2:D$26,0)</f>
        <v>22</v>
      </c>
      <c r="E7">
        <f>RANK('Hó és Év végi'!E7,'Hó és Év végi'!E$2:E$26,0)</f>
        <v>15</v>
      </c>
      <c r="F7">
        <f>RANK('Hó és Év végi'!F7,'Hó és Év végi'!F$2:F$26,0)</f>
        <v>8</v>
      </c>
      <c r="G7">
        <f>RANK('Hó és Év végi'!G7,'Hó és Év végi'!G$2:G$26,0)</f>
        <v>11</v>
      </c>
      <c r="H7">
        <f>RANK('Hó és Év végi'!H7,'Hó és Év végi'!H$2:H$26,0)</f>
        <v>21</v>
      </c>
      <c r="I7">
        <f>RANK('Hó és Év végi'!I7,'Hó és Év végi'!I$2:I$26,0)</f>
        <v>6</v>
      </c>
      <c r="J7">
        <f>RANK('Hó és Év végi'!J7,'Hó és Év végi'!J$2:J$26,0)</f>
        <v>6</v>
      </c>
      <c r="K7">
        <f>RANK('Hó és Év végi'!K7,'Hó és Év végi'!K$2:K$26,0)</f>
        <v>15</v>
      </c>
      <c r="L7">
        <f>RANK('Hó és Év végi'!L7,'Hó és Év végi'!L$2:L$26,0)</f>
        <v>9</v>
      </c>
      <c r="M7">
        <f>RANK('Hó és Év végi'!M7,'Hó és Év végi'!M$2:M$26,0)</f>
        <v>7</v>
      </c>
      <c r="N7">
        <f>RANK('Hó és Év végi'!N7,'Hó és Év végi'!N$2:N$26,0)</f>
        <v>11</v>
      </c>
      <c r="O7">
        <f>RANK('Hó és Év végi'!O7,'Hó és Év végi'!O$2:O$26,0)</f>
        <v>13</v>
      </c>
      <c r="P7">
        <f>RANK('Hó és Év végi'!P7,'Hó és Év végi'!P$2:P$26,0)</f>
        <v>8</v>
      </c>
      <c r="Q7">
        <f>RANK('Hó és Év végi'!Q7,'Hó és Év végi'!Q$2:Q$26,0)</f>
        <v>23</v>
      </c>
      <c r="R7">
        <f>RANK('Hó és Év végi'!R7,'Hó és Év végi'!R$2:R$26,0)</f>
        <v>1</v>
      </c>
      <c r="S7">
        <f>RANK('Hó és Év végi'!S7,'Hó és Év végi'!S$2:S$26,0)</f>
        <v>3</v>
      </c>
      <c r="T7">
        <f>RANK('Hó és Év végi'!T7,'Hó és Év végi'!T$2:T$26,0)</f>
        <v>16</v>
      </c>
      <c r="U7">
        <f>RANK('Hó és Év végi'!U7,'Hó és Év végi'!U$2:U$26,0)</f>
        <v>8</v>
      </c>
      <c r="V7">
        <f>RANK('Hó és Év végi'!V7,'Hó és Év végi'!V$2:V$26,0)</f>
        <v>21</v>
      </c>
      <c r="W7">
        <f>RANK('Hó és Év végi'!W7,'Hó és Év végi'!W$2:W$26,0)</f>
        <v>17</v>
      </c>
      <c r="X7">
        <f>RANK('Hó és Év végi'!X7,'Hó és Év végi'!X$2:X$26,0)</f>
        <v>3</v>
      </c>
      <c r="Y7">
        <f>RANK('Hó és Év végi'!Y7,'Hó és Év végi'!Y$2:Y$26,0)</f>
        <v>9</v>
      </c>
      <c r="Z7">
        <f>RANK('Hó és Év végi'!Z7,'Hó és Év végi'!Z$2:Z$26,0)</f>
        <v>3</v>
      </c>
      <c r="AA7">
        <f>RANK('Hó és Év végi'!AA7,'Hó és Év végi'!AA$2:AA$26,0)</f>
        <v>6</v>
      </c>
      <c r="AB7">
        <f>RANK('Hó és Év végi'!AB7,'Hó és Év végi'!AB$2:AB$26,0)</f>
        <v>17</v>
      </c>
      <c r="AC7">
        <f>RANK('Hó és Év végi'!AC7,'Hó és Év végi'!AC$2:AC$26,0)</f>
        <v>11</v>
      </c>
      <c r="AD7">
        <f>RANK('Hó és Év végi'!AD7,'Hó és Év végi'!AD$2:AD$26,0)</f>
        <v>8</v>
      </c>
      <c r="AE7">
        <f>RANK('Hó és Év végi'!AE7,'Hó és Év végi'!AE$2:AE$26,0)</f>
        <v>5</v>
      </c>
      <c r="AF7">
        <f>RANK('Hó és Év végi'!AF7,'Hó és Év végi'!AF$2:AF$26,0)</f>
        <v>10</v>
      </c>
      <c r="AG7">
        <f>RANK('Hó és Év végi'!AG7,'Hó és Év végi'!AG$2:AG$26,0)</f>
        <v>13</v>
      </c>
      <c r="AH7">
        <f>RANK('Hó és Év végi'!AH7,'Hó és Év végi'!AH$2:AH$26,0)</f>
        <v>9</v>
      </c>
      <c r="AI7">
        <f>RANK('Hó és Év végi'!AI7,'Hó és Év végi'!AI$2:AI$26,0)</f>
        <v>20</v>
      </c>
      <c r="AJ7">
        <v>1000000</v>
      </c>
      <c r="AK7">
        <f t="shared" si="0"/>
        <v>1000000</v>
      </c>
    </row>
    <row r="8" spans="1:37" x14ac:dyDescent="0.3">
      <c r="A8" t="s">
        <v>40</v>
      </c>
      <c r="B8">
        <f>RANK('Hó és Év végi'!B8,'Hó és Év végi'!B$2:B$26,0)</f>
        <v>17</v>
      </c>
      <c r="C8">
        <f>RANK('Hó és Év végi'!C8,'Hó és Év végi'!C$2:C$26,0)</f>
        <v>14</v>
      </c>
      <c r="D8">
        <f>RANK('Hó és Év végi'!D8,'Hó és Év végi'!D$2:D$26,0)</f>
        <v>16</v>
      </c>
      <c r="E8">
        <f>RANK('Hó és Év végi'!E8,'Hó és Év végi'!E$2:E$26,0)</f>
        <v>21</v>
      </c>
      <c r="F8">
        <f>RANK('Hó és Év végi'!F8,'Hó és Év végi'!F$2:F$26,0)</f>
        <v>14</v>
      </c>
      <c r="G8">
        <f>RANK('Hó és Év végi'!G8,'Hó és Év végi'!G$2:G$26,0)</f>
        <v>17</v>
      </c>
      <c r="H8">
        <f>RANK('Hó és Év végi'!H8,'Hó és Év végi'!H$2:H$26,0)</f>
        <v>17</v>
      </c>
      <c r="I8">
        <f>RANK('Hó és Év végi'!I8,'Hó és Év végi'!I$2:I$26,0)</f>
        <v>14</v>
      </c>
      <c r="J8">
        <f>RANK('Hó és Év végi'!J8,'Hó és Év végi'!J$2:J$26,0)</f>
        <v>14</v>
      </c>
      <c r="K8">
        <f>RANK('Hó és Év végi'!K8,'Hó és Év végi'!K$2:K$26,0)</f>
        <v>20</v>
      </c>
      <c r="L8">
        <f>RANK('Hó és Év végi'!L8,'Hó és Év végi'!L$2:L$26,0)</f>
        <v>15</v>
      </c>
      <c r="M8">
        <f>RANK('Hó és Év végi'!M8,'Hó és Év végi'!M$2:M$26,0)</f>
        <v>13</v>
      </c>
      <c r="N8">
        <f>RANK('Hó és Év végi'!N8,'Hó és Év végi'!N$2:N$26,0)</f>
        <v>13</v>
      </c>
      <c r="O8">
        <f>RANK('Hó és Év végi'!O8,'Hó és Év végi'!O$2:O$26,0)</f>
        <v>18</v>
      </c>
      <c r="P8">
        <f>RANK('Hó és Év végi'!P8,'Hó és Év végi'!P$2:P$26,0)</f>
        <v>15</v>
      </c>
      <c r="Q8">
        <f>RANK('Hó és Év végi'!Q8,'Hó és Év végi'!Q$2:Q$26,0)</f>
        <v>21</v>
      </c>
      <c r="R8">
        <f>RANK('Hó és Év végi'!R8,'Hó és Év végi'!R$2:R$26,0)</f>
        <v>5</v>
      </c>
      <c r="S8">
        <f>RANK('Hó és Év végi'!S8,'Hó és Év végi'!S$2:S$26,0)</f>
        <v>9</v>
      </c>
      <c r="T8">
        <f>RANK('Hó és Év végi'!T8,'Hó és Év végi'!T$2:T$26,0)</f>
        <v>11</v>
      </c>
      <c r="U8">
        <f>RANK('Hó és Év végi'!U8,'Hó és Év végi'!U$2:U$26,0)</f>
        <v>15</v>
      </c>
      <c r="V8">
        <f>RANK('Hó és Év végi'!V8,'Hó és Év végi'!V$2:V$26,0)</f>
        <v>18</v>
      </c>
      <c r="W8">
        <f>RANK('Hó és Év végi'!W8,'Hó és Év végi'!W$2:W$26,0)</f>
        <v>14</v>
      </c>
      <c r="X8">
        <f>RANK('Hó és Év végi'!X8,'Hó és Év végi'!X$2:X$26,0)</f>
        <v>12</v>
      </c>
      <c r="Y8">
        <f>RANK('Hó és Év végi'!Y8,'Hó és Év végi'!Y$2:Y$26,0)</f>
        <v>5</v>
      </c>
      <c r="Z8">
        <f>RANK('Hó és Év végi'!Z8,'Hó és Év végi'!Z$2:Z$26,0)</f>
        <v>11</v>
      </c>
      <c r="AA8">
        <f>RANK('Hó és Év végi'!AA8,'Hó és Év végi'!AA$2:AA$26,0)</f>
        <v>14</v>
      </c>
      <c r="AB8">
        <f>RANK('Hó és Év végi'!AB8,'Hó és Év végi'!AB$2:AB$26,0)</f>
        <v>21</v>
      </c>
      <c r="AC8">
        <f>RANK('Hó és Év végi'!AC8,'Hó és Év végi'!AC$2:AC$26,0)</f>
        <v>10</v>
      </c>
      <c r="AD8">
        <f>RANK('Hó és Év végi'!AD8,'Hó és Év végi'!AD$2:AD$26,0)</f>
        <v>15</v>
      </c>
      <c r="AE8">
        <f>RANK('Hó és Év végi'!AE8,'Hó és Év végi'!AE$2:AE$26,0)</f>
        <v>7</v>
      </c>
      <c r="AF8">
        <f>RANK('Hó és Év végi'!AF8,'Hó és Év végi'!AF$2:AF$26,0)</f>
        <v>9</v>
      </c>
      <c r="AG8">
        <f>RANK('Hó és Év végi'!AG8,'Hó és Év végi'!AG$2:AG$26,0)</f>
        <v>21</v>
      </c>
      <c r="AH8">
        <f>RANK('Hó és Év végi'!AH8,'Hó és Év végi'!AH$2:AH$26,0)</f>
        <v>15</v>
      </c>
      <c r="AI8">
        <f>RANK('Hó és Év végi'!AI8,'Hó és Év végi'!AI$2:AI$26,0)</f>
        <v>18</v>
      </c>
      <c r="AJ8">
        <v>1000000</v>
      </c>
      <c r="AK8">
        <f t="shared" si="0"/>
        <v>1000000</v>
      </c>
    </row>
    <row r="9" spans="1:37" x14ac:dyDescent="0.3">
      <c r="A9" t="s">
        <v>41</v>
      </c>
      <c r="B9">
        <f>RANK('Hó és Év végi'!B9,'Hó és Év végi'!B$2:B$26,0)</f>
        <v>11</v>
      </c>
      <c r="C9">
        <f>RANK('Hó és Év végi'!C9,'Hó és Év végi'!C$2:C$26,0)</f>
        <v>8</v>
      </c>
      <c r="D9">
        <f>RANK('Hó és Év végi'!D9,'Hó és Év végi'!D$2:D$26,0)</f>
        <v>13</v>
      </c>
      <c r="E9">
        <f>RANK('Hó és Év végi'!E9,'Hó és Év végi'!E$2:E$26,0)</f>
        <v>18</v>
      </c>
      <c r="F9">
        <f>RANK('Hó és Év végi'!F9,'Hó és Év végi'!F$2:F$26,0)</f>
        <v>10</v>
      </c>
      <c r="G9">
        <f>RANK('Hó és Év végi'!G9,'Hó és Év végi'!G$2:G$26,0)</f>
        <v>20</v>
      </c>
      <c r="H9">
        <f>RANK('Hó és Év végi'!H9,'Hó és Év végi'!H$2:H$26,0)</f>
        <v>13</v>
      </c>
      <c r="I9">
        <f>RANK('Hó és Év végi'!I9,'Hó és Év végi'!I$2:I$26,0)</f>
        <v>8</v>
      </c>
      <c r="J9">
        <f>RANK('Hó és Év végi'!J9,'Hó és Év végi'!J$2:J$26,0)</f>
        <v>8</v>
      </c>
      <c r="K9">
        <f>RANK('Hó és Év végi'!K9,'Hó és Év végi'!K$2:K$26,0)</f>
        <v>16</v>
      </c>
      <c r="L9">
        <f>RANK('Hó és Év végi'!L9,'Hó és Év végi'!L$2:L$26,0)</f>
        <v>18</v>
      </c>
      <c r="M9">
        <f>RANK('Hó és Év végi'!M9,'Hó és Év végi'!M$2:M$26,0)</f>
        <v>8</v>
      </c>
      <c r="N9">
        <f>RANK('Hó és Év végi'!N9,'Hó és Év végi'!N$2:N$26,0)</f>
        <v>15</v>
      </c>
      <c r="O9">
        <f>RANK('Hó és Év végi'!O9,'Hó és Év végi'!O$2:O$26,0)</f>
        <v>12</v>
      </c>
      <c r="P9">
        <f>RANK('Hó és Év végi'!P9,'Hó és Év végi'!P$2:P$26,0)</f>
        <v>15</v>
      </c>
      <c r="Q9">
        <f>RANK('Hó és Év végi'!Q9,'Hó és Év végi'!Q$2:Q$26,0)</f>
        <v>16</v>
      </c>
      <c r="R9">
        <f>RANK('Hó és Év végi'!R9,'Hó és Év végi'!R$2:R$26,0)</f>
        <v>6</v>
      </c>
      <c r="S9">
        <f>RANK('Hó és Év végi'!S9,'Hó és Év végi'!S$2:S$26,0)</f>
        <v>8</v>
      </c>
      <c r="T9">
        <f>RANK('Hó és Év végi'!T9,'Hó és Év végi'!T$2:T$26,0)</f>
        <v>11</v>
      </c>
      <c r="U9">
        <f>RANK('Hó és Év végi'!U9,'Hó és Év végi'!U$2:U$26,0)</f>
        <v>14</v>
      </c>
      <c r="V9">
        <f>RANK('Hó és Év végi'!V9,'Hó és Év végi'!V$2:V$26,0)</f>
        <v>13</v>
      </c>
      <c r="W9">
        <f>RANK('Hó és Év végi'!W9,'Hó és Év végi'!W$2:W$26,0)</f>
        <v>11</v>
      </c>
      <c r="X9">
        <f>RANK('Hó és Év végi'!X9,'Hó és Év végi'!X$2:X$26,0)</f>
        <v>14</v>
      </c>
      <c r="Y9">
        <f>RANK('Hó és Év végi'!Y9,'Hó és Év végi'!Y$2:Y$26,0)</f>
        <v>11</v>
      </c>
      <c r="Z9">
        <f>RANK('Hó és Év végi'!Z9,'Hó és Év végi'!Z$2:Z$26,0)</f>
        <v>4</v>
      </c>
      <c r="AA9">
        <f>RANK('Hó és Év végi'!AA9,'Hó és Év végi'!AA$2:AA$26,0)</f>
        <v>8</v>
      </c>
      <c r="AB9">
        <f>RANK('Hó és Év végi'!AB9,'Hó és Év végi'!AB$2:AB$26,0)</f>
        <v>19</v>
      </c>
      <c r="AC9">
        <f>RANK('Hó és Év végi'!AC9,'Hó és Év végi'!AC$2:AC$26,0)</f>
        <v>3</v>
      </c>
      <c r="AD9">
        <f>RANK('Hó és Év végi'!AD9,'Hó és Év végi'!AD$2:AD$26,0)</f>
        <v>14</v>
      </c>
      <c r="AE9">
        <f>RANK('Hó és Év végi'!AE9,'Hó és Év végi'!AE$2:AE$26,0)</f>
        <v>8</v>
      </c>
      <c r="AF9">
        <f>RANK('Hó és Év végi'!AF9,'Hó és Év végi'!AF$2:AF$26,0)</f>
        <v>8</v>
      </c>
      <c r="AG9">
        <f>RANK('Hó és Év végi'!AG9,'Hó és Év végi'!AG$2:AG$26,0)</f>
        <v>24</v>
      </c>
      <c r="AH9">
        <f>RANK('Hó és Év végi'!AH9,'Hó és Év végi'!AH$2:AH$26,0)</f>
        <v>18</v>
      </c>
      <c r="AI9">
        <f>RANK('Hó és Év végi'!AI9,'Hó és Év végi'!AI$2:AI$26,0)</f>
        <v>15</v>
      </c>
      <c r="AJ9">
        <v>1000000</v>
      </c>
      <c r="AK9">
        <f t="shared" si="0"/>
        <v>1000000</v>
      </c>
    </row>
    <row r="10" spans="1:37" x14ac:dyDescent="0.3">
      <c r="A10" t="s">
        <v>42</v>
      </c>
      <c r="B10">
        <f>RANK('Hó és Év végi'!B10,'Hó és Év végi'!B$2:B$26,0)</f>
        <v>12</v>
      </c>
      <c r="C10">
        <f>RANK('Hó és Év végi'!C10,'Hó és Év végi'!C$2:C$26,0)</f>
        <v>16</v>
      </c>
      <c r="D10">
        <f>RANK('Hó és Év végi'!D10,'Hó és Év végi'!D$2:D$26,0)</f>
        <v>23</v>
      </c>
      <c r="E10">
        <f>RANK('Hó és Év végi'!E10,'Hó és Év végi'!E$2:E$26,0)</f>
        <v>22</v>
      </c>
      <c r="F10">
        <f>RANK('Hó és Év végi'!F10,'Hó és Év végi'!F$2:F$26,0)</f>
        <v>13</v>
      </c>
      <c r="G10">
        <f>RANK('Hó és Év végi'!G10,'Hó és Év végi'!G$2:G$26,0)</f>
        <v>15</v>
      </c>
      <c r="H10">
        <f>RANK('Hó és Év végi'!H10,'Hó és Év végi'!H$2:H$26,0)</f>
        <v>16</v>
      </c>
      <c r="I10">
        <f>RANK('Hó és Év végi'!I10,'Hó és Év végi'!I$2:I$26,0)</f>
        <v>16</v>
      </c>
      <c r="J10">
        <f>RANK('Hó és Év végi'!J10,'Hó és Év végi'!J$2:J$26,0)</f>
        <v>16</v>
      </c>
      <c r="K10">
        <f>RANK('Hó és Év végi'!K10,'Hó és Év végi'!K$2:K$26,0)</f>
        <v>19</v>
      </c>
      <c r="L10">
        <f>RANK('Hó és Év végi'!L10,'Hó és Év végi'!L$2:L$26,0)</f>
        <v>21</v>
      </c>
      <c r="M10">
        <f>RANK('Hó és Év végi'!M10,'Hó és Év végi'!M$2:M$26,0)</f>
        <v>18</v>
      </c>
      <c r="N10">
        <f>RANK('Hó és Év végi'!N10,'Hó és Év végi'!N$2:N$26,0)</f>
        <v>16</v>
      </c>
      <c r="O10">
        <f>RANK('Hó és Év végi'!O10,'Hó és Év végi'!O$2:O$26,0)</f>
        <v>21</v>
      </c>
      <c r="P10">
        <f>RANK('Hó és Év végi'!P10,'Hó és Év végi'!P$2:P$26,0)</f>
        <v>17</v>
      </c>
      <c r="Q10">
        <f>RANK('Hó és Év végi'!Q10,'Hó és Év végi'!Q$2:Q$26,0)</f>
        <v>19</v>
      </c>
      <c r="R10">
        <f>RANK('Hó és Év végi'!R10,'Hó és Év végi'!R$2:R$26,0)</f>
        <v>11</v>
      </c>
      <c r="S10">
        <f>RANK('Hó és Év végi'!S10,'Hó és Év végi'!S$2:S$26,0)</f>
        <v>14</v>
      </c>
      <c r="T10">
        <f>RANK('Hó és Év végi'!T10,'Hó és Év végi'!T$2:T$26,0)</f>
        <v>18</v>
      </c>
      <c r="U10">
        <f>RANK('Hó és Év végi'!U10,'Hó és Év végi'!U$2:U$26,0)</f>
        <v>17</v>
      </c>
      <c r="V10">
        <f>RANK('Hó és Év végi'!V10,'Hó és Év végi'!V$2:V$26,0)</f>
        <v>14</v>
      </c>
      <c r="W10">
        <f>RANK('Hó és Év végi'!W10,'Hó és Év végi'!W$2:W$26,0)</f>
        <v>13</v>
      </c>
      <c r="X10">
        <f>RANK('Hó és Év végi'!X10,'Hó és Év végi'!X$2:X$26,0)</f>
        <v>15</v>
      </c>
      <c r="Y10">
        <f>RANK('Hó és Év végi'!Y10,'Hó és Év végi'!Y$2:Y$26,0)</f>
        <v>12</v>
      </c>
      <c r="Z10">
        <f>RANK('Hó és Év végi'!Z10,'Hó és Év végi'!Z$2:Z$26,0)</f>
        <v>14</v>
      </c>
      <c r="AA10">
        <f>RANK('Hó és Év végi'!AA10,'Hó és Év végi'!AA$2:AA$26,0)</f>
        <v>16</v>
      </c>
      <c r="AB10">
        <f>RANK('Hó és Év végi'!AB10,'Hó és Év végi'!AB$2:AB$26,0)</f>
        <v>24</v>
      </c>
      <c r="AC10">
        <f>RANK('Hó és Év végi'!AC10,'Hó és Év végi'!AC$2:AC$26,0)</f>
        <v>12</v>
      </c>
      <c r="AD10">
        <f>RANK('Hó és Év végi'!AD10,'Hó és Év végi'!AD$2:AD$26,0)</f>
        <v>18</v>
      </c>
      <c r="AE10">
        <f>RANK('Hó és Év végi'!AE10,'Hó és Év végi'!AE$2:AE$26,0)</f>
        <v>9</v>
      </c>
      <c r="AF10">
        <f>RANK('Hó és Év végi'!AF10,'Hó és Év végi'!AF$2:AF$26,0)</f>
        <v>6</v>
      </c>
      <c r="AG10">
        <f>RANK('Hó és Év végi'!AG10,'Hó és Év végi'!AG$2:AG$26,0)</f>
        <v>22</v>
      </c>
      <c r="AH10">
        <f>RANK('Hó és Év végi'!AH10,'Hó és Év végi'!AH$2:AH$26,0)</f>
        <v>22</v>
      </c>
      <c r="AI10">
        <f>RANK('Hó és Év végi'!AI10,'Hó és Év végi'!AI$2:AI$26,0)</f>
        <v>19</v>
      </c>
      <c r="AJ10">
        <v>1000000</v>
      </c>
      <c r="AK10">
        <f t="shared" si="0"/>
        <v>1000000</v>
      </c>
    </row>
    <row r="11" spans="1:37" x14ac:dyDescent="0.3">
      <c r="A11" t="s">
        <v>43</v>
      </c>
      <c r="B11">
        <f>RANK('Hó és Év végi'!B11,'Hó és Év végi'!B$2:B$26,0)</f>
        <v>8</v>
      </c>
      <c r="C11">
        <f>RANK('Hó és Év végi'!C11,'Hó és Év végi'!C$2:C$26,0)</f>
        <v>11</v>
      </c>
      <c r="D11">
        <f>RANK('Hó és Év végi'!D11,'Hó és Év végi'!D$2:D$26,0)</f>
        <v>24</v>
      </c>
      <c r="E11">
        <f>RANK('Hó és Év végi'!E11,'Hó és Év végi'!E$2:E$26,0)</f>
        <v>16</v>
      </c>
      <c r="F11">
        <f>RANK('Hó és Év végi'!F11,'Hó és Év végi'!F$2:F$26,0)</f>
        <v>17</v>
      </c>
      <c r="G11">
        <f>RANK('Hó és Év végi'!G11,'Hó és Év végi'!G$2:G$26,0)</f>
        <v>13</v>
      </c>
      <c r="H11">
        <f>RANK('Hó és Év végi'!H11,'Hó és Év végi'!H$2:H$26,0)</f>
        <v>15</v>
      </c>
      <c r="I11">
        <f>RANK('Hó és Év végi'!I11,'Hó és Év végi'!I$2:I$26,0)</f>
        <v>11</v>
      </c>
      <c r="J11">
        <f>RANK('Hó és Év végi'!J11,'Hó és Év végi'!J$2:J$26,0)</f>
        <v>11</v>
      </c>
      <c r="K11">
        <f>RANK('Hó és Év végi'!K11,'Hó és Év végi'!K$2:K$26,0)</f>
        <v>12</v>
      </c>
      <c r="L11">
        <f>RANK('Hó és Év végi'!L11,'Hó és Év végi'!L$2:L$26,0)</f>
        <v>17</v>
      </c>
      <c r="M11">
        <f>RANK('Hó és Év végi'!M11,'Hó és Év végi'!M$2:M$26,0)</f>
        <v>15</v>
      </c>
      <c r="N11">
        <f>RANK('Hó és Év végi'!N11,'Hó és Év végi'!N$2:N$26,0)</f>
        <v>17</v>
      </c>
      <c r="O11">
        <f>RANK('Hó és Év végi'!O11,'Hó és Év végi'!O$2:O$26,0)</f>
        <v>20</v>
      </c>
      <c r="P11">
        <f>RANK('Hó és Év végi'!P11,'Hó és Év végi'!P$2:P$26,0)</f>
        <v>18</v>
      </c>
      <c r="Q11">
        <f>RANK('Hó és Év végi'!Q11,'Hó és Év végi'!Q$2:Q$26,0)</f>
        <v>14</v>
      </c>
      <c r="R11">
        <f>RANK('Hó és Év végi'!R11,'Hó és Év végi'!R$2:R$26,0)</f>
        <v>14</v>
      </c>
      <c r="S11">
        <f>RANK('Hó és Év végi'!S11,'Hó és Év végi'!S$2:S$26,0)</f>
        <v>15</v>
      </c>
      <c r="T11">
        <f>RANK('Hó és Év végi'!T11,'Hó és Év végi'!T$2:T$26,0)</f>
        <v>20</v>
      </c>
      <c r="U11">
        <f>RANK('Hó és Év végi'!U11,'Hó és Év végi'!U$2:U$26,0)</f>
        <v>16</v>
      </c>
      <c r="V11">
        <f>RANK('Hó és Év végi'!V11,'Hó és Év végi'!V$2:V$26,0)</f>
        <v>12</v>
      </c>
      <c r="W11">
        <f>RANK('Hó és Év végi'!W11,'Hó és Év végi'!W$2:W$26,0)</f>
        <v>8</v>
      </c>
      <c r="X11">
        <f>RANK('Hó és Év végi'!X11,'Hó és Év végi'!X$2:X$26,0)</f>
        <v>19</v>
      </c>
      <c r="Y11">
        <f>RANK('Hó és Év végi'!Y11,'Hó és Év végi'!Y$2:Y$26,0)</f>
        <v>7</v>
      </c>
      <c r="Z11">
        <f>RANK('Hó és Év végi'!Z11,'Hó és Év végi'!Z$2:Z$26,0)</f>
        <v>10</v>
      </c>
      <c r="AA11">
        <f>RANK('Hó és Év végi'!AA11,'Hó és Év végi'!AA$2:AA$26,0)</f>
        <v>11</v>
      </c>
      <c r="AB11">
        <f>RANK('Hó és Év végi'!AB11,'Hó és Év végi'!AB$2:AB$26,0)</f>
        <v>16</v>
      </c>
      <c r="AC11">
        <f>RANK('Hó és Év végi'!AC11,'Hó és Év végi'!AC$2:AC$26,0)</f>
        <v>7</v>
      </c>
      <c r="AD11">
        <f>RANK('Hó és Év végi'!AD11,'Hó és Év végi'!AD$2:AD$26,0)</f>
        <v>16</v>
      </c>
      <c r="AE11">
        <f>RANK('Hó és Év végi'!AE11,'Hó és Év végi'!AE$2:AE$26,0)</f>
        <v>14</v>
      </c>
      <c r="AF11">
        <f>RANK('Hó és Év végi'!AF11,'Hó és Év végi'!AF$2:AF$26,0)</f>
        <v>5</v>
      </c>
      <c r="AG11">
        <f>RANK('Hó és Év végi'!AG11,'Hó és Év végi'!AG$2:AG$26,0)</f>
        <v>20</v>
      </c>
      <c r="AH11">
        <f>RANK('Hó és Év végi'!AH11,'Hó és Év végi'!AH$2:AH$26,0)</f>
        <v>17</v>
      </c>
      <c r="AI11">
        <f>RANK('Hó és Év végi'!AI11,'Hó és Év végi'!AI$2:AI$26,0)</f>
        <v>17</v>
      </c>
      <c r="AJ11">
        <v>1000000</v>
      </c>
      <c r="AK11">
        <f t="shared" si="0"/>
        <v>1000000</v>
      </c>
    </row>
    <row r="12" spans="1:37" x14ac:dyDescent="0.3">
      <c r="A12" t="s">
        <v>44</v>
      </c>
      <c r="B12">
        <f>RANK('Hó és Év végi'!B12,'Hó és Év végi'!B$2:B$26,0)</f>
        <v>6</v>
      </c>
      <c r="C12">
        <f>RANK('Hó és Év végi'!C12,'Hó és Év végi'!C$2:C$26,0)</f>
        <v>10</v>
      </c>
      <c r="D12">
        <f>RANK('Hó és Év végi'!D12,'Hó és Év végi'!D$2:D$26,0)</f>
        <v>25</v>
      </c>
      <c r="E12">
        <f>RANK('Hó és Év végi'!E12,'Hó és Év végi'!E$2:E$26,0)</f>
        <v>9</v>
      </c>
      <c r="F12">
        <f>RANK('Hó és Év végi'!F12,'Hó és Év végi'!F$2:F$26,0)</f>
        <v>19</v>
      </c>
      <c r="G12">
        <f>RANK('Hó és Év végi'!G12,'Hó és Év végi'!G$2:G$26,0)</f>
        <v>10</v>
      </c>
      <c r="H12">
        <f>RANK('Hó és Év végi'!H12,'Hó és Év végi'!H$2:H$26,0)</f>
        <v>11</v>
      </c>
      <c r="I12">
        <f>RANK('Hó és Év végi'!I12,'Hó és Év végi'!I$2:I$26,0)</f>
        <v>10</v>
      </c>
      <c r="J12">
        <f>RANK('Hó és Év végi'!J12,'Hó és Év végi'!J$2:J$26,0)</f>
        <v>10</v>
      </c>
      <c r="K12">
        <f>RANK('Hó és Év végi'!K12,'Hó és Év végi'!K$2:K$26,0)</f>
        <v>8</v>
      </c>
      <c r="L12">
        <f>RANK('Hó és Év végi'!L12,'Hó és Év végi'!L$2:L$26,0)</f>
        <v>13</v>
      </c>
      <c r="M12">
        <f>RANK('Hó és Év végi'!M12,'Hó és Év végi'!M$2:M$26,0)</f>
        <v>11</v>
      </c>
      <c r="N12">
        <f>RANK('Hó és Év végi'!N12,'Hó és Év végi'!N$2:N$26,0)</f>
        <v>13</v>
      </c>
      <c r="O12">
        <f>RANK('Hó és Év végi'!O12,'Hó és Év végi'!O$2:O$26,0)</f>
        <v>11</v>
      </c>
      <c r="P12">
        <f>RANK('Hó és Év végi'!P12,'Hó és Év végi'!P$2:P$26,0)</f>
        <v>8</v>
      </c>
      <c r="Q12">
        <f>RANK('Hó és Év végi'!Q12,'Hó és Év végi'!Q$2:Q$26,0)</f>
        <v>8</v>
      </c>
      <c r="R12">
        <f>RANK('Hó és Év végi'!R12,'Hó és Év végi'!R$2:R$26,0)</f>
        <v>13</v>
      </c>
      <c r="S12">
        <f>RANK('Hó és Év végi'!S12,'Hó és Év végi'!S$2:S$26,0)</f>
        <v>5</v>
      </c>
      <c r="T12">
        <f>RANK('Hó és Év végi'!T12,'Hó és Év végi'!T$2:T$26,0)</f>
        <v>10</v>
      </c>
      <c r="U12">
        <f>RANK('Hó és Év végi'!U12,'Hó és Év végi'!U$2:U$26,0)</f>
        <v>11</v>
      </c>
      <c r="V12">
        <f>RANK('Hó és Év végi'!V12,'Hó és Év végi'!V$2:V$26,0)</f>
        <v>7</v>
      </c>
      <c r="W12">
        <f>RANK('Hó és Év végi'!W12,'Hó és Év végi'!W$2:W$26,0)</f>
        <v>9</v>
      </c>
      <c r="X12">
        <f>RANK('Hó és Év végi'!X12,'Hó és Év végi'!X$2:X$26,0)</f>
        <v>9</v>
      </c>
      <c r="Y12">
        <f>RANK('Hó és Év végi'!Y12,'Hó és Év végi'!Y$2:Y$26,0)</f>
        <v>20</v>
      </c>
      <c r="Z12">
        <f>RANK('Hó és Év végi'!Z12,'Hó és Év végi'!Z$2:Z$26,0)</f>
        <v>12</v>
      </c>
      <c r="AA12">
        <f>RANK('Hó és Év végi'!AA12,'Hó és Év végi'!AA$2:AA$26,0)</f>
        <v>10</v>
      </c>
      <c r="AB12">
        <f>RANK('Hó és Év végi'!AB12,'Hó és Év végi'!AB$2:AB$26,0)</f>
        <v>11</v>
      </c>
      <c r="AC12">
        <f>RANK('Hó és Év végi'!AC12,'Hó és Év végi'!AC$2:AC$26,0)</f>
        <v>9</v>
      </c>
      <c r="AD12">
        <f>RANK('Hó és Év végi'!AD12,'Hó és Év végi'!AD$2:AD$26,0)</f>
        <v>9</v>
      </c>
      <c r="AE12">
        <f>RANK('Hó és Év végi'!AE12,'Hó és Év végi'!AE$2:AE$26,0)</f>
        <v>9</v>
      </c>
      <c r="AF12">
        <f>RANK('Hó és Év végi'!AF12,'Hó és Év végi'!AF$2:AF$26,0)</f>
        <v>11</v>
      </c>
      <c r="AG12">
        <f>RANK('Hó és Év végi'!AG12,'Hó és Év végi'!AG$2:AG$26,0)</f>
        <v>12</v>
      </c>
      <c r="AH12">
        <f>RANK('Hó és Év végi'!AH12,'Hó és Év végi'!AH$2:AH$26,0)</f>
        <v>14</v>
      </c>
      <c r="AI12">
        <f>RANK('Hó és Év végi'!AI12,'Hó és Év végi'!AI$2:AI$26,0)</f>
        <v>5</v>
      </c>
      <c r="AJ12">
        <v>1000000</v>
      </c>
      <c r="AK12">
        <f t="shared" si="0"/>
        <v>1000000.5</v>
      </c>
    </row>
    <row r="13" spans="1:37" x14ac:dyDescent="0.3">
      <c r="A13" t="s">
        <v>45</v>
      </c>
      <c r="B13">
        <f>RANK('Hó és Év végi'!B13,'Hó és Év végi'!B$2:B$26,0)</f>
        <v>9</v>
      </c>
      <c r="C13">
        <f>RANK('Hó és Év végi'!C13,'Hó és Év végi'!C$2:C$26,0)</f>
        <v>15</v>
      </c>
      <c r="D13">
        <f>RANK('Hó és Év végi'!D13,'Hó és Év végi'!D$2:D$26,0)</f>
        <v>17</v>
      </c>
      <c r="E13">
        <f>RANK('Hó és Év végi'!E13,'Hó és Év végi'!E$2:E$26,0)</f>
        <v>11</v>
      </c>
      <c r="F13">
        <f>RANK('Hó és Év végi'!F13,'Hó és Év végi'!F$2:F$26,0)</f>
        <v>20</v>
      </c>
      <c r="G13">
        <f>RANK('Hó és Év végi'!G13,'Hó és Év végi'!G$2:G$26,0)</f>
        <v>14</v>
      </c>
      <c r="H13">
        <f>RANK('Hó és Év végi'!H13,'Hó és Év végi'!H$2:H$26,0)</f>
        <v>12</v>
      </c>
      <c r="I13">
        <f>RANK('Hó és Év végi'!I13,'Hó és Év végi'!I$2:I$26,0)</f>
        <v>15</v>
      </c>
      <c r="J13">
        <f>RANK('Hó és Év végi'!J13,'Hó és Év végi'!J$2:J$26,0)</f>
        <v>15</v>
      </c>
      <c r="K13">
        <f>RANK('Hó és Év végi'!K13,'Hó és Év végi'!K$2:K$26,0)</f>
        <v>13</v>
      </c>
      <c r="L13">
        <f>RANK('Hó és Év végi'!L13,'Hó és Év végi'!L$2:L$26,0)</f>
        <v>20</v>
      </c>
      <c r="M13">
        <f>RANK('Hó és Év végi'!M13,'Hó és Év végi'!M$2:M$26,0)</f>
        <v>15</v>
      </c>
      <c r="N13">
        <f>RANK('Hó és Év végi'!N13,'Hó és Év végi'!N$2:N$26,0)</f>
        <v>21</v>
      </c>
      <c r="O13">
        <f>RANK('Hó és Év végi'!O13,'Hó és Év végi'!O$2:O$26,0)</f>
        <v>16</v>
      </c>
      <c r="P13">
        <f>RANK('Hó és Év végi'!P13,'Hó és Év végi'!P$2:P$26,0)</f>
        <v>22</v>
      </c>
      <c r="Q13">
        <f>RANK('Hó és Év végi'!Q13,'Hó és Év végi'!Q$2:Q$26,0)</f>
        <v>10</v>
      </c>
      <c r="R13">
        <f>RANK('Hó és Év végi'!R13,'Hó és Év végi'!R$2:R$26,0)</f>
        <v>20</v>
      </c>
      <c r="S13">
        <f>RANK('Hó és Év végi'!S13,'Hó és Év végi'!S$2:S$26,0)</f>
        <v>11</v>
      </c>
      <c r="T13">
        <f>RANK('Hó és Év végi'!T13,'Hó és Év végi'!T$2:T$26,0)</f>
        <v>15</v>
      </c>
      <c r="U13">
        <f>RANK('Hó és Év végi'!U13,'Hó és Év végi'!U$2:U$26,0)</f>
        <v>18</v>
      </c>
      <c r="V13">
        <f>RANK('Hó és Év végi'!V13,'Hó és Év végi'!V$2:V$26,0)</f>
        <v>8</v>
      </c>
      <c r="W13">
        <f>RANK('Hó és Év végi'!W13,'Hó és Év végi'!W$2:W$26,0)</f>
        <v>10</v>
      </c>
      <c r="X13">
        <f>RANK('Hó és Év végi'!X13,'Hó és Év végi'!X$2:X$26,0)</f>
        <v>15</v>
      </c>
      <c r="Y13">
        <f>RANK('Hó és Év végi'!Y13,'Hó és Év végi'!Y$2:Y$26,0)</f>
        <v>14</v>
      </c>
      <c r="Z13">
        <f>RANK('Hó és Év végi'!Z13,'Hó és Év végi'!Z$2:Z$26,0)</f>
        <v>16</v>
      </c>
      <c r="AA13">
        <f>RANK('Hó és Év végi'!AA13,'Hó és Év végi'!AA$2:AA$26,0)</f>
        <v>14</v>
      </c>
      <c r="AB13">
        <f>RANK('Hó és Év végi'!AB13,'Hó és Év végi'!AB$2:AB$26,0)</f>
        <v>19</v>
      </c>
      <c r="AC13">
        <f>RANK('Hó és Év végi'!AC13,'Hó és Év végi'!AC$2:AC$26,0)</f>
        <v>13</v>
      </c>
      <c r="AD13">
        <f>RANK('Hó és Év végi'!AD13,'Hó és Év végi'!AD$2:AD$26,0)</f>
        <v>17</v>
      </c>
      <c r="AE13">
        <f>RANK('Hó és Év végi'!AE13,'Hó és Év végi'!AE$2:AE$26,0)</f>
        <v>18</v>
      </c>
      <c r="AF13">
        <f>RANK('Hó és Év végi'!AF13,'Hó és Év végi'!AF$2:AF$26,0)</f>
        <v>12</v>
      </c>
      <c r="AG13">
        <f>RANK('Hó és Év végi'!AG13,'Hó és Év végi'!AG$2:AG$26,0)</f>
        <v>19</v>
      </c>
      <c r="AH13">
        <f>RANK('Hó és Év végi'!AH13,'Hó és Év végi'!AH$2:AH$26,0)</f>
        <v>19</v>
      </c>
      <c r="AI13">
        <f>RANK('Hó és Év végi'!AI13,'Hó és Év végi'!AI$2:AI$26,0)</f>
        <v>9</v>
      </c>
      <c r="AJ13">
        <v>1000000</v>
      </c>
      <c r="AK13">
        <f t="shared" si="0"/>
        <v>1000000</v>
      </c>
    </row>
    <row r="14" spans="1:37" x14ac:dyDescent="0.3">
      <c r="A14" t="s">
        <v>46</v>
      </c>
      <c r="B14">
        <f>RANK('Hó és Év végi'!B14,'Hó és Év végi'!B$2:B$26,0)</f>
        <v>20</v>
      </c>
      <c r="C14">
        <f>RANK('Hó és Év végi'!C14,'Hó és Év végi'!C$2:C$26,0)</f>
        <v>24</v>
      </c>
      <c r="D14">
        <f>RANK('Hó és Év végi'!D14,'Hó és Év végi'!D$2:D$26,0)</f>
        <v>21</v>
      </c>
      <c r="E14">
        <f>RANK('Hó és Év végi'!E14,'Hó és Év végi'!E$2:E$26,0)</f>
        <v>14</v>
      </c>
      <c r="F14">
        <f>RANK('Hó és Év végi'!F14,'Hó és Év végi'!F$2:F$26,0)</f>
        <v>25</v>
      </c>
      <c r="G14">
        <f>RANK('Hó és Év végi'!G14,'Hó és Év végi'!G$2:G$26,0)</f>
        <v>22</v>
      </c>
      <c r="H14">
        <f>RANK('Hó és Év végi'!H14,'Hó és Év végi'!H$2:H$26,0)</f>
        <v>18</v>
      </c>
      <c r="I14">
        <f>RANK('Hó és Év végi'!I14,'Hó és Év végi'!I$2:I$26,0)</f>
        <v>23</v>
      </c>
      <c r="J14">
        <f>RANK('Hó és Év végi'!J14,'Hó és Év végi'!J$2:J$26,0)</f>
        <v>24</v>
      </c>
      <c r="K14">
        <f>RANK('Hó és Év végi'!K14,'Hó és Év végi'!K$2:K$26,0)</f>
        <v>18</v>
      </c>
      <c r="L14">
        <f>RANK('Hó és Év végi'!L14,'Hó és Év végi'!L$2:L$26,0)</f>
        <v>25</v>
      </c>
      <c r="M14">
        <f>RANK('Hó és Év végi'!M14,'Hó és Év végi'!M$2:M$26,0)</f>
        <v>23</v>
      </c>
      <c r="N14">
        <f>RANK('Hó és Év végi'!N14,'Hó és Év végi'!N$2:N$26,0)</f>
        <v>24</v>
      </c>
      <c r="O14">
        <f>RANK('Hó és Év végi'!O14,'Hó és Év végi'!O$2:O$26,0)</f>
        <v>24</v>
      </c>
      <c r="P14">
        <f>RANK('Hó és Év végi'!P14,'Hó és Év végi'!P$2:P$26,0)</f>
        <v>24</v>
      </c>
      <c r="Q14">
        <f>RANK('Hó és Év végi'!Q14,'Hó és Év végi'!Q$2:Q$26,0)</f>
        <v>14</v>
      </c>
      <c r="R14">
        <f>RANK('Hó és Év végi'!R14,'Hó és Év végi'!R$2:R$26,0)</f>
        <v>25</v>
      </c>
      <c r="S14">
        <f>RANK('Hó és Év végi'!S14,'Hó és Év végi'!S$2:S$26,0)</f>
        <v>21</v>
      </c>
      <c r="T14">
        <f>RANK('Hó és Év végi'!T14,'Hó és Év végi'!T$2:T$26,0)</f>
        <v>19</v>
      </c>
      <c r="U14">
        <f>RANK('Hó és Év végi'!U14,'Hó és Év végi'!U$2:U$26,0)</f>
        <v>24</v>
      </c>
      <c r="V14">
        <f>RANK('Hó és Év végi'!V14,'Hó és Év végi'!V$2:V$26,0)</f>
        <v>17</v>
      </c>
      <c r="W14">
        <f>RANK('Hó és Év végi'!W14,'Hó és Év végi'!W$2:W$26,0)</f>
        <v>19</v>
      </c>
      <c r="X14">
        <f>RANK('Hó és Év végi'!X14,'Hó és Év végi'!X$2:X$26,0)</f>
        <v>23</v>
      </c>
      <c r="Y14">
        <f>RANK('Hó és Év végi'!Y14,'Hó és Év végi'!Y$2:Y$26,0)</f>
        <v>24</v>
      </c>
      <c r="Z14">
        <f>RANK('Hó és Év végi'!Z14,'Hó és Év végi'!Z$2:Z$26,0)</f>
        <v>24</v>
      </c>
      <c r="AA14">
        <f>RANK('Hó és Év végi'!AA14,'Hó és Év végi'!AA$2:AA$26,0)</f>
        <v>22</v>
      </c>
      <c r="AB14">
        <f>RANK('Hó és Év végi'!AB14,'Hó és Év végi'!AB$2:AB$26,0)</f>
        <v>23</v>
      </c>
      <c r="AC14">
        <f>RANK('Hó és Év végi'!AC14,'Hó és Év végi'!AC$2:AC$26,0)</f>
        <v>20</v>
      </c>
      <c r="AD14">
        <f>RANK('Hó és Év végi'!AD14,'Hó és Év végi'!AD$2:AD$26,0)</f>
        <v>24</v>
      </c>
      <c r="AE14">
        <f>RANK('Hó és Év végi'!AE14,'Hó és Év végi'!AE$2:AE$26,0)</f>
        <v>23</v>
      </c>
      <c r="AF14">
        <f>RANK('Hó és Év végi'!AF14,'Hó és Év végi'!AF$2:AF$26,0)</f>
        <v>17</v>
      </c>
      <c r="AG14">
        <f>RANK('Hó és Év végi'!AG14,'Hó és Év végi'!AG$2:AG$26,0)</f>
        <v>25</v>
      </c>
      <c r="AH14">
        <f>RANK('Hó és Év végi'!AH14,'Hó és Év végi'!AH$2:AH$26,0)</f>
        <v>25</v>
      </c>
      <c r="AI14">
        <f>RANK('Hó és Év végi'!AI14,'Hó és Év végi'!AI$2:AI$26,0)</f>
        <v>6</v>
      </c>
      <c r="AJ14">
        <v>1000000</v>
      </c>
      <c r="AK14">
        <f t="shared" si="0"/>
        <v>999999.5</v>
      </c>
    </row>
    <row r="15" spans="1:37" x14ac:dyDescent="0.3">
      <c r="A15" t="s">
        <v>47</v>
      </c>
      <c r="B15">
        <f>RANK('Hó és Év végi'!B15,'Hó és Év végi'!B$2:B$26,0)</f>
        <v>16</v>
      </c>
      <c r="C15">
        <f>RANK('Hó és Év végi'!C15,'Hó és Év végi'!C$2:C$26,0)</f>
        <v>21</v>
      </c>
      <c r="D15">
        <f>RANK('Hó és Év végi'!D15,'Hó és Év végi'!D$2:D$26,0)</f>
        <v>5</v>
      </c>
      <c r="E15">
        <f>RANK('Hó és Év végi'!E15,'Hó és Év végi'!E$2:E$26,0)</f>
        <v>13</v>
      </c>
      <c r="F15">
        <f>RANK('Hó és Év végi'!F15,'Hó és Év végi'!F$2:F$26,0)</f>
        <v>23</v>
      </c>
      <c r="G15">
        <f>RANK('Hó és Év végi'!G15,'Hó és Év végi'!G$2:G$26,0)</f>
        <v>16</v>
      </c>
      <c r="H15">
        <f>RANK('Hó és Év végi'!H15,'Hó és Év végi'!H$2:H$26,0)</f>
        <v>14</v>
      </c>
      <c r="I15">
        <f>RANK('Hó és Év végi'!I15,'Hó és Év végi'!I$2:I$26,0)</f>
        <v>21</v>
      </c>
      <c r="J15">
        <f>RANK('Hó és Év végi'!J15,'Hó és Év végi'!J$2:J$26,0)</f>
        <v>21</v>
      </c>
      <c r="K15">
        <f>RANK('Hó és Év végi'!K15,'Hó és Év végi'!K$2:K$26,0)</f>
        <v>14</v>
      </c>
      <c r="L15">
        <f>RANK('Hó és Év végi'!L15,'Hó és Év végi'!L$2:L$26,0)</f>
        <v>22</v>
      </c>
      <c r="M15">
        <f>RANK('Hó és Év végi'!M15,'Hó és Év végi'!M$2:M$26,0)</f>
        <v>21</v>
      </c>
      <c r="N15">
        <f>RANK('Hó és Év végi'!N15,'Hó és Év végi'!N$2:N$26,0)</f>
        <v>22</v>
      </c>
      <c r="O15">
        <f>RANK('Hó és Év végi'!O15,'Hó és Év végi'!O$2:O$26,0)</f>
        <v>17</v>
      </c>
      <c r="P15">
        <f>RANK('Hó és Év végi'!P15,'Hó és Év végi'!P$2:P$26,0)</f>
        <v>23</v>
      </c>
      <c r="Q15">
        <f>RANK('Hó és Év végi'!Q15,'Hó és Év végi'!Q$2:Q$26,0)</f>
        <v>12</v>
      </c>
      <c r="R15">
        <f>RANK('Hó és Év végi'!R15,'Hó és Év végi'!R$2:R$26,0)</f>
        <v>24</v>
      </c>
      <c r="S15">
        <f>RANK('Hó és Év végi'!S15,'Hó és Év végi'!S$2:S$26,0)</f>
        <v>19</v>
      </c>
      <c r="T15">
        <f>RANK('Hó és Év végi'!T15,'Hó és Év végi'!T$2:T$26,0)</f>
        <v>13</v>
      </c>
      <c r="U15">
        <f>RANK('Hó és Év végi'!U15,'Hó és Év végi'!U$2:U$26,0)</f>
        <v>21</v>
      </c>
      <c r="V15">
        <f>RANK('Hó és Év végi'!V15,'Hó és Év végi'!V$2:V$26,0)</f>
        <v>15</v>
      </c>
      <c r="W15">
        <f>RANK('Hó és Év végi'!W15,'Hó és Év végi'!W$2:W$26,0)</f>
        <v>20</v>
      </c>
      <c r="X15">
        <f>RANK('Hó és Év végi'!X15,'Hó és Év végi'!X$2:X$26,0)</f>
        <v>21</v>
      </c>
      <c r="Y15">
        <f>RANK('Hó és Év végi'!Y15,'Hó és Év végi'!Y$2:Y$26,0)</f>
        <v>22</v>
      </c>
      <c r="Z15">
        <f>RANK('Hó és Év végi'!Z15,'Hó és Év végi'!Z$2:Z$26,0)</f>
        <v>22</v>
      </c>
      <c r="AA15">
        <f>RANK('Hó és Év végi'!AA15,'Hó és Év végi'!AA$2:AA$26,0)</f>
        <v>21</v>
      </c>
      <c r="AB15">
        <f>RANK('Hó és Év végi'!AB15,'Hó és Év végi'!AB$2:AB$26,0)</f>
        <v>13</v>
      </c>
      <c r="AC15">
        <f>RANK('Hó és Év végi'!AC15,'Hó és Év végi'!AC$2:AC$26,0)</f>
        <v>17</v>
      </c>
      <c r="AD15">
        <f>RANK('Hó és Év végi'!AD15,'Hó és Év végi'!AD$2:AD$26,0)</f>
        <v>21</v>
      </c>
      <c r="AE15">
        <f>RANK('Hó és Év végi'!AE15,'Hó és Év végi'!AE$2:AE$26,0)</f>
        <v>21</v>
      </c>
      <c r="AF15">
        <f>RANK('Hó és Év végi'!AF15,'Hó és Év végi'!AF$2:AF$26,0)</f>
        <v>16</v>
      </c>
      <c r="AG15">
        <f>RANK('Hó és Év végi'!AG15,'Hó és Év végi'!AG$2:AG$26,0)</f>
        <v>17</v>
      </c>
      <c r="AH15">
        <f>RANK('Hó és Év végi'!AH15,'Hó és Év végi'!AH$2:AH$26,0)</f>
        <v>21</v>
      </c>
      <c r="AI15">
        <f>RANK('Hó és Év végi'!AI15,'Hó és Év végi'!AI$2:AI$26,0)</f>
        <v>7</v>
      </c>
      <c r="AJ15">
        <v>1000000</v>
      </c>
      <c r="AK15">
        <f t="shared" si="0"/>
        <v>1000000</v>
      </c>
    </row>
    <row r="16" spans="1:37" x14ac:dyDescent="0.3">
      <c r="A16" t="s">
        <v>48</v>
      </c>
      <c r="B16">
        <f>RANK('Hó és Év végi'!B16,'Hó és Év végi'!B$2:B$26,0)</f>
        <v>15</v>
      </c>
      <c r="C16">
        <f>RANK('Hó és Év végi'!C16,'Hó és Év végi'!C$2:C$26,0)</f>
        <v>18</v>
      </c>
      <c r="D16">
        <f>RANK('Hó és Év végi'!D16,'Hó és Év végi'!D$2:D$26,0)</f>
        <v>7</v>
      </c>
      <c r="E16">
        <f>RANK('Hó és Év végi'!E16,'Hó és Év végi'!E$2:E$26,0)</f>
        <v>12</v>
      </c>
      <c r="F16">
        <f>RANK('Hó és Év végi'!F16,'Hó és Év végi'!F$2:F$26,0)</f>
        <v>16</v>
      </c>
      <c r="G16">
        <f>RANK('Hó és Év végi'!G16,'Hó és Év végi'!G$2:G$26,0)</f>
        <v>12</v>
      </c>
      <c r="H16">
        <f>RANK('Hó és Év végi'!H16,'Hó és Év végi'!H$2:H$26,0)</f>
        <v>9</v>
      </c>
      <c r="I16">
        <f>RANK('Hó és Év végi'!I16,'Hó és Év végi'!I$2:I$26,0)</f>
        <v>18</v>
      </c>
      <c r="J16">
        <f>RANK('Hó és Év végi'!J16,'Hó és Év végi'!J$2:J$26,0)</f>
        <v>18</v>
      </c>
      <c r="K16">
        <f>RANK('Hó és Év végi'!K16,'Hó és Év végi'!K$2:K$26,0)</f>
        <v>10</v>
      </c>
      <c r="L16">
        <f>RANK('Hó és Év végi'!L16,'Hó és Év végi'!L$2:L$26,0)</f>
        <v>16</v>
      </c>
      <c r="M16">
        <f>RANK('Hó és Év végi'!M16,'Hó és Év végi'!M$2:M$26,0)</f>
        <v>14</v>
      </c>
      <c r="N16">
        <f>RANK('Hó és Év végi'!N16,'Hó és Év végi'!N$2:N$26,0)</f>
        <v>19</v>
      </c>
      <c r="O16">
        <f>RANK('Hó és Év végi'!O16,'Hó és Év végi'!O$2:O$26,0)</f>
        <v>10</v>
      </c>
      <c r="P16">
        <f>RANK('Hó és Év végi'!P16,'Hó és Év végi'!P$2:P$26,0)</f>
        <v>19</v>
      </c>
      <c r="Q16">
        <f>RANK('Hó és Év végi'!Q16,'Hó és Év végi'!Q$2:Q$26,0)</f>
        <v>9</v>
      </c>
      <c r="R16">
        <f>RANK('Hó és Év végi'!R16,'Hó és Év végi'!R$2:R$26,0)</f>
        <v>18</v>
      </c>
      <c r="S16">
        <f>RANK('Hó és Év végi'!S16,'Hó és Év végi'!S$2:S$26,0)</f>
        <v>20</v>
      </c>
      <c r="T16">
        <f>RANK('Hó és Év végi'!T16,'Hó és Év végi'!T$2:T$26,0)</f>
        <v>8</v>
      </c>
      <c r="U16">
        <f>RANK('Hó és Év végi'!U16,'Hó és Év végi'!U$2:U$26,0)</f>
        <v>22</v>
      </c>
      <c r="V16">
        <f>RANK('Hó és Év végi'!V16,'Hó és Év végi'!V$2:V$26,0)</f>
        <v>16</v>
      </c>
      <c r="W16">
        <f>RANK('Hó és Év végi'!W16,'Hó és Év végi'!W$2:W$26,0)</f>
        <v>16</v>
      </c>
      <c r="X16">
        <f>RANK('Hó és Év végi'!X16,'Hó és Év végi'!X$2:X$26,0)</f>
        <v>22</v>
      </c>
      <c r="Y16">
        <f>RANK('Hó és Év végi'!Y16,'Hó és Év végi'!Y$2:Y$26,0)</f>
        <v>17</v>
      </c>
      <c r="Z16">
        <f>RANK('Hó és Év végi'!Z16,'Hó és Év végi'!Z$2:Z$26,0)</f>
        <v>19</v>
      </c>
      <c r="AA16">
        <f>RANK('Hó és Év végi'!AA16,'Hó és Év végi'!AA$2:AA$26,0)</f>
        <v>18</v>
      </c>
      <c r="AB16">
        <f>RANK('Hó és Év végi'!AB16,'Hó és Év végi'!AB$2:AB$26,0)</f>
        <v>10</v>
      </c>
      <c r="AC16">
        <f>RANK('Hó és Év végi'!AC16,'Hó és Év végi'!AC$2:AC$26,0)</f>
        <v>15</v>
      </c>
      <c r="AD16">
        <f>RANK('Hó és Év végi'!AD16,'Hó és Év végi'!AD$2:AD$26,0)</f>
        <v>19</v>
      </c>
      <c r="AE16">
        <f>RANK('Hó és Év végi'!AE16,'Hó és Év végi'!AE$2:AE$26,0)</f>
        <v>23</v>
      </c>
      <c r="AF16">
        <f>RANK('Hó és Év végi'!AF16,'Hó és Év végi'!AF$2:AF$26,0)</f>
        <v>13</v>
      </c>
      <c r="AG16">
        <f>RANK('Hó és Év végi'!AG16,'Hó és Év végi'!AG$2:AG$26,0)</f>
        <v>11</v>
      </c>
      <c r="AH16">
        <f>RANK('Hó és Év végi'!AH16,'Hó és Év végi'!AH$2:AH$26,0)</f>
        <v>16</v>
      </c>
      <c r="AI16">
        <f>RANK('Hó és Év végi'!AI16,'Hó és Év végi'!AI$2:AI$26,0)</f>
        <v>9</v>
      </c>
      <c r="AJ16">
        <v>1000000</v>
      </c>
      <c r="AK16">
        <f t="shared" si="0"/>
        <v>1000082.5</v>
      </c>
    </row>
    <row r="17" spans="1:41" x14ac:dyDescent="0.3">
      <c r="A17" t="s">
        <v>49</v>
      </c>
      <c r="B17">
        <f>RANK('Hó és Év végi'!B17,'Hó és Év végi'!B$2:B$26,0)</f>
        <v>23</v>
      </c>
      <c r="C17">
        <f>RANK('Hó és Év végi'!C17,'Hó és Év végi'!C$2:C$26,0)</f>
        <v>22</v>
      </c>
      <c r="D17">
        <f>RANK('Hó és Év végi'!D17,'Hó és Év végi'!D$2:D$26,0)</f>
        <v>14</v>
      </c>
      <c r="E17">
        <f>RANK('Hó és Év végi'!E17,'Hó és Év végi'!E$2:E$26,0)</f>
        <v>17</v>
      </c>
      <c r="F17">
        <f>RANK('Hó és Év végi'!F17,'Hó és Év végi'!F$2:F$26,0)</f>
        <v>22</v>
      </c>
      <c r="G17">
        <f>RANK('Hó és Év végi'!G17,'Hó és Év végi'!G$2:G$26,0)</f>
        <v>19</v>
      </c>
      <c r="H17">
        <f>RANK('Hó és Év végi'!H17,'Hó és Év végi'!H$2:H$26,0)</f>
        <v>19</v>
      </c>
      <c r="I17">
        <f>RANK('Hó és Év végi'!I17,'Hó és Év végi'!I$2:I$26,0)</f>
        <v>22</v>
      </c>
      <c r="J17">
        <f>RANK('Hó és Év végi'!J17,'Hó és Év végi'!J$2:J$26,0)</f>
        <v>22</v>
      </c>
      <c r="K17">
        <f>RANK('Hó és Év végi'!K17,'Hó és Év végi'!K$2:K$26,0)</f>
        <v>17</v>
      </c>
      <c r="L17">
        <f>RANK('Hó és Év végi'!L17,'Hó és Év végi'!L$2:L$26,0)</f>
        <v>23</v>
      </c>
      <c r="M17">
        <f>RANK('Hó és Év végi'!M17,'Hó és Év végi'!M$2:M$26,0)</f>
        <v>22</v>
      </c>
      <c r="N17">
        <f>RANK('Hó és Év végi'!N17,'Hó és Év végi'!N$2:N$26,0)</f>
        <v>20</v>
      </c>
      <c r="O17">
        <f>RANK('Hó és Év végi'!O17,'Hó és Év végi'!O$2:O$26,0)</f>
        <v>14</v>
      </c>
      <c r="P17">
        <f>RANK('Hó és Év végi'!P17,'Hó és Év végi'!P$2:P$26,0)</f>
        <v>21</v>
      </c>
      <c r="Q17">
        <f>RANK('Hó és Év végi'!Q17,'Hó és Év végi'!Q$2:Q$26,0)</f>
        <v>17</v>
      </c>
      <c r="R17">
        <f>RANK('Hó és Év végi'!R17,'Hó és Év végi'!R$2:R$26,0)</f>
        <v>23</v>
      </c>
      <c r="S17">
        <f>RANK('Hó és Év végi'!S17,'Hó és Év végi'!S$2:S$26,0)</f>
        <v>22</v>
      </c>
      <c r="T17">
        <f>RANK('Hó és Év végi'!T17,'Hó és Év végi'!T$2:T$26,0)</f>
        <v>17</v>
      </c>
      <c r="U17">
        <f>RANK('Hó és Év végi'!U17,'Hó és Év végi'!U$2:U$26,0)</f>
        <v>23</v>
      </c>
      <c r="V17">
        <f>RANK('Hó és Év végi'!V17,'Hó és Év végi'!V$2:V$26,0)</f>
        <v>19</v>
      </c>
      <c r="W17">
        <f>RANK('Hó és Év végi'!W17,'Hó és Év végi'!W$2:W$26,0)</f>
        <v>18</v>
      </c>
      <c r="X17">
        <f>RANK('Hó és Év végi'!X17,'Hó és Év végi'!X$2:X$26,0)</f>
        <v>24</v>
      </c>
      <c r="Y17">
        <f>RANK('Hó és Év végi'!Y17,'Hó és Év végi'!Y$2:Y$26,0)</f>
        <v>25</v>
      </c>
      <c r="Z17">
        <f>RANK('Hó és Év végi'!Z17,'Hó és Év végi'!Z$2:Z$26,0)</f>
        <v>25</v>
      </c>
      <c r="AA17">
        <f>RANK('Hó és Év végi'!AA17,'Hó és Év végi'!AA$2:AA$26,0)</f>
        <v>22</v>
      </c>
      <c r="AB17">
        <f>RANK('Hó és Év végi'!AB17,'Hó és Év végi'!AB$2:AB$26,0)</f>
        <v>15</v>
      </c>
      <c r="AC17">
        <f>RANK('Hó és Év végi'!AC17,'Hó és Év végi'!AC$2:AC$26,0)</f>
        <v>21</v>
      </c>
      <c r="AD17">
        <f>RANK('Hó és Év végi'!AD17,'Hó és Év végi'!AD$2:AD$26,0)</f>
        <v>22</v>
      </c>
      <c r="AE17">
        <f>RANK('Hó és Év végi'!AE17,'Hó és Év végi'!AE$2:AE$26,0)</f>
        <v>23</v>
      </c>
      <c r="AF17">
        <f>RANK('Hó és Év végi'!AF17,'Hó és Év végi'!AF$2:AF$26,0)</f>
        <v>14</v>
      </c>
      <c r="AG17">
        <f>RANK('Hó és Év végi'!AG17,'Hó és Év végi'!AG$2:AG$26,0)</f>
        <v>16</v>
      </c>
      <c r="AH17">
        <f>RANK('Hó és Év végi'!AH17,'Hó és Év végi'!AH$2:AH$26,0)</f>
        <v>23</v>
      </c>
      <c r="AI17">
        <f>RANK('Hó és Év végi'!AI17,'Hó és Év végi'!AI$2:AI$26,0)</f>
        <v>13</v>
      </c>
      <c r="AJ17">
        <v>1000000</v>
      </c>
      <c r="AK17">
        <f t="shared" si="0"/>
        <v>999917.5</v>
      </c>
    </row>
    <row r="18" spans="1:41" x14ac:dyDescent="0.3">
      <c r="A18" t="s">
        <v>50</v>
      </c>
      <c r="B18">
        <f>RANK('Hó és Év végi'!B18,'Hó és Év végi'!B$2:B$26,0)</f>
        <v>14</v>
      </c>
      <c r="C18">
        <f>RANK('Hó és Év végi'!C18,'Hó és Év végi'!C$2:C$26,0)</f>
        <v>13</v>
      </c>
      <c r="D18">
        <f>RANK('Hó és Év végi'!D18,'Hó és Év végi'!D$2:D$26,0)</f>
        <v>12</v>
      </c>
      <c r="E18">
        <f>RANK('Hó és Év végi'!E18,'Hó és Év végi'!E$2:E$26,0)</f>
        <v>10</v>
      </c>
      <c r="F18">
        <f>RANK('Hó és Év végi'!F18,'Hó és Év végi'!F$2:F$26,0)</f>
        <v>15</v>
      </c>
      <c r="G18">
        <f>RANK('Hó és Év végi'!G18,'Hó és Év végi'!G$2:G$26,0)</f>
        <v>9</v>
      </c>
      <c r="H18">
        <f>RANK('Hó és Év végi'!H18,'Hó és Év végi'!H$2:H$26,0)</f>
        <v>8</v>
      </c>
      <c r="I18">
        <f>RANK('Hó és Év végi'!I18,'Hó és Év végi'!I$2:I$26,0)</f>
        <v>13</v>
      </c>
      <c r="J18">
        <f>RANK('Hó és Év végi'!J18,'Hó és Év végi'!J$2:J$26,0)</f>
        <v>13</v>
      </c>
      <c r="K18">
        <f>RANK('Hó és Év végi'!K18,'Hó és Év végi'!K$2:K$26,0)</f>
        <v>11</v>
      </c>
      <c r="L18">
        <f>RANK('Hó és Év végi'!L18,'Hó és Év végi'!L$2:L$26,0)</f>
        <v>12</v>
      </c>
      <c r="M18">
        <f>RANK('Hó és Év végi'!M18,'Hó és Év végi'!M$2:M$26,0)</f>
        <v>10</v>
      </c>
      <c r="N18">
        <f>RANK('Hó és Év végi'!N18,'Hó és Év végi'!N$2:N$26,0)</f>
        <v>10</v>
      </c>
      <c r="O18">
        <f>RANK('Hó és Év végi'!O18,'Hó és Év végi'!O$2:O$26,0)</f>
        <v>9</v>
      </c>
      <c r="P18">
        <f>RANK('Hó és Év végi'!P18,'Hó és Év végi'!P$2:P$26,0)</f>
        <v>12</v>
      </c>
      <c r="Q18">
        <f>RANK('Hó és Év végi'!Q18,'Hó és Év végi'!Q$2:Q$26,0)</f>
        <v>12</v>
      </c>
      <c r="R18">
        <f>RANK('Hó és Év végi'!R18,'Hó és Év végi'!R$2:R$26,0)</f>
        <v>17</v>
      </c>
      <c r="S18">
        <f>RANK('Hó és Év végi'!S18,'Hó és Év végi'!S$2:S$26,0)</f>
        <v>18</v>
      </c>
      <c r="T18">
        <f>RANK('Hó és Év végi'!T18,'Hó és Év végi'!T$2:T$26,0)</f>
        <v>7</v>
      </c>
      <c r="U18">
        <f>RANK('Hó és Év végi'!U18,'Hó és Év végi'!U$2:U$26,0)</f>
        <v>13</v>
      </c>
      <c r="V18">
        <f>RANK('Hó és Év végi'!V18,'Hó és Év végi'!V$2:V$26,0)</f>
        <v>11</v>
      </c>
      <c r="W18">
        <f>RANK('Hó és Év végi'!W18,'Hó és Év végi'!W$2:W$26,0)</f>
        <v>12</v>
      </c>
      <c r="X18">
        <f>RANK('Hó és Év végi'!X18,'Hó és Év végi'!X$2:X$26,0)</f>
        <v>20</v>
      </c>
      <c r="Y18">
        <f>RANK('Hó és Év végi'!Y18,'Hó és Év végi'!Y$2:Y$26,0)</f>
        <v>23</v>
      </c>
      <c r="Z18">
        <f>RANK('Hó és Év végi'!Z18,'Hó és Év végi'!Z$2:Z$26,0)</f>
        <v>17</v>
      </c>
      <c r="AA18">
        <f>RANK('Hó és Év végi'!AA18,'Hó és Év végi'!AA$2:AA$26,0)</f>
        <v>11</v>
      </c>
      <c r="AB18">
        <f>RANK('Hó és Év végi'!AB18,'Hó és Év végi'!AB$2:AB$26,0)</f>
        <v>8</v>
      </c>
      <c r="AC18">
        <f>RANK('Hó és Év végi'!AC18,'Hó és Év végi'!AC$2:AC$26,0)</f>
        <v>14</v>
      </c>
      <c r="AD18">
        <f>RANK('Hó és Év végi'!AD18,'Hó és Év végi'!AD$2:AD$26,0)</f>
        <v>11</v>
      </c>
      <c r="AE18">
        <f>RANK('Hó és Év végi'!AE18,'Hó és Év végi'!AE$2:AE$26,0)</f>
        <v>22</v>
      </c>
      <c r="AF18">
        <f>RANK('Hó és Év végi'!AF18,'Hó és Év végi'!AF$2:AF$26,0)</f>
        <v>15</v>
      </c>
      <c r="AG18">
        <f>RANK('Hó és Év végi'!AG18,'Hó és Év végi'!AG$2:AG$26,0)</f>
        <v>7</v>
      </c>
      <c r="AH18">
        <f>RANK('Hó és Év végi'!AH18,'Hó és Év végi'!AH$2:AH$26,0)</f>
        <v>12</v>
      </c>
      <c r="AI18">
        <f>RANK('Hó és Év végi'!AI18,'Hó és Év végi'!AI$2:AI$26,0)</f>
        <v>11</v>
      </c>
      <c r="AJ18">
        <v>1000000</v>
      </c>
      <c r="AK18">
        <f t="shared" si="0"/>
        <v>1000000</v>
      </c>
    </row>
    <row r="19" spans="1:41" x14ac:dyDescent="0.3">
      <c r="A19" t="s">
        <v>51</v>
      </c>
      <c r="B19">
        <f>RANK('Hó és Év végi'!B19,'Hó és Év végi'!B$2:B$26,0)</f>
        <v>7</v>
      </c>
      <c r="C19">
        <f>RANK('Hó és Év végi'!C19,'Hó és Év végi'!C$2:C$26,0)</f>
        <v>12</v>
      </c>
      <c r="D19">
        <f>RANK('Hó és Év végi'!D19,'Hó és Év végi'!D$2:D$26,0)</f>
        <v>20</v>
      </c>
      <c r="E19">
        <f>RANK('Hó és Év végi'!E19,'Hó és Év végi'!E$2:E$26,0)</f>
        <v>8</v>
      </c>
      <c r="F19">
        <f>RANK('Hó és Év végi'!F19,'Hó és Év végi'!F$2:F$26,0)</f>
        <v>9</v>
      </c>
      <c r="G19">
        <f>RANK('Hó és Év végi'!G19,'Hó és Év végi'!G$2:G$26,0)</f>
        <v>8</v>
      </c>
      <c r="H19">
        <f>RANK('Hó és Év végi'!H19,'Hó és Év végi'!H$2:H$26,0)</f>
        <v>9</v>
      </c>
      <c r="I19">
        <f>RANK('Hó és Év végi'!I19,'Hó és Év végi'!I$2:I$26,0)</f>
        <v>12</v>
      </c>
      <c r="J19">
        <f>RANK('Hó és Év végi'!J19,'Hó és Év végi'!J$2:J$26,0)</f>
        <v>12</v>
      </c>
      <c r="K19">
        <f>RANK('Hó és Év végi'!K19,'Hó és Év végi'!K$2:K$26,0)</f>
        <v>9</v>
      </c>
      <c r="L19">
        <f>RANK('Hó és Év végi'!L19,'Hó és Év végi'!L$2:L$26,0)</f>
        <v>13</v>
      </c>
      <c r="M19">
        <f>RANK('Hó és Év végi'!M19,'Hó és Év végi'!M$2:M$26,0)</f>
        <v>12</v>
      </c>
      <c r="N19">
        <f>RANK('Hó és Év végi'!N19,'Hó és Év végi'!N$2:N$26,0)</f>
        <v>9</v>
      </c>
      <c r="O19">
        <f>RANK('Hó és Év végi'!O19,'Hó és Év végi'!O$2:O$26,0)</f>
        <v>8</v>
      </c>
      <c r="P19">
        <f>RANK('Hó és Év végi'!P19,'Hó és Év végi'!P$2:P$26,0)</f>
        <v>14</v>
      </c>
      <c r="Q19">
        <f>RANK('Hó és Év végi'!Q19,'Hó és Év végi'!Q$2:Q$26,0)</f>
        <v>10</v>
      </c>
      <c r="R19">
        <f>RANK('Hó és Év végi'!R19,'Hó és Év végi'!R$2:R$26,0)</f>
        <v>21</v>
      </c>
      <c r="S19">
        <f>RANK('Hó és Év végi'!S19,'Hó és Év végi'!S$2:S$26,0)</f>
        <v>15</v>
      </c>
      <c r="T19">
        <f>RANK('Hó és Év végi'!T19,'Hó és Év végi'!T$2:T$26,0)</f>
        <v>8</v>
      </c>
      <c r="U19">
        <f>RANK('Hó és Év végi'!U19,'Hó és Év végi'!U$2:U$26,0)</f>
        <v>10</v>
      </c>
      <c r="V19">
        <f>RANK('Hó és Év végi'!V19,'Hó és Év végi'!V$2:V$26,0)</f>
        <v>5</v>
      </c>
      <c r="W19">
        <f>RANK('Hó és Év végi'!W19,'Hó és Év végi'!W$2:W$26,0)</f>
        <v>5</v>
      </c>
      <c r="X19">
        <f>RANK('Hó és Év végi'!X19,'Hó és Év végi'!X$2:X$26,0)</f>
        <v>17</v>
      </c>
      <c r="Y19">
        <f>RANK('Hó és Év végi'!Y19,'Hó és Év végi'!Y$2:Y$26,0)</f>
        <v>19</v>
      </c>
      <c r="Z19">
        <f>RANK('Hó és Év végi'!Z19,'Hó és Év végi'!Z$2:Z$26,0)</f>
        <v>17</v>
      </c>
      <c r="AA19">
        <f>RANK('Hó és Év végi'!AA19,'Hó és Év végi'!AA$2:AA$26,0)</f>
        <v>11</v>
      </c>
      <c r="AB19">
        <f>RANK('Hó és Év végi'!AB19,'Hó és Év végi'!AB$2:AB$26,0)</f>
        <v>5</v>
      </c>
      <c r="AC19">
        <f>RANK('Hó és Év végi'!AC19,'Hó és Év végi'!AC$2:AC$26,0)</f>
        <v>4</v>
      </c>
      <c r="AD19">
        <f>RANK('Hó és Év végi'!AD19,'Hó és Év végi'!AD$2:AD$26,0)</f>
        <v>10</v>
      </c>
      <c r="AE19">
        <f>RANK('Hó és Év végi'!AE19,'Hó és Év végi'!AE$2:AE$26,0)</f>
        <v>19</v>
      </c>
      <c r="AF19">
        <f>RANK('Hó és Év végi'!AF19,'Hó és Év végi'!AF$2:AF$26,0)</f>
        <v>18</v>
      </c>
      <c r="AG19">
        <f>RANK('Hó és Év végi'!AG19,'Hó és Év végi'!AG$2:AG$26,0)</f>
        <v>6</v>
      </c>
      <c r="AH19">
        <f>RANK('Hó és Év végi'!AH19,'Hó és Év végi'!AH$2:AH$26,0)</f>
        <v>13</v>
      </c>
      <c r="AI19">
        <f>RANK('Hó és Év végi'!AI19,'Hó és Év végi'!AI$2:AI$26,0)</f>
        <v>13</v>
      </c>
      <c r="AJ19">
        <v>1000000</v>
      </c>
      <c r="AK19">
        <f t="shared" si="0"/>
        <v>1000000</v>
      </c>
    </row>
    <row r="20" spans="1:41" x14ac:dyDescent="0.3">
      <c r="A20" t="s">
        <v>52</v>
      </c>
      <c r="B20">
        <f>RANK('Hó és Év végi'!B20,'Hó és Év végi'!B$2:B$26,0)</f>
        <v>10</v>
      </c>
      <c r="C20">
        <f>RANK('Hó és Év végi'!C20,'Hó és Év végi'!C$2:C$26,0)</f>
        <v>7</v>
      </c>
      <c r="D20">
        <f>RANK('Hó és Év végi'!D20,'Hó és Év végi'!D$2:D$26,0)</f>
        <v>11</v>
      </c>
      <c r="E20">
        <f>RANK('Hó és Év végi'!E20,'Hó és Év végi'!E$2:E$26,0)</f>
        <v>6</v>
      </c>
      <c r="F20">
        <f>RANK('Hó és Év végi'!F20,'Hó és Év végi'!F$2:F$26,0)</f>
        <v>6</v>
      </c>
      <c r="G20">
        <f>RANK('Hó és Év végi'!G20,'Hó és Év végi'!G$2:G$26,0)</f>
        <v>6</v>
      </c>
      <c r="H20">
        <f>RANK('Hó és Év végi'!H20,'Hó és Év végi'!H$2:H$26,0)</f>
        <v>7</v>
      </c>
      <c r="I20">
        <f>RANK('Hó és Év végi'!I20,'Hó és Év végi'!I$2:I$26,0)</f>
        <v>7</v>
      </c>
      <c r="J20">
        <f>RANK('Hó és Év végi'!J20,'Hó és Év végi'!J$2:J$26,0)</f>
        <v>7</v>
      </c>
      <c r="K20">
        <f>RANK('Hó és Év végi'!K20,'Hó és Év végi'!K$2:K$26,0)</f>
        <v>6</v>
      </c>
      <c r="L20">
        <f>RANK('Hó és Év végi'!L20,'Hó és Év végi'!L$2:L$26,0)</f>
        <v>6</v>
      </c>
      <c r="M20">
        <f>RANK('Hó és Év végi'!M20,'Hó és Év végi'!M$2:M$26,0)</f>
        <v>6</v>
      </c>
      <c r="N20">
        <f>RANK('Hó és Év végi'!N20,'Hó és Év végi'!N$2:N$26,0)</f>
        <v>6</v>
      </c>
      <c r="O20">
        <f>RANK('Hó és Év végi'!O20,'Hó és Év végi'!O$2:O$26,0)</f>
        <v>5</v>
      </c>
      <c r="P20">
        <f>RANK('Hó és Év végi'!P20,'Hó és Év végi'!P$2:P$26,0)</f>
        <v>6</v>
      </c>
      <c r="Q20">
        <f>RANK('Hó és Év végi'!Q20,'Hó és Év végi'!Q$2:Q$26,0)</f>
        <v>7</v>
      </c>
      <c r="R20">
        <f>RANK('Hó és Év végi'!R20,'Hó és Év végi'!R$2:R$26,0)</f>
        <v>9</v>
      </c>
      <c r="S20">
        <f>RANK('Hó és Év végi'!S20,'Hó és Év végi'!S$2:S$26,0)</f>
        <v>10</v>
      </c>
      <c r="T20">
        <f>RANK('Hó és Év végi'!T20,'Hó és Év végi'!T$2:T$26,0)</f>
        <v>14</v>
      </c>
      <c r="U20">
        <f>RANK('Hó és Év végi'!U20,'Hó és Év végi'!U$2:U$26,0)</f>
        <v>6</v>
      </c>
      <c r="V20">
        <f>RANK('Hó és Év végi'!V20,'Hó és Év végi'!V$2:V$26,0)</f>
        <v>10</v>
      </c>
      <c r="W20">
        <f>RANK('Hó és Év végi'!W20,'Hó és Év végi'!W$2:W$26,0)</f>
        <v>7</v>
      </c>
      <c r="X20">
        <f>RANK('Hó és Év végi'!X20,'Hó és Év végi'!X$2:X$26,0)</f>
        <v>7</v>
      </c>
      <c r="Y20">
        <f>RANK('Hó és Év végi'!Y20,'Hó és Év végi'!Y$2:Y$26,0)</f>
        <v>15</v>
      </c>
      <c r="Z20">
        <f>RANK('Hó és Év végi'!Z20,'Hó és Év végi'!Z$2:Z$26,0)</f>
        <v>9</v>
      </c>
      <c r="AA20">
        <f>RANK('Hó és Év végi'!AA20,'Hó és Év végi'!AA$2:AA$26,0)</f>
        <v>7</v>
      </c>
      <c r="AB20">
        <f>RANK('Hó és Év végi'!AB20,'Hó és Év végi'!AB$2:AB$26,0)</f>
        <v>7</v>
      </c>
      <c r="AC20">
        <f>RANK('Hó és Év végi'!AC20,'Hó és Év végi'!AC$2:AC$26,0)</f>
        <v>7</v>
      </c>
      <c r="AD20">
        <f>RANK('Hó és Év végi'!AD20,'Hó és Év végi'!AD$2:AD$26,0)</f>
        <v>7</v>
      </c>
      <c r="AE20">
        <f>RANK('Hó és Év végi'!AE20,'Hó és Év végi'!AE$2:AE$26,0)</f>
        <v>16</v>
      </c>
      <c r="AF20">
        <f>RANK('Hó és Év végi'!AF20,'Hó és Év végi'!AF$2:AF$26,0)</f>
        <v>19</v>
      </c>
      <c r="AG20">
        <f>RANK('Hó és Év végi'!AG20,'Hó és Év végi'!AG$2:AG$26,0)</f>
        <v>4</v>
      </c>
      <c r="AH20">
        <f>RANK('Hó és Év végi'!AH20,'Hó és Év végi'!AH$2:AH$26,0)</f>
        <v>6</v>
      </c>
      <c r="AI20">
        <f>RANK('Hó és Év végi'!AI20,'Hó és Év végi'!AI$2:AI$26,0)</f>
        <v>16</v>
      </c>
      <c r="AJ20">
        <v>1000000</v>
      </c>
      <c r="AK20">
        <f t="shared" si="0"/>
        <v>1000000.5</v>
      </c>
    </row>
    <row r="21" spans="1:41" x14ac:dyDescent="0.3">
      <c r="A21" t="s">
        <v>53</v>
      </c>
      <c r="B21">
        <f>RANK('Hó és Év végi'!B21,'Hó és Év végi'!B$2:B$26,0)</f>
        <v>5</v>
      </c>
      <c r="C21">
        <f>RANK('Hó és Év végi'!C21,'Hó és Év végi'!C$2:C$26,0)</f>
        <v>5</v>
      </c>
      <c r="D21">
        <f>RANK('Hó és Év végi'!D21,'Hó és Év végi'!D$2:D$26,0)</f>
        <v>9</v>
      </c>
      <c r="E21">
        <f>RANK('Hó és Év végi'!E21,'Hó és Év végi'!E$2:E$26,0)</f>
        <v>5</v>
      </c>
      <c r="F21">
        <f>RANK('Hó és Év végi'!F21,'Hó és Év végi'!F$2:F$26,0)</f>
        <v>5</v>
      </c>
      <c r="G21">
        <f>RANK('Hó és Év végi'!G21,'Hó és Év végi'!G$2:G$26,0)</f>
        <v>5</v>
      </c>
      <c r="H21">
        <f>RANK('Hó és Év végi'!H21,'Hó és Év végi'!H$2:H$26,0)</f>
        <v>4</v>
      </c>
      <c r="I21">
        <f>RANK('Hó és Év végi'!I21,'Hó és Év végi'!I$2:I$26,0)</f>
        <v>5</v>
      </c>
      <c r="J21">
        <f>RANK('Hó és Év végi'!J21,'Hó és Év végi'!J$2:J$26,0)</f>
        <v>5</v>
      </c>
      <c r="K21">
        <f>RANK('Hó és Év végi'!K21,'Hó és Év végi'!K$2:K$26,0)</f>
        <v>4</v>
      </c>
      <c r="L21">
        <f>RANK('Hó és Év végi'!L21,'Hó és Év végi'!L$2:L$26,0)</f>
        <v>5</v>
      </c>
      <c r="M21">
        <f>RANK('Hó és Év végi'!M21,'Hó és Év végi'!M$2:M$26,0)</f>
        <v>3</v>
      </c>
      <c r="N21">
        <f>RANK('Hó és Év végi'!N21,'Hó és Év végi'!N$2:N$26,0)</f>
        <v>5</v>
      </c>
      <c r="O21">
        <f>RANK('Hó és Év végi'!O21,'Hó és Év végi'!O$2:O$26,0)</f>
        <v>3</v>
      </c>
      <c r="P21">
        <f>RANK('Hó és Év végi'!P21,'Hó és Év végi'!P$2:P$26,0)</f>
        <v>5</v>
      </c>
      <c r="Q21">
        <f>RANK('Hó és Év végi'!Q21,'Hó és Év végi'!Q$2:Q$26,0)</f>
        <v>5</v>
      </c>
      <c r="R21">
        <f>RANK('Hó és Év végi'!R21,'Hó és Év végi'!R$2:R$26,0)</f>
        <v>10</v>
      </c>
      <c r="S21">
        <f>RANK('Hó és Év végi'!S21,'Hó és Év végi'!S$2:S$26,0)</f>
        <v>6</v>
      </c>
      <c r="T21">
        <f>RANK('Hó és Év végi'!T21,'Hó és Év végi'!T$2:T$26,0)</f>
        <v>5</v>
      </c>
      <c r="U21">
        <f>RANK('Hó és Év végi'!U21,'Hó és Év végi'!U$2:U$26,0)</f>
        <v>5</v>
      </c>
      <c r="V21">
        <f>RANK('Hó és Év végi'!V21,'Hó és Év végi'!V$2:V$26,0)</f>
        <v>6</v>
      </c>
      <c r="W21">
        <f>RANK('Hó és Év végi'!W21,'Hó és Év végi'!W$2:W$26,0)</f>
        <v>4</v>
      </c>
      <c r="X21">
        <f>RANK('Hó és Év végi'!X21,'Hó és Év végi'!X$2:X$26,0)</f>
        <v>8</v>
      </c>
      <c r="Y21">
        <f>RANK('Hó és Év végi'!Y21,'Hó és Év végi'!Y$2:Y$26,0)</f>
        <v>6</v>
      </c>
      <c r="Z21">
        <f>RANK('Hó és Év végi'!Z21,'Hó és Év végi'!Z$2:Z$26,0)</f>
        <v>8</v>
      </c>
      <c r="AA21">
        <f>RANK('Hó és Év végi'!AA21,'Hó és Év végi'!AA$2:AA$26,0)</f>
        <v>3</v>
      </c>
      <c r="AB21">
        <f>RANK('Hó és Év végi'!AB21,'Hó és Év végi'!AB$2:AB$26,0)</f>
        <v>6</v>
      </c>
      <c r="AC21">
        <f>RANK('Hó és Év végi'!AC21,'Hó és Év végi'!AC$2:AC$26,0)</f>
        <v>5</v>
      </c>
      <c r="AD21">
        <f>RANK('Hó és Év végi'!AD21,'Hó és Év végi'!AD$2:AD$26,0)</f>
        <v>5</v>
      </c>
      <c r="AE21">
        <f>RANK('Hó és Év végi'!AE21,'Hó és Év végi'!AE$2:AE$26,0)</f>
        <v>12</v>
      </c>
      <c r="AF21">
        <f>RANK('Hó és Év végi'!AF21,'Hó és Év végi'!AF$2:AF$26,0)</f>
        <v>20</v>
      </c>
      <c r="AG21">
        <f>RANK('Hó és Év végi'!AG21,'Hó és Év végi'!AG$2:AG$26,0)</f>
        <v>2</v>
      </c>
      <c r="AH21">
        <f>RANK('Hó és Év végi'!AH21,'Hó és Év végi'!AH$2:AH$26,0)</f>
        <v>5</v>
      </c>
      <c r="AI21">
        <f>RANK('Hó és Év végi'!AI21,'Hó és Év végi'!AI$2:AI$26,0)</f>
        <v>11</v>
      </c>
      <c r="AJ21">
        <v>1000000</v>
      </c>
      <c r="AK21">
        <f t="shared" si="0"/>
        <v>1000000.5</v>
      </c>
      <c r="AO21" t="s">
        <v>479</v>
      </c>
    </row>
    <row r="22" spans="1:41" x14ac:dyDescent="0.3">
      <c r="A22" t="s">
        <v>54</v>
      </c>
      <c r="B22">
        <f>RANK('Hó és Év végi'!B22,'Hó és Év végi'!B$2:B$26,0)</f>
        <v>13</v>
      </c>
      <c r="C22">
        <f>RANK('Hó és Év végi'!C22,'Hó és Év végi'!C$2:C$26,0)</f>
        <v>17</v>
      </c>
      <c r="D22">
        <f>RANK('Hó és Év végi'!D22,'Hó és Év végi'!D$2:D$26,0)</f>
        <v>6</v>
      </c>
      <c r="E22">
        <f>RANK('Hó és Év végi'!E22,'Hó és Év végi'!E$2:E$26,0)</f>
        <v>7</v>
      </c>
      <c r="F22">
        <f>RANK('Hó és Év végi'!F22,'Hó és Év végi'!F$2:F$26,0)</f>
        <v>7</v>
      </c>
      <c r="G22">
        <f>RANK('Hó és Év végi'!G22,'Hó és Év végi'!G$2:G$26,0)</f>
        <v>7</v>
      </c>
      <c r="H22">
        <f>RANK('Hó és Év végi'!H22,'Hó és Év végi'!H$2:H$26,0)</f>
        <v>6</v>
      </c>
      <c r="I22">
        <f>RANK('Hó és Év végi'!I22,'Hó és Év végi'!I$2:I$26,0)</f>
        <v>17</v>
      </c>
      <c r="J22">
        <f>RANK('Hó és Év végi'!J22,'Hó és Év végi'!J$2:J$26,0)</f>
        <v>17</v>
      </c>
      <c r="K22">
        <f>RANK('Hó és Év végi'!K22,'Hó és Év végi'!K$2:K$26,0)</f>
        <v>7</v>
      </c>
      <c r="L22">
        <f>RANK('Hó és Év végi'!L22,'Hó és Év végi'!L$2:L$26,0)</f>
        <v>7</v>
      </c>
      <c r="M22">
        <f>RANK('Hó és Év végi'!M22,'Hó és Év végi'!M$2:M$26,0)</f>
        <v>17</v>
      </c>
      <c r="N22">
        <f>RANK('Hó és Év végi'!N22,'Hó és Év végi'!N$2:N$26,0)</f>
        <v>7</v>
      </c>
      <c r="O22">
        <f>RANK('Hó és Év végi'!O22,'Hó és Év végi'!O$2:O$26,0)</f>
        <v>7</v>
      </c>
      <c r="P22">
        <f>RANK('Hó és Év végi'!P22,'Hó és Év végi'!P$2:P$26,0)</f>
        <v>6</v>
      </c>
      <c r="Q22">
        <f>RANK('Hó és Év végi'!Q22,'Hó és Év végi'!Q$2:Q$26,0)</f>
        <v>5</v>
      </c>
      <c r="R22">
        <f>RANK('Hó és Év végi'!R22,'Hó és Év végi'!R$2:R$26,0)</f>
        <v>16</v>
      </c>
      <c r="S22">
        <f>RANK('Hó és Év végi'!S22,'Hó és Év végi'!S$2:S$26,0)</f>
        <v>13</v>
      </c>
      <c r="T22">
        <f>RANK('Hó és Év végi'!T22,'Hó és Év végi'!T$2:T$26,0)</f>
        <v>6</v>
      </c>
      <c r="U22">
        <f>RANK('Hó és Év végi'!U22,'Hó és Év végi'!U$2:U$26,0)</f>
        <v>7</v>
      </c>
      <c r="V22">
        <f>RANK('Hó és Év végi'!V22,'Hó és Év végi'!V$2:V$26,0)</f>
        <v>9</v>
      </c>
      <c r="W22">
        <f>RANK('Hó és Év végi'!W22,'Hó és Év végi'!W$2:W$26,0)</f>
        <v>15</v>
      </c>
      <c r="X22">
        <f>RANK('Hó és Év végi'!X22,'Hó és Év végi'!X$2:X$26,0)</f>
        <v>11</v>
      </c>
      <c r="Y22">
        <f>RANK('Hó és Év végi'!Y22,'Hó és Év végi'!Y$2:Y$26,0)</f>
        <v>21</v>
      </c>
      <c r="Z22">
        <f>RANK('Hó és Év végi'!Z22,'Hó és Év végi'!Z$2:Z$26,0)</f>
        <v>20</v>
      </c>
      <c r="AA22">
        <f>RANK('Hó és Év végi'!AA22,'Hó és Év végi'!AA$2:AA$26,0)</f>
        <v>16</v>
      </c>
      <c r="AB22">
        <f>RANK('Hó és Év végi'!AB22,'Hó és Év végi'!AB$2:AB$26,0)</f>
        <v>9</v>
      </c>
      <c r="AC22">
        <f>RANK('Hó és Év végi'!AC22,'Hó és Év végi'!AC$2:AC$26,0)</f>
        <v>22</v>
      </c>
      <c r="AD22">
        <f>RANK('Hó és Év végi'!AD22,'Hó és Év végi'!AD$2:AD$26,0)</f>
        <v>6</v>
      </c>
      <c r="AE22">
        <f>RANK('Hó és Év végi'!AE22,'Hó és Év végi'!AE$2:AE$26,0)</f>
        <v>15</v>
      </c>
      <c r="AF22">
        <f>RANK('Hó és Év végi'!AF22,'Hó és Év végi'!AF$2:AF$26,0)</f>
        <v>22</v>
      </c>
      <c r="AG22">
        <f>RANK('Hó és Év végi'!AG22,'Hó és Év végi'!AG$2:AG$26,0)</f>
        <v>9</v>
      </c>
      <c r="AH22">
        <f>RANK('Hó és Év végi'!AH22,'Hó és Év végi'!AH$2:AH$26,0)</f>
        <v>7</v>
      </c>
      <c r="AI22">
        <f>RANK('Hó és Év végi'!AI22,'Hó és Év végi'!AI$2:AI$26,0)</f>
        <v>8</v>
      </c>
      <c r="AJ22">
        <v>1000000</v>
      </c>
      <c r="AK22">
        <f t="shared" si="0"/>
        <v>1000000.5</v>
      </c>
    </row>
    <row r="23" spans="1:41" x14ac:dyDescent="0.3">
      <c r="A23" t="s">
        <v>55</v>
      </c>
      <c r="B23">
        <f>RANK('Hó és Év végi'!B23,'Hó és Év végi'!B$2:B$26,0)</f>
        <v>4</v>
      </c>
      <c r="C23">
        <f>RANK('Hó és Év végi'!C23,'Hó és Év végi'!C$2:C$26,0)</f>
        <v>3</v>
      </c>
      <c r="D23">
        <f>RANK('Hó és Év végi'!D23,'Hó és Év végi'!D$2:D$26,0)</f>
        <v>4</v>
      </c>
      <c r="E23">
        <f>RANK('Hó és Év végi'!E23,'Hó és Év végi'!E$2:E$26,0)</f>
        <v>4</v>
      </c>
      <c r="F23">
        <f>RANK('Hó és Év végi'!F23,'Hó és Év végi'!F$2:F$26,0)</f>
        <v>4</v>
      </c>
      <c r="G23">
        <f>RANK('Hó és Év végi'!G23,'Hó és Év végi'!G$2:G$26,0)</f>
        <v>3</v>
      </c>
      <c r="H23">
        <f>RANK('Hó és Év végi'!H23,'Hó és Év végi'!H$2:H$26,0)</f>
        <v>4</v>
      </c>
      <c r="I23">
        <f>RANK('Hó és Év végi'!I23,'Hó és Év végi'!I$2:I$26,0)</f>
        <v>3</v>
      </c>
      <c r="J23">
        <f>RANK('Hó és Év végi'!J23,'Hó és Év végi'!J$2:J$26,0)</f>
        <v>3</v>
      </c>
      <c r="K23">
        <f>RANK('Hó és Év végi'!K23,'Hó és Év végi'!K$2:K$26,0)</f>
        <v>3</v>
      </c>
      <c r="L23">
        <f>RANK('Hó és Év végi'!L23,'Hó és Év végi'!L$2:L$26,0)</f>
        <v>4</v>
      </c>
      <c r="M23">
        <f>RANK('Hó és Év végi'!M23,'Hó és Év végi'!M$2:M$26,0)</f>
        <v>4</v>
      </c>
      <c r="N23">
        <f>RANK('Hó és Év végi'!N23,'Hó és Év végi'!N$2:N$26,0)</f>
        <v>4</v>
      </c>
      <c r="O23">
        <f>RANK('Hó és Év végi'!O23,'Hó és Év végi'!O$2:O$26,0)</f>
        <v>6</v>
      </c>
      <c r="P23">
        <f>RANK('Hó és Év végi'!P23,'Hó és Év végi'!P$2:P$26,0)</f>
        <v>3</v>
      </c>
      <c r="Q23">
        <f>RANK('Hó és Év végi'!Q23,'Hó és Év végi'!Q$2:Q$26,0)</f>
        <v>3</v>
      </c>
      <c r="R23">
        <f>RANK('Hó és Év végi'!R23,'Hó és Év végi'!R$2:R$26,0)</f>
        <v>8</v>
      </c>
      <c r="S23">
        <f>RANK('Hó és Év végi'!S23,'Hó és Év végi'!S$2:S$26,0)</f>
        <v>4</v>
      </c>
      <c r="T23">
        <f>RANK('Hó és Év végi'!T23,'Hó és Év végi'!T$2:T$26,0)</f>
        <v>4</v>
      </c>
      <c r="U23">
        <f>RANK('Hó és Év végi'!U23,'Hó és Év végi'!U$2:U$26,0)</f>
        <v>4</v>
      </c>
      <c r="V23">
        <f>RANK('Hó és Év végi'!V23,'Hó és Év végi'!V$2:V$26,0)</f>
        <v>4</v>
      </c>
      <c r="W23">
        <f>RANK('Hó és Év végi'!W23,'Hó és Év végi'!W$2:W$26,0)</f>
        <v>6</v>
      </c>
      <c r="X23">
        <f>RANK('Hó és Év végi'!X23,'Hó és Év végi'!X$2:X$26,0)</f>
        <v>4</v>
      </c>
      <c r="Y23">
        <f>RANK('Hó és Év végi'!Y23,'Hó és Év végi'!Y$2:Y$26,0)</f>
        <v>13</v>
      </c>
      <c r="Z23">
        <f>RANK('Hó és Év végi'!Z23,'Hó és Év végi'!Z$2:Z$26,0)</f>
        <v>6</v>
      </c>
      <c r="AA23">
        <f>RANK('Hó és Év végi'!AA23,'Hó és Év végi'!AA$2:AA$26,0)</f>
        <v>3</v>
      </c>
      <c r="AB23">
        <f>RANK('Hó és Év végi'!AB23,'Hó és Év végi'!AB$2:AB$26,0)</f>
        <v>25</v>
      </c>
      <c r="AC23">
        <f>RANK('Hó és Év végi'!AC23,'Hó és Év végi'!AC$2:AC$26,0)</f>
        <v>16</v>
      </c>
      <c r="AD23">
        <f>RANK('Hó és Év végi'!AD23,'Hó és Év végi'!AD$2:AD$26,0)</f>
        <v>4</v>
      </c>
      <c r="AE23">
        <f>RANK('Hó és Év végi'!AE23,'Hó és Év végi'!AE$2:AE$26,0)</f>
        <v>4</v>
      </c>
      <c r="AF23">
        <f>RANK('Hó és Év végi'!AF23,'Hó és Év végi'!AF$2:AF$26,0)</f>
        <v>23</v>
      </c>
      <c r="AG23">
        <f>RANK('Hó és Év végi'!AG23,'Hó és Év végi'!AG$2:AG$26,0)</f>
        <v>14</v>
      </c>
      <c r="AH23">
        <f>RANK('Hó és Év végi'!AH23,'Hó és Év végi'!AH$2:AH$26,0)</f>
        <v>4</v>
      </c>
      <c r="AI23">
        <f>RANK('Hó és Év végi'!AI23,'Hó és Év végi'!AI$2:AI$26,0)</f>
        <v>4</v>
      </c>
      <c r="AJ23">
        <v>1000000</v>
      </c>
      <c r="AK23">
        <f t="shared" si="0"/>
        <v>1000000.5</v>
      </c>
    </row>
    <row r="24" spans="1:41" x14ac:dyDescent="0.3">
      <c r="A24" t="s">
        <v>56</v>
      </c>
      <c r="B24">
        <f>RANK('Hó és Év végi'!B24,'Hó és Év végi'!B$2:B$26,0)</f>
        <v>3</v>
      </c>
      <c r="C24">
        <f>RANK('Hó és Év végi'!C24,'Hó és Év végi'!C$2:C$26,0)</f>
        <v>4</v>
      </c>
      <c r="D24">
        <f>RANK('Hó és Év végi'!D24,'Hó és Év végi'!D$2:D$26,0)</f>
        <v>3</v>
      </c>
      <c r="E24">
        <f>RANK('Hó és Év végi'!E24,'Hó és Év végi'!E$2:E$26,0)</f>
        <v>3</v>
      </c>
      <c r="F24">
        <f>RANK('Hó és Év végi'!F24,'Hó és Év végi'!F$2:F$26,0)</f>
        <v>3</v>
      </c>
      <c r="G24">
        <f>RANK('Hó és Év végi'!G24,'Hó és Év végi'!G$2:G$26,0)</f>
        <v>4</v>
      </c>
      <c r="H24">
        <f>RANK('Hó és Év végi'!H24,'Hó és Év végi'!H$2:H$26,0)</f>
        <v>3</v>
      </c>
      <c r="I24">
        <f>RANK('Hó és Év végi'!I24,'Hó és Év végi'!I$2:I$26,0)</f>
        <v>4</v>
      </c>
      <c r="J24">
        <f>RANK('Hó és Év végi'!J24,'Hó és Év végi'!J$2:J$26,0)</f>
        <v>4</v>
      </c>
      <c r="K24">
        <f>RANK('Hó és Év végi'!K24,'Hó és Év végi'!K$2:K$26,0)</f>
        <v>5</v>
      </c>
      <c r="L24">
        <f>RANK('Hó és Év végi'!L24,'Hó és Év végi'!L$2:L$26,0)</f>
        <v>3</v>
      </c>
      <c r="M24">
        <f>RANK('Hó és Év végi'!M24,'Hó és Év végi'!M$2:M$26,0)</f>
        <v>5</v>
      </c>
      <c r="N24">
        <f>RANK('Hó és Év végi'!N24,'Hó és Év végi'!N$2:N$26,0)</f>
        <v>3</v>
      </c>
      <c r="O24">
        <f>RANK('Hó és Év végi'!O24,'Hó és Év végi'!O$2:O$26,0)</f>
        <v>4</v>
      </c>
      <c r="P24">
        <f>RANK('Hó és Év végi'!P24,'Hó és Év végi'!P$2:P$26,0)</f>
        <v>3</v>
      </c>
      <c r="Q24">
        <f>RANK('Hó és Év végi'!Q24,'Hó és Év végi'!Q$2:Q$26,0)</f>
        <v>4</v>
      </c>
      <c r="R24">
        <f>RANK('Hó és Év végi'!R24,'Hó és Év végi'!R$2:R$26,0)</f>
        <v>22</v>
      </c>
      <c r="S24">
        <f>RANK('Hó és Év végi'!S24,'Hó és Év végi'!S$2:S$26,0)</f>
        <v>7</v>
      </c>
      <c r="T24">
        <f>RANK('Hó és Év végi'!T24,'Hó és Év végi'!T$2:T$26,0)</f>
        <v>3</v>
      </c>
      <c r="U24">
        <f>RANK('Hó és Év végi'!U24,'Hó és Év végi'!U$2:U$26,0)</f>
        <v>3</v>
      </c>
      <c r="V24">
        <f>RANK('Hó és Év végi'!V24,'Hó és Év végi'!V$2:V$26,0)</f>
        <v>3</v>
      </c>
      <c r="W24">
        <f>RANK('Hó és Év végi'!W24,'Hó és Év végi'!W$2:W$26,0)</f>
        <v>3</v>
      </c>
      <c r="X24">
        <f>RANK('Hó és Év végi'!X24,'Hó és Év végi'!X$2:X$26,0)</f>
        <v>5</v>
      </c>
      <c r="Y24">
        <f>RANK('Hó és Év végi'!Y24,'Hó és Év végi'!Y$2:Y$26,0)</f>
        <v>10</v>
      </c>
      <c r="Z24">
        <f>RANK('Hó és Év végi'!Z24,'Hó és Év végi'!Z$2:Z$26,0)</f>
        <v>7</v>
      </c>
      <c r="AA24">
        <f>RANK('Hó és Év végi'!AA24,'Hó és Év végi'!AA$2:AA$26,0)</f>
        <v>3</v>
      </c>
      <c r="AB24">
        <f>RANK('Hó és Év végi'!AB24,'Hó és Év végi'!AB$2:AB$26,0)</f>
        <v>12</v>
      </c>
      <c r="AC24">
        <f>RANK('Hó és Év végi'!AC24,'Hó és Év végi'!AC$2:AC$26,0)</f>
        <v>6</v>
      </c>
      <c r="AD24">
        <f>RANK('Hó és Év végi'!AD24,'Hó és Év végi'!AD$2:AD$26,0)</f>
        <v>3</v>
      </c>
      <c r="AE24">
        <f>RANK('Hó és Év végi'!AE24,'Hó és Év végi'!AE$2:AE$26,0)</f>
        <v>6</v>
      </c>
      <c r="AF24">
        <f>RANK('Hó és Év végi'!AF24,'Hó és Év végi'!AF$2:AF$26,0)</f>
        <v>24</v>
      </c>
      <c r="AG24">
        <f>RANK('Hó és Év végi'!AG24,'Hó és Év végi'!AG$2:AG$26,0)</f>
        <v>10</v>
      </c>
      <c r="AH24">
        <f>RANK('Hó és Év végi'!AH24,'Hó és Év végi'!AH$2:AH$26,0)</f>
        <v>3</v>
      </c>
      <c r="AI24">
        <f>RANK('Hó és Év végi'!AI24,'Hó és Év végi'!AI$2:AI$26,0)</f>
        <v>2</v>
      </c>
      <c r="AJ24">
        <v>1000000</v>
      </c>
      <c r="AK24">
        <f t="shared" si="0"/>
        <v>1000000.5</v>
      </c>
    </row>
    <row r="25" spans="1:41" x14ac:dyDescent="0.3">
      <c r="A25" t="s">
        <v>57</v>
      </c>
      <c r="B25">
        <f>RANK('Hó és Év végi'!B25,'Hó és Év végi'!B$2:B$26,0)</f>
        <v>2</v>
      </c>
      <c r="C25">
        <f>RANK('Hó és Év végi'!C25,'Hó és Év végi'!C$2:C$26,0)</f>
        <v>2</v>
      </c>
      <c r="D25">
        <f>RANK('Hó és Év végi'!D25,'Hó és Év végi'!D$2:D$26,0)</f>
        <v>2</v>
      </c>
      <c r="E25">
        <f>RANK('Hó és Év végi'!E25,'Hó és Év végi'!E$2:E$26,0)</f>
        <v>2</v>
      </c>
      <c r="F25">
        <f>RANK('Hó és Év végi'!F25,'Hó és Év végi'!F$2:F$26,0)</f>
        <v>2</v>
      </c>
      <c r="G25">
        <f>RANK('Hó és Év végi'!G25,'Hó és Év végi'!G$2:G$26,0)</f>
        <v>2</v>
      </c>
      <c r="H25">
        <f>RANK('Hó és Év végi'!H25,'Hó és Év végi'!H$2:H$26,0)</f>
        <v>2</v>
      </c>
      <c r="I25">
        <f>RANK('Hó és Év végi'!I25,'Hó és Év végi'!I$2:I$26,0)</f>
        <v>2</v>
      </c>
      <c r="J25">
        <f>RANK('Hó és Év végi'!J25,'Hó és Év végi'!J$2:J$26,0)</f>
        <v>2</v>
      </c>
      <c r="K25">
        <f>RANK('Hó és Év végi'!K25,'Hó és Év végi'!K$2:K$26,0)</f>
        <v>2</v>
      </c>
      <c r="L25">
        <f>RANK('Hó és Év végi'!L25,'Hó és Év végi'!L$2:L$26,0)</f>
        <v>2</v>
      </c>
      <c r="M25">
        <f>RANK('Hó és Év végi'!M25,'Hó és Év végi'!M$2:M$26,0)</f>
        <v>2</v>
      </c>
      <c r="N25">
        <f>RANK('Hó és Év végi'!N25,'Hó és Év végi'!N$2:N$26,0)</f>
        <v>2</v>
      </c>
      <c r="O25">
        <f>RANK('Hó és Év végi'!O25,'Hó és Év végi'!O$2:O$26,0)</f>
        <v>2</v>
      </c>
      <c r="P25">
        <f>RANK('Hó és Év végi'!P25,'Hó és Év végi'!P$2:P$26,0)</f>
        <v>2</v>
      </c>
      <c r="Q25">
        <f>RANK('Hó és Év végi'!Q25,'Hó és Év végi'!Q$2:Q$26,0)</f>
        <v>2</v>
      </c>
      <c r="R25">
        <f>RANK('Hó és Év végi'!R25,'Hó és Év végi'!R$2:R$26,0)</f>
        <v>19</v>
      </c>
      <c r="S25">
        <f>RANK('Hó és Év végi'!S25,'Hó és Év végi'!S$2:S$26,0)</f>
        <v>2</v>
      </c>
      <c r="T25">
        <f>RANK('Hó és Év végi'!T25,'Hó és Év végi'!T$2:T$26,0)</f>
        <v>2</v>
      </c>
      <c r="U25">
        <f>RANK('Hó és Év végi'!U25,'Hó és Év végi'!U$2:U$26,0)</f>
        <v>2</v>
      </c>
      <c r="V25">
        <f>RANK('Hó és Év végi'!V25,'Hó és Év végi'!V$2:V$26,0)</f>
        <v>2</v>
      </c>
      <c r="W25">
        <f>RANK('Hó és Év végi'!W25,'Hó és Év végi'!W$2:W$26,0)</f>
        <v>2</v>
      </c>
      <c r="X25">
        <f>RANK('Hó és Év végi'!X25,'Hó és Év végi'!X$2:X$26,0)</f>
        <v>2</v>
      </c>
      <c r="Y25">
        <f>RANK('Hó és Év végi'!Y25,'Hó és Év végi'!Y$2:Y$26,0)</f>
        <v>2</v>
      </c>
      <c r="Z25">
        <f>RANK('Hó és Év végi'!Z25,'Hó és Év végi'!Z$2:Z$26,0)</f>
        <v>2</v>
      </c>
      <c r="AA25">
        <f>RANK('Hó és Év végi'!AA25,'Hó és Év végi'!AA$2:AA$26,0)</f>
        <v>2</v>
      </c>
      <c r="AB25">
        <f>RANK('Hó és Év végi'!AB25,'Hó és Év végi'!AB$2:AB$26,0)</f>
        <v>2</v>
      </c>
      <c r="AC25">
        <f>RANK('Hó és Év végi'!AC25,'Hó és Év végi'!AC$2:AC$26,0)</f>
        <v>2</v>
      </c>
      <c r="AD25">
        <f>RANK('Hó és Év végi'!AD25,'Hó és Év végi'!AD$2:AD$26,0)</f>
        <v>2</v>
      </c>
      <c r="AE25">
        <f>RANK('Hó és Év végi'!AE25,'Hó és Év végi'!AE$2:AE$26,0)</f>
        <v>2</v>
      </c>
      <c r="AF25">
        <f>RANK('Hó és Év végi'!AF25,'Hó és Év végi'!AF$2:AF$26,0)</f>
        <v>21</v>
      </c>
      <c r="AG25">
        <f>RANK('Hó és Év végi'!AG25,'Hó és Év végi'!AG$2:AG$26,0)</f>
        <v>5</v>
      </c>
      <c r="AH25">
        <f>RANK('Hó és Év végi'!AH25,'Hó és Év végi'!AH$2:AH$26,0)</f>
        <v>2</v>
      </c>
      <c r="AI25">
        <f>RANK('Hó és Év végi'!AI25,'Hó és Év végi'!AI$2:AI$26,0)</f>
        <v>3</v>
      </c>
      <c r="AJ25">
        <v>1000000</v>
      </c>
      <c r="AK25">
        <f t="shared" si="0"/>
        <v>1000000.5</v>
      </c>
    </row>
    <row r="26" spans="1:41" x14ac:dyDescent="0.3">
      <c r="A26" t="s">
        <v>58</v>
      </c>
      <c r="B26">
        <f>RANK('Hó és Év végi'!B26,'Hó és Év végi'!B$2:B$26,0)</f>
        <v>1</v>
      </c>
      <c r="C26">
        <f>RANK('Hó és Év végi'!C26,'Hó és Év végi'!C$2:C$26,0)</f>
        <v>1</v>
      </c>
      <c r="D26">
        <f>RANK('Hó és Év végi'!D26,'Hó és Év végi'!D$2:D$26,0)</f>
        <v>1</v>
      </c>
      <c r="E26">
        <f>RANK('Hó és Év végi'!E26,'Hó és Év végi'!E$2:E$26,0)</f>
        <v>1</v>
      </c>
      <c r="F26">
        <f>RANK('Hó és Év végi'!F26,'Hó és Év végi'!F$2:F$26,0)</f>
        <v>1</v>
      </c>
      <c r="G26">
        <f>RANK('Hó és Év végi'!G26,'Hó és Év végi'!G$2:G$26,0)</f>
        <v>1</v>
      </c>
      <c r="H26">
        <f>RANK('Hó és Év végi'!H26,'Hó és Év végi'!H$2:H$26,0)</f>
        <v>1</v>
      </c>
      <c r="I26">
        <f>RANK('Hó és Év végi'!I26,'Hó és Év végi'!I$2:I$26,0)</f>
        <v>1</v>
      </c>
      <c r="J26">
        <f>RANK('Hó és Év végi'!J26,'Hó és Év végi'!J$2:J$26,0)</f>
        <v>1</v>
      </c>
      <c r="K26">
        <f>RANK('Hó és Év végi'!K26,'Hó és Év végi'!K$2:K$26,0)</f>
        <v>1</v>
      </c>
      <c r="L26">
        <f>RANK('Hó és Év végi'!L26,'Hó és Év végi'!L$2:L$26,0)</f>
        <v>1</v>
      </c>
      <c r="M26">
        <f>RANK('Hó és Év végi'!M26,'Hó és Év végi'!M$2:M$26,0)</f>
        <v>1</v>
      </c>
      <c r="N26">
        <f>RANK('Hó és Év végi'!N26,'Hó és Év végi'!N$2:N$26,0)</f>
        <v>1</v>
      </c>
      <c r="O26">
        <f>RANK('Hó és Év végi'!O26,'Hó és Év végi'!O$2:O$26,0)</f>
        <v>1</v>
      </c>
      <c r="P26">
        <f>RANK('Hó és Év végi'!P26,'Hó és Év végi'!P$2:P$26,0)</f>
        <v>1</v>
      </c>
      <c r="Q26">
        <f>RANK('Hó és Év végi'!Q26,'Hó és Év végi'!Q$2:Q$26,0)</f>
        <v>1</v>
      </c>
      <c r="R26">
        <f>RANK('Hó és Év végi'!R26,'Hó és Év végi'!R$2:R$26,0)</f>
        <v>7</v>
      </c>
      <c r="S26">
        <f>RANK('Hó és Év végi'!S26,'Hó és Év végi'!S$2:S$26,0)</f>
        <v>1</v>
      </c>
      <c r="T26">
        <f>RANK('Hó és Év végi'!T26,'Hó és Év végi'!T$2:T$26,0)</f>
        <v>1</v>
      </c>
      <c r="U26">
        <f>RANK('Hó és Év végi'!U26,'Hó és Év végi'!U$2:U$26,0)</f>
        <v>1</v>
      </c>
      <c r="V26">
        <f>RANK('Hó és Év végi'!V26,'Hó és Év végi'!V$2:V$26,0)</f>
        <v>1</v>
      </c>
      <c r="W26">
        <f>RANK('Hó és Év végi'!W26,'Hó és Év végi'!W$2:W$26,0)</f>
        <v>1</v>
      </c>
      <c r="X26">
        <f>RANK('Hó és Év végi'!X26,'Hó és Év végi'!X$2:X$26,0)</f>
        <v>1</v>
      </c>
      <c r="Y26">
        <f>RANK('Hó és Év végi'!Y26,'Hó és Év végi'!Y$2:Y$26,0)</f>
        <v>1</v>
      </c>
      <c r="Z26">
        <f>RANK('Hó és Év végi'!Z26,'Hó és Év végi'!Z$2:Z$26,0)</f>
        <v>1</v>
      </c>
      <c r="AA26">
        <f>RANK('Hó és Év végi'!AA26,'Hó és Év végi'!AA$2:AA$26,0)</f>
        <v>1</v>
      </c>
      <c r="AB26">
        <f>RANK('Hó és Év végi'!AB26,'Hó és Év végi'!AB$2:AB$26,0)</f>
        <v>1</v>
      </c>
      <c r="AC26">
        <f>RANK('Hó és Év végi'!AC26,'Hó és Év végi'!AC$2:AC$26,0)</f>
        <v>1</v>
      </c>
      <c r="AD26">
        <f>RANK('Hó és Év végi'!AD26,'Hó és Év végi'!AD$2:AD$26,0)</f>
        <v>1</v>
      </c>
      <c r="AE26">
        <f>RANK('Hó és Év végi'!AE26,'Hó és Év végi'!AE$2:AE$26,0)</f>
        <v>1</v>
      </c>
      <c r="AF26">
        <f>RANK('Hó és Év végi'!AF26,'Hó és Év végi'!AF$2:AF$26,0)</f>
        <v>25</v>
      </c>
      <c r="AG26">
        <f>RANK('Hó és Év végi'!AG26,'Hó és Év végi'!AG$2:AG$26,0)</f>
        <v>1</v>
      </c>
      <c r="AH26">
        <f>RANK('Hó és Év végi'!AH26,'Hó és Év végi'!AH$2:AH$26,0)</f>
        <v>1</v>
      </c>
      <c r="AI26">
        <f>RANK('Hó és Év végi'!AI26,'Hó és Év végi'!AI$2:AI$26,0)</f>
        <v>1</v>
      </c>
      <c r="AJ26">
        <v>1000000</v>
      </c>
      <c r="AK26">
        <f t="shared" si="0"/>
        <v>1000000.5</v>
      </c>
    </row>
    <row r="28" spans="1:41" ht="100.8" x14ac:dyDescent="0.3">
      <c r="A28" s="7" t="s">
        <v>59</v>
      </c>
      <c r="B28" s="7">
        <f>B4-B26</f>
        <v>23</v>
      </c>
      <c r="C28" s="7">
        <f t="shared" ref="C28:AI28" si="1">C4-C26</f>
        <v>24</v>
      </c>
      <c r="D28" s="7">
        <f t="shared" si="1"/>
        <v>14</v>
      </c>
      <c r="E28" s="7">
        <f t="shared" si="1"/>
        <v>24</v>
      </c>
      <c r="F28" s="7">
        <f t="shared" si="1"/>
        <v>23</v>
      </c>
      <c r="G28" s="7">
        <f t="shared" si="1"/>
        <v>24</v>
      </c>
      <c r="H28" s="7">
        <f t="shared" si="1"/>
        <v>23</v>
      </c>
      <c r="I28" s="7">
        <f t="shared" si="1"/>
        <v>24</v>
      </c>
      <c r="J28" s="7">
        <f t="shared" si="1"/>
        <v>24</v>
      </c>
      <c r="K28" s="7">
        <f t="shared" si="1"/>
        <v>24</v>
      </c>
      <c r="L28" s="7">
        <f t="shared" si="1"/>
        <v>23</v>
      </c>
      <c r="M28" s="7">
        <f t="shared" si="1"/>
        <v>23</v>
      </c>
      <c r="N28" s="7">
        <f t="shared" si="1"/>
        <v>24</v>
      </c>
      <c r="O28" s="7">
        <f t="shared" si="1"/>
        <v>24</v>
      </c>
      <c r="P28" s="7">
        <f t="shared" si="1"/>
        <v>24</v>
      </c>
      <c r="Q28" s="7">
        <f t="shared" si="1"/>
        <v>23</v>
      </c>
      <c r="R28" s="7">
        <f t="shared" si="1"/>
        <v>8</v>
      </c>
      <c r="S28" s="7">
        <f t="shared" si="1"/>
        <v>24</v>
      </c>
      <c r="T28" s="7">
        <f t="shared" si="1"/>
        <v>24</v>
      </c>
      <c r="U28" s="7">
        <f t="shared" si="1"/>
        <v>24</v>
      </c>
      <c r="V28" s="7">
        <f t="shared" si="1"/>
        <v>24</v>
      </c>
      <c r="W28" s="7">
        <f t="shared" si="1"/>
        <v>24</v>
      </c>
      <c r="X28" s="7">
        <f t="shared" si="1"/>
        <v>23</v>
      </c>
      <c r="Y28" s="7">
        <f t="shared" si="1"/>
        <v>17</v>
      </c>
      <c r="Z28" s="7">
        <f t="shared" si="1"/>
        <v>22</v>
      </c>
      <c r="AA28" s="7">
        <f t="shared" si="1"/>
        <v>24</v>
      </c>
      <c r="AB28" s="7">
        <f t="shared" si="1"/>
        <v>21</v>
      </c>
      <c r="AC28" s="7">
        <f t="shared" si="1"/>
        <v>23</v>
      </c>
      <c r="AD28" s="7">
        <f t="shared" si="1"/>
        <v>24</v>
      </c>
      <c r="AE28" s="7">
        <f t="shared" si="1"/>
        <v>19</v>
      </c>
      <c r="AF28" s="7">
        <f t="shared" si="1"/>
        <v>-22</v>
      </c>
      <c r="AG28" s="7">
        <f t="shared" si="1"/>
        <v>22</v>
      </c>
      <c r="AH28" s="7">
        <f t="shared" si="1"/>
        <v>23</v>
      </c>
      <c r="AI28" s="7">
        <f t="shared" si="1"/>
        <v>24</v>
      </c>
      <c r="AJ28" s="8" t="s">
        <v>62</v>
      </c>
    </row>
    <row r="29" spans="1:41" x14ac:dyDescent="0.3">
      <c r="AF29" t="s">
        <v>60</v>
      </c>
    </row>
    <row r="33" spans="1:36" ht="18" x14ac:dyDescent="0.3">
      <c r="A33" s="9"/>
    </row>
    <row r="34" spans="1:36" x14ac:dyDescent="0.3">
      <c r="A34" s="6"/>
    </row>
    <row r="37" spans="1:36" ht="36" x14ac:dyDescent="0.3">
      <c r="A37" s="10" t="s">
        <v>63</v>
      </c>
      <c r="B37" s="11">
        <v>1071100</v>
      </c>
      <c r="C37" s="10" t="s">
        <v>64</v>
      </c>
      <c r="D37" s="11">
        <v>25</v>
      </c>
      <c r="E37" s="10" t="s">
        <v>65</v>
      </c>
      <c r="F37" s="11">
        <v>34</v>
      </c>
      <c r="G37" s="10" t="s">
        <v>66</v>
      </c>
      <c r="H37" s="11">
        <v>25</v>
      </c>
      <c r="I37" s="10" t="s">
        <v>67</v>
      </c>
      <c r="J37" s="11">
        <v>0</v>
      </c>
      <c r="K37" s="10" t="s">
        <v>68</v>
      </c>
      <c r="L37" s="11" t="s">
        <v>69</v>
      </c>
    </row>
    <row r="38" spans="1:36" ht="18.600000000000001" thickBot="1" x14ac:dyDescent="0.35">
      <c r="A38" s="9"/>
    </row>
    <row r="39" spans="1:36" ht="15" thickBot="1" x14ac:dyDescent="0.35">
      <c r="A39" s="12" t="s">
        <v>70</v>
      </c>
      <c r="B39" s="12" t="s">
        <v>71</v>
      </c>
      <c r="C39" s="12" t="s">
        <v>72</v>
      </c>
      <c r="D39" s="12" t="s">
        <v>73</v>
      </c>
      <c r="E39" s="12" t="s">
        <v>74</v>
      </c>
      <c r="F39" s="12" t="s">
        <v>75</v>
      </c>
      <c r="G39" s="12" t="s">
        <v>76</v>
      </c>
      <c r="H39" s="12" t="s">
        <v>77</v>
      </c>
      <c r="I39" s="12" t="s">
        <v>78</v>
      </c>
      <c r="J39" s="12" t="s">
        <v>79</v>
      </c>
      <c r="K39" s="12" t="s">
        <v>80</v>
      </c>
      <c r="L39" s="12" t="s">
        <v>81</v>
      </c>
      <c r="M39" s="12" t="s">
        <v>82</v>
      </c>
      <c r="N39" s="12" t="s">
        <v>83</v>
      </c>
      <c r="O39" s="12" t="s">
        <v>84</v>
      </c>
      <c r="P39" s="12" t="s">
        <v>85</v>
      </c>
      <c r="Q39" s="12" t="s">
        <v>86</v>
      </c>
      <c r="R39" s="12" t="s">
        <v>87</v>
      </c>
      <c r="S39" s="12" t="s">
        <v>88</v>
      </c>
      <c r="T39" s="12" t="s">
        <v>89</v>
      </c>
      <c r="U39" s="12" t="s">
        <v>90</v>
      </c>
      <c r="V39" s="12" t="s">
        <v>91</v>
      </c>
      <c r="W39" s="12" t="s">
        <v>92</v>
      </c>
      <c r="X39" s="12" t="s">
        <v>93</v>
      </c>
      <c r="Y39" s="12" t="s">
        <v>94</v>
      </c>
      <c r="Z39" s="12" t="s">
        <v>95</v>
      </c>
      <c r="AA39" s="12" t="s">
        <v>96</v>
      </c>
      <c r="AB39" s="12" t="s">
        <v>97</v>
      </c>
      <c r="AC39" s="12" t="s">
        <v>98</v>
      </c>
      <c r="AD39" s="12" t="s">
        <v>99</v>
      </c>
      <c r="AE39" s="12" t="s">
        <v>100</v>
      </c>
      <c r="AF39" s="12" t="s">
        <v>101</v>
      </c>
      <c r="AG39" s="12" t="s">
        <v>102</v>
      </c>
      <c r="AH39" s="12" t="s">
        <v>103</v>
      </c>
      <c r="AI39" s="12" t="s">
        <v>104</v>
      </c>
      <c r="AJ39" s="12" t="s">
        <v>105</v>
      </c>
    </row>
    <row r="40" spans="1:36" ht="15" thickBot="1" x14ac:dyDescent="0.35">
      <c r="A40" s="12" t="s">
        <v>106</v>
      </c>
      <c r="B40" s="13">
        <v>25</v>
      </c>
      <c r="C40" s="13">
        <v>23</v>
      </c>
      <c r="D40" s="13">
        <v>10</v>
      </c>
      <c r="E40" s="13">
        <v>24</v>
      </c>
      <c r="F40" s="13">
        <v>21</v>
      </c>
      <c r="G40" s="13">
        <v>23</v>
      </c>
      <c r="H40" s="13">
        <v>25</v>
      </c>
      <c r="I40" s="13">
        <v>24</v>
      </c>
      <c r="J40" s="13">
        <v>23</v>
      </c>
      <c r="K40" s="13">
        <v>24</v>
      </c>
      <c r="L40" s="13">
        <v>10</v>
      </c>
      <c r="M40" s="13">
        <v>25</v>
      </c>
      <c r="N40" s="13">
        <v>12</v>
      </c>
      <c r="O40" s="13">
        <v>22</v>
      </c>
      <c r="P40" s="13">
        <v>13</v>
      </c>
      <c r="Q40" s="13">
        <v>18</v>
      </c>
      <c r="R40" s="13">
        <v>4</v>
      </c>
      <c r="S40" s="13">
        <v>23</v>
      </c>
      <c r="T40" s="13">
        <v>21</v>
      </c>
      <c r="U40" s="13">
        <v>19</v>
      </c>
      <c r="V40" s="13">
        <v>24</v>
      </c>
      <c r="W40" s="13">
        <v>24</v>
      </c>
      <c r="X40" s="13">
        <v>13</v>
      </c>
      <c r="Y40" s="13">
        <v>16</v>
      </c>
      <c r="Z40" s="13">
        <v>21</v>
      </c>
      <c r="AA40" s="13">
        <v>22</v>
      </c>
      <c r="AB40" s="13">
        <v>4</v>
      </c>
      <c r="AC40" s="13">
        <v>25</v>
      </c>
      <c r="AD40" s="13">
        <v>20</v>
      </c>
      <c r="AE40" s="13">
        <v>11</v>
      </c>
      <c r="AF40" s="13">
        <v>2</v>
      </c>
      <c r="AG40" s="13">
        <v>8</v>
      </c>
      <c r="AH40" s="13">
        <v>10</v>
      </c>
      <c r="AI40" s="13">
        <v>23</v>
      </c>
      <c r="AJ40" s="13">
        <v>1000000</v>
      </c>
    </row>
    <row r="41" spans="1:36" ht="15" thickBot="1" x14ac:dyDescent="0.35">
      <c r="A41" s="12" t="s">
        <v>107</v>
      </c>
      <c r="B41" s="13">
        <v>22</v>
      </c>
      <c r="C41" s="13">
        <v>19</v>
      </c>
      <c r="D41" s="13">
        <v>8</v>
      </c>
      <c r="E41" s="13">
        <v>20</v>
      </c>
      <c r="F41" s="13">
        <v>12</v>
      </c>
      <c r="G41" s="13">
        <v>21</v>
      </c>
      <c r="H41" s="13">
        <v>23</v>
      </c>
      <c r="I41" s="13">
        <v>19</v>
      </c>
      <c r="J41" s="13">
        <v>19</v>
      </c>
      <c r="K41" s="13">
        <v>23</v>
      </c>
      <c r="L41" s="13">
        <v>8</v>
      </c>
      <c r="M41" s="13">
        <v>19</v>
      </c>
      <c r="N41" s="13">
        <v>7</v>
      </c>
      <c r="O41" s="13">
        <v>14</v>
      </c>
      <c r="P41" s="13">
        <v>11</v>
      </c>
      <c r="Q41" s="13">
        <v>20</v>
      </c>
      <c r="R41" s="13">
        <v>2</v>
      </c>
      <c r="S41" s="13">
        <v>17</v>
      </c>
      <c r="T41" s="13">
        <v>23</v>
      </c>
      <c r="U41" s="13">
        <v>12</v>
      </c>
      <c r="V41" s="13">
        <v>23</v>
      </c>
      <c r="W41" s="13">
        <v>22</v>
      </c>
      <c r="X41" s="13">
        <v>9</v>
      </c>
      <c r="Y41" s="13">
        <v>8</v>
      </c>
      <c r="Z41" s="13">
        <v>13</v>
      </c>
      <c r="AA41" s="13">
        <v>19</v>
      </c>
      <c r="AB41" s="13">
        <v>3</v>
      </c>
      <c r="AC41" s="13">
        <v>23</v>
      </c>
      <c r="AD41" s="13">
        <v>12</v>
      </c>
      <c r="AE41" s="13">
        <v>3</v>
      </c>
      <c r="AF41" s="13">
        <v>1</v>
      </c>
      <c r="AG41" s="13">
        <v>3</v>
      </c>
      <c r="AH41" s="13">
        <v>8</v>
      </c>
      <c r="AI41" s="13">
        <v>22</v>
      </c>
      <c r="AJ41" s="13">
        <v>1000000</v>
      </c>
    </row>
    <row r="42" spans="1:36" ht="15" thickBot="1" x14ac:dyDescent="0.35">
      <c r="A42" s="12" t="s">
        <v>108</v>
      </c>
      <c r="B42" s="13">
        <v>24</v>
      </c>
      <c r="C42" s="13">
        <v>25</v>
      </c>
      <c r="D42" s="13">
        <v>15</v>
      </c>
      <c r="E42" s="13">
        <v>25</v>
      </c>
      <c r="F42" s="13">
        <v>24</v>
      </c>
      <c r="G42" s="13">
        <v>25</v>
      </c>
      <c r="H42" s="13">
        <v>24</v>
      </c>
      <c r="I42" s="13">
        <v>25</v>
      </c>
      <c r="J42" s="13">
        <v>25</v>
      </c>
      <c r="K42" s="13">
        <v>25</v>
      </c>
      <c r="L42" s="13">
        <v>24</v>
      </c>
      <c r="M42" s="13">
        <v>24</v>
      </c>
      <c r="N42" s="13">
        <v>25</v>
      </c>
      <c r="O42" s="13">
        <v>25</v>
      </c>
      <c r="P42" s="13">
        <v>25</v>
      </c>
      <c r="Q42" s="13">
        <v>24</v>
      </c>
      <c r="R42" s="13">
        <v>15</v>
      </c>
      <c r="S42" s="13">
        <v>25</v>
      </c>
      <c r="T42" s="13">
        <v>25</v>
      </c>
      <c r="U42" s="13">
        <v>25</v>
      </c>
      <c r="V42" s="13">
        <v>25</v>
      </c>
      <c r="W42" s="13">
        <v>25</v>
      </c>
      <c r="X42" s="13">
        <v>24</v>
      </c>
      <c r="Y42" s="13">
        <v>18</v>
      </c>
      <c r="Z42" s="13">
        <v>23</v>
      </c>
      <c r="AA42" s="13">
        <v>25</v>
      </c>
      <c r="AB42" s="13">
        <v>22</v>
      </c>
      <c r="AC42" s="13">
        <v>24</v>
      </c>
      <c r="AD42" s="13">
        <v>25</v>
      </c>
      <c r="AE42" s="13">
        <v>20</v>
      </c>
      <c r="AF42" s="13">
        <v>3</v>
      </c>
      <c r="AG42" s="13">
        <v>23</v>
      </c>
      <c r="AH42" s="13">
        <v>24</v>
      </c>
      <c r="AI42" s="13">
        <v>25</v>
      </c>
      <c r="AJ42" s="13">
        <v>1000000</v>
      </c>
    </row>
    <row r="43" spans="1:36" ht="15" thickBot="1" x14ac:dyDescent="0.35">
      <c r="A43" s="12" t="s">
        <v>109</v>
      </c>
      <c r="B43" s="13">
        <v>21</v>
      </c>
      <c r="C43" s="13">
        <v>20</v>
      </c>
      <c r="D43" s="13">
        <v>19</v>
      </c>
      <c r="E43" s="13">
        <v>23</v>
      </c>
      <c r="F43" s="13">
        <v>18</v>
      </c>
      <c r="G43" s="13">
        <v>24</v>
      </c>
      <c r="H43" s="13">
        <v>20</v>
      </c>
      <c r="I43" s="13">
        <v>20</v>
      </c>
      <c r="J43" s="13">
        <v>20</v>
      </c>
      <c r="K43" s="13">
        <v>22</v>
      </c>
      <c r="L43" s="13">
        <v>18</v>
      </c>
      <c r="M43" s="13">
        <v>20</v>
      </c>
      <c r="N43" s="13">
        <v>22</v>
      </c>
      <c r="O43" s="13">
        <v>23</v>
      </c>
      <c r="P43" s="13">
        <v>19</v>
      </c>
      <c r="Q43" s="13">
        <v>24</v>
      </c>
      <c r="R43" s="13">
        <v>12</v>
      </c>
      <c r="S43" s="13">
        <v>24</v>
      </c>
      <c r="T43" s="13">
        <v>24</v>
      </c>
      <c r="U43" s="13">
        <v>20</v>
      </c>
      <c r="V43" s="13">
        <v>20</v>
      </c>
      <c r="W43" s="13">
        <v>23</v>
      </c>
      <c r="X43" s="13">
        <v>17</v>
      </c>
      <c r="Y43" s="13">
        <v>4</v>
      </c>
      <c r="Z43" s="13">
        <v>15</v>
      </c>
      <c r="AA43" s="13">
        <v>20</v>
      </c>
      <c r="AB43" s="13">
        <v>14</v>
      </c>
      <c r="AC43" s="13">
        <v>19</v>
      </c>
      <c r="AD43" s="13">
        <v>23</v>
      </c>
      <c r="AE43" s="13">
        <v>17</v>
      </c>
      <c r="AF43" s="13">
        <v>4</v>
      </c>
      <c r="AG43" s="13">
        <v>18</v>
      </c>
      <c r="AH43" s="13">
        <v>19</v>
      </c>
      <c r="AI43" s="13">
        <v>24</v>
      </c>
      <c r="AJ43" s="13">
        <v>1000000</v>
      </c>
    </row>
    <row r="44" spans="1:36" ht="15" thickBot="1" x14ac:dyDescent="0.35">
      <c r="A44" s="12" t="s">
        <v>110</v>
      </c>
      <c r="B44" s="13">
        <v>19</v>
      </c>
      <c r="C44" s="13">
        <v>9</v>
      </c>
      <c r="D44" s="13">
        <v>18</v>
      </c>
      <c r="E44" s="13">
        <v>19</v>
      </c>
      <c r="F44" s="13">
        <v>11</v>
      </c>
      <c r="G44" s="13">
        <v>17</v>
      </c>
      <c r="H44" s="13">
        <v>22</v>
      </c>
      <c r="I44" s="13">
        <v>9</v>
      </c>
      <c r="J44" s="13">
        <v>9</v>
      </c>
      <c r="K44" s="13">
        <v>21</v>
      </c>
      <c r="L44" s="13">
        <v>11</v>
      </c>
      <c r="M44" s="13">
        <v>9</v>
      </c>
      <c r="N44" s="13">
        <v>17</v>
      </c>
      <c r="O44" s="13">
        <v>19</v>
      </c>
      <c r="P44" s="13">
        <v>10</v>
      </c>
      <c r="Q44" s="13">
        <v>22</v>
      </c>
      <c r="R44" s="13">
        <v>3</v>
      </c>
      <c r="S44" s="13">
        <v>12</v>
      </c>
      <c r="T44" s="13">
        <v>22</v>
      </c>
      <c r="U44" s="13">
        <v>9</v>
      </c>
      <c r="V44" s="13">
        <v>22</v>
      </c>
      <c r="W44" s="13">
        <v>21</v>
      </c>
      <c r="X44" s="13">
        <v>5</v>
      </c>
      <c r="Y44" s="13">
        <v>3</v>
      </c>
      <c r="Z44" s="13">
        <v>5</v>
      </c>
      <c r="AA44" s="13">
        <v>9</v>
      </c>
      <c r="AB44" s="13">
        <v>18</v>
      </c>
      <c r="AC44" s="13">
        <v>18</v>
      </c>
      <c r="AD44" s="13">
        <v>13</v>
      </c>
      <c r="AE44" s="13">
        <v>12</v>
      </c>
      <c r="AF44" s="13">
        <v>7</v>
      </c>
      <c r="AG44" s="13">
        <v>15</v>
      </c>
      <c r="AH44" s="13">
        <v>11</v>
      </c>
      <c r="AI44" s="13">
        <v>21</v>
      </c>
      <c r="AJ44" s="13">
        <v>1000000</v>
      </c>
    </row>
    <row r="45" spans="1:36" ht="15" thickBot="1" x14ac:dyDescent="0.35">
      <c r="A45" s="12" t="s">
        <v>111</v>
      </c>
      <c r="B45" s="13">
        <v>18</v>
      </c>
      <c r="C45" s="13">
        <v>6</v>
      </c>
      <c r="D45" s="13">
        <v>22</v>
      </c>
      <c r="E45" s="13">
        <v>15</v>
      </c>
      <c r="F45" s="13">
        <v>8</v>
      </c>
      <c r="G45" s="13">
        <v>11</v>
      </c>
      <c r="H45" s="13">
        <v>21</v>
      </c>
      <c r="I45" s="13">
        <v>6</v>
      </c>
      <c r="J45" s="13">
        <v>6</v>
      </c>
      <c r="K45" s="13">
        <v>15</v>
      </c>
      <c r="L45" s="13">
        <v>9</v>
      </c>
      <c r="M45" s="13">
        <v>7</v>
      </c>
      <c r="N45" s="13">
        <v>11</v>
      </c>
      <c r="O45" s="13">
        <v>13</v>
      </c>
      <c r="P45" s="13">
        <v>8</v>
      </c>
      <c r="Q45" s="13">
        <v>23</v>
      </c>
      <c r="R45" s="13">
        <v>1</v>
      </c>
      <c r="S45" s="13">
        <v>3</v>
      </c>
      <c r="T45" s="13">
        <v>16</v>
      </c>
      <c r="U45" s="13">
        <v>8</v>
      </c>
      <c r="V45" s="13">
        <v>21</v>
      </c>
      <c r="W45" s="13">
        <v>17</v>
      </c>
      <c r="X45" s="13">
        <v>3</v>
      </c>
      <c r="Y45" s="13">
        <v>9</v>
      </c>
      <c r="Z45" s="13">
        <v>3</v>
      </c>
      <c r="AA45" s="13">
        <v>6</v>
      </c>
      <c r="AB45" s="13">
        <v>17</v>
      </c>
      <c r="AC45" s="13">
        <v>11</v>
      </c>
      <c r="AD45" s="13">
        <v>8</v>
      </c>
      <c r="AE45" s="13">
        <v>5</v>
      </c>
      <c r="AF45" s="13">
        <v>10</v>
      </c>
      <c r="AG45" s="13">
        <v>13</v>
      </c>
      <c r="AH45" s="13">
        <v>9</v>
      </c>
      <c r="AI45" s="13">
        <v>20</v>
      </c>
      <c r="AJ45" s="13">
        <v>1000000</v>
      </c>
    </row>
    <row r="46" spans="1:36" ht="15" thickBot="1" x14ac:dyDescent="0.35">
      <c r="A46" s="12" t="s">
        <v>112</v>
      </c>
      <c r="B46" s="13">
        <v>17</v>
      </c>
      <c r="C46" s="13">
        <v>14</v>
      </c>
      <c r="D46" s="13">
        <v>16</v>
      </c>
      <c r="E46" s="13">
        <v>21</v>
      </c>
      <c r="F46" s="13">
        <v>14</v>
      </c>
      <c r="G46" s="13">
        <v>17</v>
      </c>
      <c r="H46" s="13">
        <v>17</v>
      </c>
      <c r="I46" s="13">
        <v>14</v>
      </c>
      <c r="J46" s="13">
        <v>14</v>
      </c>
      <c r="K46" s="13">
        <v>20</v>
      </c>
      <c r="L46" s="13">
        <v>15</v>
      </c>
      <c r="M46" s="13">
        <v>13</v>
      </c>
      <c r="N46" s="13">
        <v>13</v>
      </c>
      <c r="O46" s="13">
        <v>18</v>
      </c>
      <c r="P46" s="13">
        <v>15</v>
      </c>
      <c r="Q46" s="13">
        <v>21</v>
      </c>
      <c r="R46" s="13">
        <v>5</v>
      </c>
      <c r="S46" s="13">
        <v>9</v>
      </c>
      <c r="T46" s="13">
        <v>11</v>
      </c>
      <c r="U46" s="13">
        <v>15</v>
      </c>
      <c r="V46" s="13">
        <v>18</v>
      </c>
      <c r="W46" s="13">
        <v>14</v>
      </c>
      <c r="X46" s="13">
        <v>12</v>
      </c>
      <c r="Y46" s="13">
        <v>5</v>
      </c>
      <c r="Z46" s="13">
        <v>11</v>
      </c>
      <c r="AA46" s="13">
        <v>14</v>
      </c>
      <c r="AB46" s="13">
        <v>21</v>
      </c>
      <c r="AC46" s="13">
        <v>10</v>
      </c>
      <c r="AD46" s="13">
        <v>15</v>
      </c>
      <c r="AE46" s="13">
        <v>7</v>
      </c>
      <c r="AF46" s="13">
        <v>9</v>
      </c>
      <c r="AG46" s="13">
        <v>21</v>
      </c>
      <c r="AH46" s="13">
        <v>15</v>
      </c>
      <c r="AI46" s="13">
        <v>18</v>
      </c>
      <c r="AJ46" s="13">
        <v>1000000</v>
      </c>
    </row>
    <row r="47" spans="1:36" ht="15" thickBot="1" x14ac:dyDescent="0.35">
      <c r="A47" s="12" t="s">
        <v>113</v>
      </c>
      <c r="B47" s="13">
        <v>11</v>
      </c>
      <c r="C47" s="13">
        <v>8</v>
      </c>
      <c r="D47" s="13">
        <v>13</v>
      </c>
      <c r="E47" s="13">
        <v>18</v>
      </c>
      <c r="F47" s="13">
        <v>10</v>
      </c>
      <c r="G47" s="13">
        <v>20</v>
      </c>
      <c r="H47" s="13">
        <v>13</v>
      </c>
      <c r="I47" s="13">
        <v>8</v>
      </c>
      <c r="J47" s="13">
        <v>8</v>
      </c>
      <c r="K47" s="13">
        <v>16</v>
      </c>
      <c r="L47" s="13">
        <v>18</v>
      </c>
      <c r="M47" s="13">
        <v>8</v>
      </c>
      <c r="N47" s="13">
        <v>15</v>
      </c>
      <c r="O47" s="13">
        <v>12</v>
      </c>
      <c r="P47" s="13">
        <v>15</v>
      </c>
      <c r="Q47" s="13">
        <v>16</v>
      </c>
      <c r="R47" s="13">
        <v>6</v>
      </c>
      <c r="S47" s="13">
        <v>8</v>
      </c>
      <c r="T47" s="13">
        <v>11</v>
      </c>
      <c r="U47" s="13">
        <v>14</v>
      </c>
      <c r="V47" s="13">
        <v>13</v>
      </c>
      <c r="W47" s="13">
        <v>11</v>
      </c>
      <c r="X47" s="13">
        <v>14</v>
      </c>
      <c r="Y47" s="13">
        <v>11</v>
      </c>
      <c r="Z47" s="13">
        <v>4</v>
      </c>
      <c r="AA47" s="13">
        <v>8</v>
      </c>
      <c r="AB47" s="13">
        <v>19</v>
      </c>
      <c r="AC47" s="13">
        <v>3</v>
      </c>
      <c r="AD47" s="13">
        <v>14</v>
      </c>
      <c r="AE47" s="13">
        <v>8</v>
      </c>
      <c r="AF47" s="13">
        <v>8</v>
      </c>
      <c r="AG47" s="13">
        <v>24</v>
      </c>
      <c r="AH47" s="13">
        <v>18</v>
      </c>
      <c r="AI47" s="13">
        <v>15</v>
      </c>
      <c r="AJ47" s="13">
        <v>1000000</v>
      </c>
    </row>
    <row r="48" spans="1:36" ht="15" thickBot="1" x14ac:dyDescent="0.35">
      <c r="A48" s="12" t="s">
        <v>114</v>
      </c>
      <c r="B48" s="13">
        <v>12</v>
      </c>
      <c r="C48" s="13">
        <v>16</v>
      </c>
      <c r="D48" s="13">
        <v>23</v>
      </c>
      <c r="E48" s="13">
        <v>22</v>
      </c>
      <c r="F48" s="13">
        <v>13</v>
      </c>
      <c r="G48" s="13">
        <v>15</v>
      </c>
      <c r="H48" s="13">
        <v>16</v>
      </c>
      <c r="I48" s="13">
        <v>16</v>
      </c>
      <c r="J48" s="13">
        <v>16</v>
      </c>
      <c r="K48" s="13">
        <v>19</v>
      </c>
      <c r="L48" s="13">
        <v>21</v>
      </c>
      <c r="M48" s="13">
        <v>18</v>
      </c>
      <c r="N48" s="13">
        <v>16</v>
      </c>
      <c r="O48" s="13">
        <v>21</v>
      </c>
      <c r="P48" s="13">
        <v>17</v>
      </c>
      <c r="Q48" s="13">
        <v>19</v>
      </c>
      <c r="R48" s="13">
        <v>11</v>
      </c>
      <c r="S48" s="13">
        <v>14</v>
      </c>
      <c r="T48" s="13">
        <v>18</v>
      </c>
      <c r="U48" s="13">
        <v>17</v>
      </c>
      <c r="V48" s="13">
        <v>14</v>
      </c>
      <c r="W48" s="13">
        <v>13</v>
      </c>
      <c r="X48" s="13">
        <v>15</v>
      </c>
      <c r="Y48" s="13">
        <v>12</v>
      </c>
      <c r="Z48" s="13">
        <v>14</v>
      </c>
      <c r="AA48" s="13">
        <v>16</v>
      </c>
      <c r="AB48" s="13">
        <v>24</v>
      </c>
      <c r="AC48" s="13">
        <v>12</v>
      </c>
      <c r="AD48" s="13">
        <v>18</v>
      </c>
      <c r="AE48" s="13">
        <v>9</v>
      </c>
      <c r="AF48" s="13">
        <v>6</v>
      </c>
      <c r="AG48" s="13">
        <v>22</v>
      </c>
      <c r="AH48" s="13">
        <v>22</v>
      </c>
      <c r="AI48" s="13">
        <v>19</v>
      </c>
      <c r="AJ48" s="13">
        <v>1000000</v>
      </c>
    </row>
    <row r="49" spans="1:36" ht="15" thickBot="1" x14ac:dyDescent="0.35">
      <c r="A49" s="12" t="s">
        <v>115</v>
      </c>
      <c r="B49" s="13">
        <v>8</v>
      </c>
      <c r="C49" s="13">
        <v>11</v>
      </c>
      <c r="D49" s="13">
        <v>24</v>
      </c>
      <c r="E49" s="13">
        <v>16</v>
      </c>
      <c r="F49" s="13">
        <v>17</v>
      </c>
      <c r="G49" s="13">
        <v>13</v>
      </c>
      <c r="H49" s="13">
        <v>15</v>
      </c>
      <c r="I49" s="13">
        <v>11</v>
      </c>
      <c r="J49" s="13">
        <v>11</v>
      </c>
      <c r="K49" s="13">
        <v>12</v>
      </c>
      <c r="L49" s="13">
        <v>17</v>
      </c>
      <c r="M49" s="13">
        <v>15</v>
      </c>
      <c r="N49" s="13">
        <v>17</v>
      </c>
      <c r="O49" s="13">
        <v>20</v>
      </c>
      <c r="P49" s="13">
        <v>18</v>
      </c>
      <c r="Q49" s="13">
        <v>14</v>
      </c>
      <c r="R49" s="13">
        <v>14</v>
      </c>
      <c r="S49" s="13">
        <v>15</v>
      </c>
      <c r="T49" s="13">
        <v>20</v>
      </c>
      <c r="U49" s="13">
        <v>16</v>
      </c>
      <c r="V49" s="13">
        <v>12</v>
      </c>
      <c r="W49" s="13">
        <v>8</v>
      </c>
      <c r="X49" s="13">
        <v>19</v>
      </c>
      <c r="Y49" s="13">
        <v>7</v>
      </c>
      <c r="Z49" s="13">
        <v>10</v>
      </c>
      <c r="AA49" s="13">
        <v>11</v>
      </c>
      <c r="AB49" s="13">
        <v>16</v>
      </c>
      <c r="AC49" s="13">
        <v>7</v>
      </c>
      <c r="AD49" s="13">
        <v>16</v>
      </c>
      <c r="AE49" s="13">
        <v>14</v>
      </c>
      <c r="AF49" s="13">
        <v>5</v>
      </c>
      <c r="AG49" s="13">
        <v>20</v>
      </c>
      <c r="AH49" s="13">
        <v>17</v>
      </c>
      <c r="AI49" s="13">
        <v>17</v>
      </c>
      <c r="AJ49" s="13">
        <v>1000000</v>
      </c>
    </row>
    <row r="50" spans="1:36" ht="15" thickBot="1" x14ac:dyDescent="0.35">
      <c r="A50" s="12" t="s">
        <v>116</v>
      </c>
      <c r="B50" s="13">
        <v>6</v>
      </c>
      <c r="C50" s="13">
        <v>10</v>
      </c>
      <c r="D50" s="13">
        <v>25</v>
      </c>
      <c r="E50" s="13">
        <v>9</v>
      </c>
      <c r="F50" s="13">
        <v>19</v>
      </c>
      <c r="G50" s="13">
        <v>10</v>
      </c>
      <c r="H50" s="13">
        <v>11</v>
      </c>
      <c r="I50" s="13">
        <v>10</v>
      </c>
      <c r="J50" s="13">
        <v>10</v>
      </c>
      <c r="K50" s="13">
        <v>8</v>
      </c>
      <c r="L50" s="13">
        <v>13</v>
      </c>
      <c r="M50" s="13">
        <v>11</v>
      </c>
      <c r="N50" s="13">
        <v>13</v>
      </c>
      <c r="O50" s="13">
        <v>11</v>
      </c>
      <c r="P50" s="13">
        <v>8</v>
      </c>
      <c r="Q50" s="13">
        <v>8</v>
      </c>
      <c r="R50" s="13">
        <v>13</v>
      </c>
      <c r="S50" s="13">
        <v>5</v>
      </c>
      <c r="T50" s="13">
        <v>10</v>
      </c>
      <c r="U50" s="13">
        <v>11</v>
      </c>
      <c r="V50" s="13">
        <v>7</v>
      </c>
      <c r="W50" s="13">
        <v>9</v>
      </c>
      <c r="X50" s="13">
        <v>9</v>
      </c>
      <c r="Y50" s="13">
        <v>20</v>
      </c>
      <c r="Z50" s="13">
        <v>12</v>
      </c>
      <c r="AA50" s="13">
        <v>10</v>
      </c>
      <c r="AB50" s="13">
        <v>11</v>
      </c>
      <c r="AC50" s="13">
        <v>9</v>
      </c>
      <c r="AD50" s="13">
        <v>9</v>
      </c>
      <c r="AE50" s="13">
        <v>9</v>
      </c>
      <c r="AF50" s="13">
        <v>11</v>
      </c>
      <c r="AG50" s="13">
        <v>12</v>
      </c>
      <c r="AH50" s="13">
        <v>14</v>
      </c>
      <c r="AI50" s="13">
        <v>5</v>
      </c>
      <c r="AJ50" s="13">
        <v>1000000</v>
      </c>
    </row>
    <row r="51" spans="1:36" ht="15" thickBot="1" x14ac:dyDescent="0.35">
      <c r="A51" s="12" t="s">
        <v>117</v>
      </c>
      <c r="B51" s="13">
        <v>9</v>
      </c>
      <c r="C51" s="13">
        <v>15</v>
      </c>
      <c r="D51" s="13">
        <v>17</v>
      </c>
      <c r="E51" s="13">
        <v>11</v>
      </c>
      <c r="F51" s="13">
        <v>20</v>
      </c>
      <c r="G51" s="13">
        <v>14</v>
      </c>
      <c r="H51" s="13">
        <v>12</v>
      </c>
      <c r="I51" s="13">
        <v>15</v>
      </c>
      <c r="J51" s="13">
        <v>15</v>
      </c>
      <c r="K51" s="13">
        <v>13</v>
      </c>
      <c r="L51" s="13">
        <v>20</v>
      </c>
      <c r="M51" s="13">
        <v>15</v>
      </c>
      <c r="N51" s="13">
        <v>21</v>
      </c>
      <c r="O51" s="13">
        <v>16</v>
      </c>
      <c r="P51" s="13">
        <v>22</v>
      </c>
      <c r="Q51" s="13">
        <v>10</v>
      </c>
      <c r="R51" s="13">
        <v>20</v>
      </c>
      <c r="S51" s="13">
        <v>11</v>
      </c>
      <c r="T51" s="13">
        <v>15</v>
      </c>
      <c r="U51" s="13">
        <v>18</v>
      </c>
      <c r="V51" s="13">
        <v>8</v>
      </c>
      <c r="W51" s="13">
        <v>10</v>
      </c>
      <c r="X51" s="13">
        <v>15</v>
      </c>
      <c r="Y51" s="13">
        <v>14</v>
      </c>
      <c r="Z51" s="13">
        <v>16</v>
      </c>
      <c r="AA51" s="13">
        <v>14</v>
      </c>
      <c r="AB51" s="13">
        <v>19</v>
      </c>
      <c r="AC51" s="13">
        <v>13</v>
      </c>
      <c r="AD51" s="13">
        <v>17</v>
      </c>
      <c r="AE51" s="13">
        <v>18</v>
      </c>
      <c r="AF51" s="13">
        <v>12</v>
      </c>
      <c r="AG51" s="13">
        <v>19</v>
      </c>
      <c r="AH51" s="13">
        <v>19</v>
      </c>
      <c r="AI51" s="13">
        <v>9</v>
      </c>
      <c r="AJ51" s="13">
        <v>1000000</v>
      </c>
    </row>
    <row r="52" spans="1:36" ht="15" thickBot="1" x14ac:dyDescent="0.35">
      <c r="A52" s="12" t="s">
        <v>118</v>
      </c>
      <c r="B52" s="13">
        <v>20</v>
      </c>
      <c r="C52" s="13">
        <v>24</v>
      </c>
      <c r="D52" s="13">
        <v>21</v>
      </c>
      <c r="E52" s="13">
        <v>14</v>
      </c>
      <c r="F52" s="13">
        <v>25</v>
      </c>
      <c r="G52" s="13">
        <v>22</v>
      </c>
      <c r="H52" s="13">
        <v>18</v>
      </c>
      <c r="I52" s="13">
        <v>23</v>
      </c>
      <c r="J52" s="13">
        <v>24</v>
      </c>
      <c r="K52" s="13">
        <v>18</v>
      </c>
      <c r="L52" s="13">
        <v>25</v>
      </c>
      <c r="M52" s="13">
        <v>23</v>
      </c>
      <c r="N52" s="13">
        <v>24</v>
      </c>
      <c r="O52" s="13">
        <v>24</v>
      </c>
      <c r="P52" s="13">
        <v>24</v>
      </c>
      <c r="Q52" s="13">
        <v>14</v>
      </c>
      <c r="R52" s="13">
        <v>25</v>
      </c>
      <c r="S52" s="13">
        <v>21</v>
      </c>
      <c r="T52" s="13">
        <v>19</v>
      </c>
      <c r="U52" s="13">
        <v>24</v>
      </c>
      <c r="V52" s="13">
        <v>17</v>
      </c>
      <c r="W52" s="13">
        <v>19</v>
      </c>
      <c r="X52" s="13">
        <v>23</v>
      </c>
      <c r="Y52" s="13">
        <v>24</v>
      </c>
      <c r="Z52" s="13">
        <v>24</v>
      </c>
      <c r="AA52" s="13">
        <v>22</v>
      </c>
      <c r="AB52" s="13">
        <v>23</v>
      </c>
      <c r="AC52" s="13">
        <v>20</v>
      </c>
      <c r="AD52" s="13">
        <v>24</v>
      </c>
      <c r="AE52" s="13">
        <v>23</v>
      </c>
      <c r="AF52" s="13">
        <v>17</v>
      </c>
      <c r="AG52" s="13">
        <v>25</v>
      </c>
      <c r="AH52" s="13">
        <v>25</v>
      </c>
      <c r="AI52" s="13">
        <v>6</v>
      </c>
      <c r="AJ52" s="13">
        <v>1000000</v>
      </c>
    </row>
    <row r="53" spans="1:36" ht="15" thickBot="1" x14ac:dyDescent="0.35">
      <c r="A53" s="12" t="s">
        <v>119</v>
      </c>
      <c r="B53" s="13">
        <v>16</v>
      </c>
      <c r="C53" s="13">
        <v>21</v>
      </c>
      <c r="D53" s="13">
        <v>5</v>
      </c>
      <c r="E53" s="13">
        <v>13</v>
      </c>
      <c r="F53" s="13">
        <v>23</v>
      </c>
      <c r="G53" s="13">
        <v>16</v>
      </c>
      <c r="H53" s="13">
        <v>14</v>
      </c>
      <c r="I53" s="13">
        <v>21</v>
      </c>
      <c r="J53" s="13">
        <v>21</v>
      </c>
      <c r="K53" s="13">
        <v>14</v>
      </c>
      <c r="L53" s="13">
        <v>22</v>
      </c>
      <c r="M53" s="13">
        <v>21</v>
      </c>
      <c r="N53" s="13">
        <v>22</v>
      </c>
      <c r="O53" s="13">
        <v>17</v>
      </c>
      <c r="P53" s="13">
        <v>23</v>
      </c>
      <c r="Q53" s="13">
        <v>12</v>
      </c>
      <c r="R53" s="13">
        <v>24</v>
      </c>
      <c r="S53" s="13">
        <v>19</v>
      </c>
      <c r="T53" s="13">
        <v>13</v>
      </c>
      <c r="U53" s="13">
        <v>21</v>
      </c>
      <c r="V53" s="13">
        <v>15</v>
      </c>
      <c r="W53" s="13">
        <v>20</v>
      </c>
      <c r="X53" s="13">
        <v>21</v>
      </c>
      <c r="Y53" s="13">
        <v>22</v>
      </c>
      <c r="Z53" s="13">
        <v>22</v>
      </c>
      <c r="AA53" s="13">
        <v>21</v>
      </c>
      <c r="AB53" s="13">
        <v>13</v>
      </c>
      <c r="AC53" s="13">
        <v>17</v>
      </c>
      <c r="AD53" s="13">
        <v>21</v>
      </c>
      <c r="AE53" s="13">
        <v>21</v>
      </c>
      <c r="AF53" s="13">
        <v>16</v>
      </c>
      <c r="AG53" s="13">
        <v>17</v>
      </c>
      <c r="AH53" s="13">
        <v>21</v>
      </c>
      <c r="AI53" s="13">
        <v>7</v>
      </c>
      <c r="AJ53" s="13">
        <v>1000000</v>
      </c>
    </row>
    <row r="54" spans="1:36" ht="15" thickBot="1" x14ac:dyDescent="0.35">
      <c r="A54" s="12" t="s">
        <v>120</v>
      </c>
      <c r="B54" s="13">
        <v>15</v>
      </c>
      <c r="C54" s="13">
        <v>18</v>
      </c>
      <c r="D54" s="13">
        <v>7</v>
      </c>
      <c r="E54" s="13">
        <v>12</v>
      </c>
      <c r="F54" s="13">
        <v>16</v>
      </c>
      <c r="G54" s="13">
        <v>12</v>
      </c>
      <c r="H54" s="13">
        <v>9</v>
      </c>
      <c r="I54" s="13">
        <v>18</v>
      </c>
      <c r="J54" s="13">
        <v>18</v>
      </c>
      <c r="K54" s="13">
        <v>10</v>
      </c>
      <c r="L54" s="13">
        <v>16</v>
      </c>
      <c r="M54" s="13">
        <v>14</v>
      </c>
      <c r="N54" s="13">
        <v>19</v>
      </c>
      <c r="O54" s="13">
        <v>10</v>
      </c>
      <c r="P54" s="13">
        <v>19</v>
      </c>
      <c r="Q54" s="13">
        <v>9</v>
      </c>
      <c r="R54" s="13">
        <v>18</v>
      </c>
      <c r="S54" s="13">
        <v>20</v>
      </c>
      <c r="T54" s="13">
        <v>8</v>
      </c>
      <c r="U54" s="13">
        <v>22</v>
      </c>
      <c r="V54" s="13">
        <v>16</v>
      </c>
      <c r="W54" s="13">
        <v>16</v>
      </c>
      <c r="X54" s="13">
        <v>22</v>
      </c>
      <c r="Y54" s="13">
        <v>17</v>
      </c>
      <c r="Z54" s="13">
        <v>19</v>
      </c>
      <c r="AA54" s="13">
        <v>18</v>
      </c>
      <c r="AB54" s="13">
        <v>10</v>
      </c>
      <c r="AC54" s="13">
        <v>15</v>
      </c>
      <c r="AD54" s="13">
        <v>19</v>
      </c>
      <c r="AE54" s="13">
        <v>23</v>
      </c>
      <c r="AF54" s="13">
        <v>13</v>
      </c>
      <c r="AG54" s="13">
        <v>11</v>
      </c>
      <c r="AH54" s="13">
        <v>16</v>
      </c>
      <c r="AI54" s="13">
        <v>9</v>
      </c>
      <c r="AJ54" s="13">
        <v>1000000</v>
      </c>
    </row>
    <row r="55" spans="1:36" ht="15" thickBot="1" x14ac:dyDescent="0.35">
      <c r="A55" s="12" t="s">
        <v>121</v>
      </c>
      <c r="B55" s="13">
        <v>23</v>
      </c>
      <c r="C55" s="13">
        <v>22</v>
      </c>
      <c r="D55" s="13">
        <v>14</v>
      </c>
      <c r="E55" s="13">
        <v>17</v>
      </c>
      <c r="F55" s="13">
        <v>22</v>
      </c>
      <c r="G55" s="13">
        <v>19</v>
      </c>
      <c r="H55" s="13">
        <v>19</v>
      </c>
      <c r="I55" s="13">
        <v>22</v>
      </c>
      <c r="J55" s="13">
        <v>22</v>
      </c>
      <c r="K55" s="13">
        <v>17</v>
      </c>
      <c r="L55" s="13">
        <v>23</v>
      </c>
      <c r="M55" s="13">
        <v>22</v>
      </c>
      <c r="N55" s="13">
        <v>20</v>
      </c>
      <c r="O55" s="13">
        <v>14</v>
      </c>
      <c r="P55" s="13">
        <v>21</v>
      </c>
      <c r="Q55" s="13">
        <v>17</v>
      </c>
      <c r="R55" s="13">
        <v>23</v>
      </c>
      <c r="S55" s="13">
        <v>22</v>
      </c>
      <c r="T55" s="13">
        <v>17</v>
      </c>
      <c r="U55" s="13">
        <v>23</v>
      </c>
      <c r="V55" s="13">
        <v>19</v>
      </c>
      <c r="W55" s="13">
        <v>18</v>
      </c>
      <c r="X55" s="13">
        <v>24</v>
      </c>
      <c r="Y55" s="13">
        <v>25</v>
      </c>
      <c r="Z55" s="13">
        <v>25</v>
      </c>
      <c r="AA55" s="13">
        <v>22</v>
      </c>
      <c r="AB55" s="13">
        <v>15</v>
      </c>
      <c r="AC55" s="13">
        <v>21</v>
      </c>
      <c r="AD55" s="13">
        <v>22</v>
      </c>
      <c r="AE55" s="13">
        <v>23</v>
      </c>
      <c r="AF55" s="13">
        <v>14</v>
      </c>
      <c r="AG55" s="13">
        <v>16</v>
      </c>
      <c r="AH55" s="13">
        <v>23</v>
      </c>
      <c r="AI55" s="13">
        <v>13</v>
      </c>
      <c r="AJ55" s="13">
        <v>1000000</v>
      </c>
    </row>
    <row r="56" spans="1:36" ht="15" thickBot="1" x14ac:dyDescent="0.35">
      <c r="A56" s="12" t="s">
        <v>122</v>
      </c>
      <c r="B56" s="13">
        <v>14</v>
      </c>
      <c r="C56" s="13">
        <v>13</v>
      </c>
      <c r="D56" s="13">
        <v>12</v>
      </c>
      <c r="E56" s="13">
        <v>10</v>
      </c>
      <c r="F56" s="13">
        <v>15</v>
      </c>
      <c r="G56" s="13">
        <v>9</v>
      </c>
      <c r="H56" s="13">
        <v>8</v>
      </c>
      <c r="I56" s="13">
        <v>13</v>
      </c>
      <c r="J56" s="13">
        <v>13</v>
      </c>
      <c r="K56" s="13">
        <v>11</v>
      </c>
      <c r="L56" s="13">
        <v>12</v>
      </c>
      <c r="M56" s="13">
        <v>10</v>
      </c>
      <c r="N56" s="13">
        <v>10</v>
      </c>
      <c r="O56" s="13">
        <v>9</v>
      </c>
      <c r="P56" s="13">
        <v>12</v>
      </c>
      <c r="Q56" s="13">
        <v>12</v>
      </c>
      <c r="R56" s="13">
        <v>17</v>
      </c>
      <c r="S56" s="13">
        <v>18</v>
      </c>
      <c r="T56" s="13">
        <v>7</v>
      </c>
      <c r="U56" s="13">
        <v>13</v>
      </c>
      <c r="V56" s="13">
        <v>11</v>
      </c>
      <c r="W56" s="13">
        <v>12</v>
      </c>
      <c r="X56" s="13">
        <v>20</v>
      </c>
      <c r="Y56" s="13">
        <v>23</v>
      </c>
      <c r="Z56" s="13">
        <v>17</v>
      </c>
      <c r="AA56" s="13">
        <v>11</v>
      </c>
      <c r="AB56" s="13">
        <v>8</v>
      </c>
      <c r="AC56" s="13">
        <v>14</v>
      </c>
      <c r="AD56" s="13">
        <v>11</v>
      </c>
      <c r="AE56" s="13">
        <v>22</v>
      </c>
      <c r="AF56" s="13">
        <v>15</v>
      </c>
      <c r="AG56" s="13">
        <v>7</v>
      </c>
      <c r="AH56" s="13">
        <v>12</v>
      </c>
      <c r="AI56" s="13">
        <v>11</v>
      </c>
      <c r="AJ56" s="13">
        <v>1000000</v>
      </c>
    </row>
    <row r="57" spans="1:36" ht="15" thickBot="1" x14ac:dyDescent="0.35">
      <c r="A57" s="12" t="s">
        <v>123</v>
      </c>
      <c r="B57" s="13">
        <v>7</v>
      </c>
      <c r="C57" s="13">
        <v>12</v>
      </c>
      <c r="D57" s="13">
        <v>20</v>
      </c>
      <c r="E57" s="13">
        <v>8</v>
      </c>
      <c r="F57" s="13">
        <v>9</v>
      </c>
      <c r="G57" s="13">
        <v>8</v>
      </c>
      <c r="H57" s="13">
        <v>9</v>
      </c>
      <c r="I57" s="13">
        <v>12</v>
      </c>
      <c r="J57" s="13">
        <v>12</v>
      </c>
      <c r="K57" s="13">
        <v>9</v>
      </c>
      <c r="L57" s="13">
        <v>13</v>
      </c>
      <c r="M57" s="13">
        <v>12</v>
      </c>
      <c r="N57" s="13">
        <v>9</v>
      </c>
      <c r="O57" s="13">
        <v>8</v>
      </c>
      <c r="P57" s="13">
        <v>14</v>
      </c>
      <c r="Q57" s="13">
        <v>10</v>
      </c>
      <c r="R57" s="13">
        <v>21</v>
      </c>
      <c r="S57" s="13">
        <v>15</v>
      </c>
      <c r="T57" s="13">
        <v>8</v>
      </c>
      <c r="U57" s="13">
        <v>10</v>
      </c>
      <c r="V57" s="13">
        <v>5</v>
      </c>
      <c r="W57" s="13">
        <v>5</v>
      </c>
      <c r="X57" s="13">
        <v>17</v>
      </c>
      <c r="Y57" s="13">
        <v>19</v>
      </c>
      <c r="Z57" s="13">
        <v>17</v>
      </c>
      <c r="AA57" s="13">
        <v>11</v>
      </c>
      <c r="AB57" s="13">
        <v>5</v>
      </c>
      <c r="AC57" s="13">
        <v>4</v>
      </c>
      <c r="AD57" s="13">
        <v>10</v>
      </c>
      <c r="AE57" s="13">
        <v>19</v>
      </c>
      <c r="AF57" s="13">
        <v>18</v>
      </c>
      <c r="AG57" s="13">
        <v>6</v>
      </c>
      <c r="AH57" s="13">
        <v>13</v>
      </c>
      <c r="AI57" s="13">
        <v>13</v>
      </c>
      <c r="AJ57" s="13">
        <v>1000000</v>
      </c>
    </row>
    <row r="58" spans="1:36" ht="15" thickBot="1" x14ac:dyDescent="0.35">
      <c r="A58" s="12" t="s">
        <v>124</v>
      </c>
      <c r="B58" s="13">
        <v>10</v>
      </c>
      <c r="C58" s="13">
        <v>7</v>
      </c>
      <c r="D58" s="13">
        <v>11</v>
      </c>
      <c r="E58" s="13">
        <v>6</v>
      </c>
      <c r="F58" s="13">
        <v>6</v>
      </c>
      <c r="G58" s="13">
        <v>6</v>
      </c>
      <c r="H58" s="13">
        <v>7</v>
      </c>
      <c r="I58" s="13">
        <v>7</v>
      </c>
      <c r="J58" s="13">
        <v>7</v>
      </c>
      <c r="K58" s="13">
        <v>6</v>
      </c>
      <c r="L58" s="13">
        <v>6</v>
      </c>
      <c r="M58" s="13">
        <v>6</v>
      </c>
      <c r="N58" s="13">
        <v>6</v>
      </c>
      <c r="O58" s="13">
        <v>5</v>
      </c>
      <c r="P58" s="13">
        <v>6</v>
      </c>
      <c r="Q58" s="13">
        <v>7</v>
      </c>
      <c r="R58" s="13">
        <v>9</v>
      </c>
      <c r="S58" s="13">
        <v>10</v>
      </c>
      <c r="T58" s="13">
        <v>14</v>
      </c>
      <c r="U58" s="13">
        <v>6</v>
      </c>
      <c r="V58" s="13">
        <v>10</v>
      </c>
      <c r="W58" s="13">
        <v>7</v>
      </c>
      <c r="X58" s="13">
        <v>7</v>
      </c>
      <c r="Y58" s="13">
        <v>15</v>
      </c>
      <c r="Z58" s="13">
        <v>9</v>
      </c>
      <c r="AA58" s="13">
        <v>7</v>
      </c>
      <c r="AB58" s="13">
        <v>7</v>
      </c>
      <c r="AC58" s="13">
        <v>7</v>
      </c>
      <c r="AD58" s="13">
        <v>7</v>
      </c>
      <c r="AE58" s="13">
        <v>16</v>
      </c>
      <c r="AF58" s="13">
        <v>19</v>
      </c>
      <c r="AG58" s="13">
        <v>4</v>
      </c>
      <c r="AH58" s="13">
        <v>6</v>
      </c>
      <c r="AI58" s="13">
        <v>16</v>
      </c>
      <c r="AJ58" s="13">
        <v>1000000</v>
      </c>
    </row>
    <row r="59" spans="1:36" ht="15" thickBot="1" x14ac:dyDescent="0.35">
      <c r="A59" s="12" t="s">
        <v>125</v>
      </c>
      <c r="B59" s="13">
        <v>5</v>
      </c>
      <c r="C59" s="13">
        <v>5</v>
      </c>
      <c r="D59" s="13">
        <v>9</v>
      </c>
      <c r="E59" s="13">
        <v>5</v>
      </c>
      <c r="F59" s="13">
        <v>5</v>
      </c>
      <c r="G59" s="13">
        <v>5</v>
      </c>
      <c r="H59" s="13">
        <v>4</v>
      </c>
      <c r="I59" s="13">
        <v>5</v>
      </c>
      <c r="J59" s="13">
        <v>5</v>
      </c>
      <c r="K59" s="13">
        <v>4</v>
      </c>
      <c r="L59" s="13">
        <v>5</v>
      </c>
      <c r="M59" s="13">
        <v>3</v>
      </c>
      <c r="N59" s="13">
        <v>5</v>
      </c>
      <c r="O59" s="13">
        <v>3</v>
      </c>
      <c r="P59" s="13">
        <v>5</v>
      </c>
      <c r="Q59" s="13">
        <v>5</v>
      </c>
      <c r="R59" s="13">
        <v>10</v>
      </c>
      <c r="S59" s="13">
        <v>6</v>
      </c>
      <c r="T59" s="13">
        <v>5</v>
      </c>
      <c r="U59" s="13">
        <v>5</v>
      </c>
      <c r="V59" s="13">
        <v>6</v>
      </c>
      <c r="W59" s="13">
        <v>4</v>
      </c>
      <c r="X59" s="13">
        <v>8</v>
      </c>
      <c r="Y59" s="13">
        <v>6</v>
      </c>
      <c r="Z59" s="13">
        <v>8</v>
      </c>
      <c r="AA59" s="13">
        <v>3</v>
      </c>
      <c r="AB59" s="13">
        <v>6</v>
      </c>
      <c r="AC59" s="13">
        <v>5</v>
      </c>
      <c r="AD59" s="13">
        <v>5</v>
      </c>
      <c r="AE59" s="13">
        <v>12</v>
      </c>
      <c r="AF59" s="13">
        <v>20</v>
      </c>
      <c r="AG59" s="13">
        <v>2</v>
      </c>
      <c r="AH59" s="13">
        <v>5</v>
      </c>
      <c r="AI59" s="13">
        <v>11</v>
      </c>
      <c r="AJ59" s="13">
        <v>1000000</v>
      </c>
    </row>
    <row r="60" spans="1:36" ht="15" thickBot="1" x14ac:dyDescent="0.35">
      <c r="A60" s="12" t="s">
        <v>126</v>
      </c>
      <c r="B60" s="13">
        <v>13</v>
      </c>
      <c r="C60" s="13">
        <v>17</v>
      </c>
      <c r="D60" s="13">
        <v>6</v>
      </c>
      <c r="E60" s="13">
        <v>7</v>
      </c>
      <c r="F60" s="13">
        <v>7</v>
      </c>
      <c r="G60" s="13">
        <v>7</v>
      </c>
      <c r="H60" s="13">
        <v>6</v>
      </c>
      <c r="I60" s="13">
        <v>17</v>
      </c>
      <c r="J60" s="13">
        <v>17</v>
      </c>
      <c r="K60" s="13">
        <v>7</v>
      </c>
      <c r="L60" s="13">
        <v>7</v>
      </c>
      <c r="M60" s="13">
        <v>17</v>
      </c>
      <c r="N60" s="13">
        <v>7</v>
      </c>
      <c r="O60" s="13">
        <v>7</v>
      </c>
      <c r="P60" s="13">
        <v>6</v>
      </c>
      <c r="Q60" s="13">
        <v>5</v>
      </c>
      <c r="R60" s="13">
        <v>16</v>
      </c>
      <c r="S60" s="13">
        <v>13</v>
      </c>
      <c r="T60" s="13">
        <v>6</v>
      </c>
      <c r="U60" s="13">
        <v>7</v>
      </c>
      <c r="V60" s="13">
        <v>9</v>
      </c>
      <c r="W60" s="13">
        <v>15</v>
      </c>
      <c r="X60" s="13">
        <v>11</v>
      </c>
      <c r="Y60" s="13">
        <v>21</v>
      </c>
      <c r="Z60" s="13">
        <v>20</v>
      </c>
      <c r="AA60" s="13">
        <v>16</v>
      </c>
      <c r="AB60" s="13">
        <v>9</v>
      </c>
      <c r="AC60" s="13">
        <v>22</v>
      </c>
      <c r="AD60" s="13">
        <v>6</v>
      </c>
      <c r="AE60" s="13">
        <v>15</v>
      </c>
      <c r="AF60" s="13">
        <v>22</v>
      </c>
      <c r="AG60" s="13">
        <v>9</v>
      </c>
      <c r="AH60" s="13">
        <v>7</v>
      </c>
      <c r="AI60" s="13">
        <v>8</v>
      </c>
      <c r="AJ60" s="13">
        <v>1000000</v>
      </c>
    </row>
    <row r="61" spans="1:36" ht="15" thickBot="1" x14ac:dyDescent="0.35">
      <c r="A61" s="12" t="s">
        <v>127</v>
      </c>
      <c r="B61" s="13">
        <v>4</v>
      </c>
      <c r="C61" s="13">
        <v>3</v>
      </c>
      <c r="D61" s="13">
        <v>4</v>
      </c>
      <c r="E61" s="13">
        <v>4</v>
      </c>
      <c r="F61" s="13">
        <v>4</v>
      </c>
      <c r="G61" s="13">
        <v>3</v>
      </c>
      <c r="H61" s="13">
        <v>4</v>
      </c>
      <c r="I61" s="13">
        <v>3</v>
      </c>
      <c r="J61" s="13">
        <v>3</v>
      </c>
      <c r="K61" s="13">
        <v>3</v>
      </c>
      <c r="L61" s="13">
        <v>4</v>
      </c>
      <c r="M61" s="13">
        <v>4</v>
      </c>
      <c r="N61" s="13">
        <v>4</v>
      </c>
      <c r="O61" s="13">
        <v>6</v>
      </c>
      <c r="P61" s="13">
        <v>3</v>
      </c>
      <c r="Q61" s="13">
        <v>3</v>
      </c>
      <c r="R61" s="13">
        <v>8</v>
      </c>
      <c r="S61" s="13">
        <v>4</v>
      </c>
      <c r="T61" s="13">
        <v>4</v>
      </c>
      <c r="U61" s="13">
        <v>4</v>
      </c>
      <c r="V61" s="13">
        <v>4</v>
      </c>
      <c r="W61" s="13">
        <v>6</v>
      </c>
      <c r="X61" s="13">
        <v>4</v>
      </c>
      <c r="Y61" s="13">
        <v>13</v>
      </c>
      <c r="Z61" s="13">
        <v>6</v>
      </c>
      <c r="AA61" s="13">
        <v>3</v>
      </c>
      <c r="AB61" s="13">
        <v>25</v>
      </c>
      <c r="AC61" s="13">
        <v>16</v>
      </c>
      <c r="AD61" s="13">
        <v>4</v>
      </c>
      <c r="AE61" s="13">
        <v>4</v>
      </c>
      <c r="AF61" s="13">
        <v>23</v>
      </c>
      <c r="AG61" s="13">
        <v>14</v>
      </c>
      <c r="AH61" s="13">
        <v>4</v>
      </c>
      <c r="AI61" s="13">
        <v>4</v>
      </c>
      <c r="AJ61" s="13">
        <v>1000000</v>
      </c>
    </row>
    <row r="62" spans="1:36" ht="15" thickBot="1" x14ac:dyDescent="0.35">
      <c r="A62" s="12" t="s">
        <v>128</v>
      </c>
      <c r="B62" s="13">
        <v>3</v>
      </c>
      <c r="C62" s="13">
        <v>4</v>
      </c>
      <c r="D62" s="13">
        <v>3</v>
      </c>
      <c r="E62" s="13">
        <v>3</v>
      </c>
      <c r="F62" s="13">
        <v>3</v>
      </c>
      <c r="G62" s="13">
        <v>4</v>
      </c>
      <c r="H62" s="13">
        <v>3</v>
      </c>
      <c r="I62" s="13">
        <v>4</v>
      </c>
      <c r="J62" s="13">
        <v>4</v>
      </c>
      <c r="K62" s="13">
        <v>5</v>
      </c>
      <c r="L62" s="13">
        <v>3</v>
      </c>
      <c r="M62" s="13">
        <v>5</v>
      </c>
      <c r="N62" s="13">
        <v>3</v>
      </c>
      <c r="O62" s="13">
        <v>4</v>
      </c>
      <c r="P62" s="13">
        <v>3</v>
      </c>
      <c r="Q62" s="13">
        <v>4</v>
      </c>
      <c r="R62" s="13">
        <v>22</v>
      </c>
      <c r="S62" s="13">
        <v>7</v>
      </c>
      <c r="T62" s="13">
        <v>3</v>
      </c>
      <c r="U62" s="13">
        <v>3</v>
      </c>
      <c r="V62" s="13">
        <v>3</v>
      </c>
      <c r="W62" s="13">
        <v>3</v>
      </c>
      <c r="X62" s="13">
        <v>5</v>
      </c>
      <c r="Y62" s="13">
        <v>10</v>
      </c>
      <c r="Z62" s="13">
        <v>7</v>
      </c>
      <c r="AA62" s="13">
        <v>3</v>
      </c>
      <c r="AB62" s="13">
        <v>12</v>
      </c>
      <c r="AC62" s="13">
        <v>6</v>
      </c>
      <c r="AD62" s="13">
        <v>3</v>
      </c>
      <c r="AE62" s="13">
        <v>6</v>
      </c>
      <c r="AF62" s="13">
        <v>24</v>
      </c>
      <c r="AG62" s="13">
        <v>10</v>
      </c>
      <c r="AH62" s="13">
        <v>3</v>
      </c>
      <c r="AI62" s="13">
        <v>2</v>
      </c>
      <c r="AJ62" s="13">
        <v>1000000</v>
      </c>
    </row>
    <row r="63" spans="1:36" ht="15" thickBot="1" x14ac:dyDescent="0.35">
      <c r="A63" s="12" t="s">
        <v>129</v>
      </c>
      <c r="B63" s="13">
        <v>2</v>
      </c>
      <c r="C63" s="13">
        <v>2</v>
      </c>
      <c r="D63" s="13">
        <v>2</v>
      </c>
      <c r="E63" s="13">
        <v>2</v>
      </c>
      <c r="F63" s="13">
        <v>2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>
        <v>2</v>
      </c>
      <c r="M63" s="13">
        <v>2</v>
      </c>
      <c r="N63" s="13">
        <v>2</v>
      </c>
      <c r="O63" s="13">
        <v>2</v>
      </c>
      <c r="P63" s="13">
        <v>2</v>
      </c>
      <c r="Q63" s="13">
        <v>2</v>
      </c>
      <c r="R63" s="13">
        <v>19</v>
      </c>
      <c r="S63" s="13">
        <v>2</v>
      </c>
      <c r="T63" s="13">
        <v>2</v>
      </c>
      <c r="U63" s="13">
        <v>2</v>
      </c>
      <c r="V63" s="13">
        <v>2</v>
      </c>
      <c r="W63" s="13">
        <v>2</v>
      </c>
      <c r="X63" s="13">
        <v>2</v>
      </c>
      <c r="Y63" s="13">
        <v>2</v>
      </c>
      <c r="Z63" s="13">
        <v>2</v>
      </c>
      <c r="AA63" s="13">
        <v>2</v>
      </c>
      <c r="AB63" s="13">
        <v>2</v>
      </c>
      <c r="AC63" s="13">
        <v>2</v>
      </c>
      <c r="AD63" s="13">
        <v>2</v>
      </c>
      <c r="AE63" s="13">
        <v>2</v>
      </c>
      <c r="AF63" s="13">
        <v>21</v>
      </c>
      <c r="AG63" s="13">
        <v>5</v>
      </c>
      <c r="AH63" s="13">
        <v>2</v>
      </c>
      <c r="AI63" s="13">
        <v>3</v>
      </c>
      <c r="AJ63" s="13">
        <v>1000000</v>
      </c>
    </row>
    <row r="64" spans="1:36" ht="15" thickBot="1" x14ac:dyDescent="0.35">
      <c r="A64" s="12" t="s">
        <v>130</v>
      </c>
      <c r="B64" s="13">
        <v>1</v>
      </c>
      <c r="C64" s="13">
        <v>1</v>
      </c>
      <c r="D64" s="13">
        <v>1</v>
      </c>
      <c r="E64" s="13">
        <v>1</v>
      </c>
      <c r="F64" s="13">
        <v>1</v>
      </c>
      <c r="G64" s="13">
        <v>1</v>
      </c>
      <c r="H64" s="13">
        <v>1</v>
      </c>
      <c r="I64" s="13">
        <v>1</v>
      </c>
      <c r="J64" s="13">
        <v>1</v>
      </c>
      <c r="K64" s="13">
        <v>1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1</v>
      </c>
      <c r="R64" s="13">
        <v>7</v>
      </c>
      <c r="S64" s="13">
        <v>1</v>
      </c>
      <c r="T64" s="13">
        <v>1</v>
      </c>
      <c r="U64" s="13">
        <v>1</v>
      </c>
      <c r="V64" s="13">
        <v>1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13">
        <v>1</v>
      </c>
      <c r="AD64" s="13">
        <v>1</v>
      </c>
      <c r="AE64" s="13">
        <v>1</v>
      </c>
      <c r="AF64" s="13">
        <v>25</v>
      </c>
      <c r="AG64" s="13">
        <v>1</v>
      </c>
      <c r="AH64" s="13">
        <v>1</v>
      </c>
      <c r="AI64" s="13">
        <v>1</v>
      </c>
      <c r="AJ64" s="13">
        <v>1000000</v>
      </c>
    </row>
    <row r="65" spans="1:35" ht="18.600000000000001" thickBot="1" x14ac:dyDescent="0.35">
      <c r="A65" s="9"/>
    </row>
    <row r="66" spans="1:35" ht="15" thickBot="1" x14ac:dyDescent="0.35">
      <c r="A66" s="12" t="s">
        <v>131</v>
      </c>
      <c r="B66" s="12" t="s">
        <v>71</v>
      </c>
      <c r="C66" s="12" t="s">
        <v>72</v>
      </c>
      <c r="D66" s="12" t="s">
        <v>73</v>
      </c>
      <c r="E66" s="12" t="s">
        <v>74</v>
      </c>
      <c r="F66" s="12" t="s">
        <v>75</v>
      </c>
      <c r="G66" s="12" t="s">
        <v>76</v>
      </c>
      <c r="H66" s="12" t="s">
        <v>77</v>
      </c>
      <c r="I66" s="12" t="s">
        <v>78</v>
      </c>
      <c r="J66" s="12" t="s">
        <v>79</v>
      </c>
      <c r="K66" s="12" t="s">
        <v>80</v>
      </c>
      <c r="L66" s="12" t="s">
        <v>81</v>
      </c>
      <c r="M66" s="12" t="s">
        <v>82</v>
      </c>
      <c r="N66" s="12" t="s">
        <v>83</v>
      </c>
      <c r="O66" s="12" t="s">
        <v>84</v>
      </c>
      <c r="P66" s="12" t="s">
        <v>85</v>
      </c>
      <c r="Q66" s="12" t="s">
        <v>86</v>
      </c>
      <c r="R66" s="12" t="s">
        <v>87</v>
      </c>
      <c r="S66" s="12" t="s">
        <v>88</v>
      </c>
      <c r="T66" s="12" t="s">
        <v>89</v>
      </c>
      <c r="U66" s="12" t="s">
        <v>90</v>
      </c>
      <c r="V66" s="12" t="s">
        <v>91</v>
      </c>
      <c r="W66" s="12" t="s">
        <v>92</v>
      </c>
      <c r="X66" s="12" t="s">
        <v>93</v>
      </c>
      <c r="Y66" s="12" t="s">
        <v>94</v>
      </c>
      <c r="Z66" s="12" t="s">
        <v>95</v>
      </c>
      <c r="AA66" s="12" t="s">
        <v>96</v>
      </c>
      <c r="AB66" s="12" t="s">
        <v>97</v>
      </c>
      <c r="AC66" s="12" t="s">
        <v>98</v>
      </c>
      <c r="AD66" s="12" t="s">
        <v>99</v>
      </c>
      <c r="AE66" s="12" t="s">
        <v>100</v>
      </c>
      <c r="AF66" s="12" t="s">
        <v>101</v>
      </c>
      <c r="AG66" s="12" t="s">
        <v>102</v>
      </c>
      <c r="AH66" s="12" t="s">
        <v>103</v>
      </c>
      <c r="AI66" s="12" t="s">
        <v>104</v>
      </c>
    </row>
    <row r="67" spans="1:35" ht="33.6" thickBot="1" x14ac:dyDescent="0.35">
      <c r="A67" s="12" t="s">
        <v>132</v>
      </c>
      <c r="B67" s="13" t="s">
        <v>133</v>
      </c>
      <c r="C67" s="13" t="s">
        <v>134</v>
      </c>
      <c r="D67" s="13" t="s">
        <v>135</v>
      </c>
      <c r="E67" s="13" t="s">
        <v>136</v>
      </c>
      <c r="F67" s="13" t="s">
        <v>137</v>
      </c>
      <c r="G67" s="13" t="s">
        <v>138</v>
      </c>
      <c r="H67" s="13" t="s">
        <v>139</v>
      </c>
      <c r="I67" s="13" t="s">
        <v>134</v>
      </c>
      <c r="J67" s="13" t="s">
        <v>134</v>
      </c>
      <c r="K67" s="13" t="s">
        <v>134</v>
      </c>
      <c r="L67" s="13" t="s">
        <v>134</v>
      </c>
      <c r="M67" s="13" t="s">
        <v>134</v>
      </c>
      <c r="N67" s="13" t="s">
        <v>134</v>
      </c>
      <c r="O67" s="13" t="s">
        <v>134</v>
      </c>
      <c r="P67" s="13" t="s">
        <v>134</v>
      </c>
      <c r="Q67" s="13" t="s">
        <v>140</v>
      </c>
      <c r="R67" s="13" t="s">
        <v>141</v>
      </c>
      <c r="S67" s="13" t="s">
        <v>134</v>
      </c>
      <c r="T67" s="13" t="s">
        <v>142</v>
      </c>
      <c r="U67" s="13" t="s">
        <v>143</v>
      </c>
      <c r="V67" s="13" t="s">
        <v>134</v>
      </c>
      <c r="W67" s="13" t="s">
        <v>144</v>
      </c>
      <c r="X67" s="13" t="s">
        <v>145</v>
      </c>
      <c r="Y67" s="13" t="s">
        <v>146</v>
      </c>
      <c r="Z67" s="13" t="s">
        <v>134</v>
      </c>
      <c r="AA67" s="13" t="s">
        <v>134</v>
      </c>
      <c r="AB67" s="13" t="s">
        <v>147</v>
      </c>
      <c r="AC67" s="13" t="s">
        <v>134</v>
      </c>
      <c r="AD67" s="13" t="s">
        <v>134</v>
      </c>
      <c r="AE67" s="13" t="s">
        <v>134</v>
      </c>
      <c r="AF67" s="13" t="s">
        <v>148</v>
      </c>
      <c r="AG67" s="13" t="s">
        <v>134</v>
      </c>
      <c r="AH67" s="13" t="s">
        <v>134</v>
      </c>
      <c r="AI67" s="13" t="s">
        <v>149</v>
      </c>
    </row>
    <row r="68" spans="1:35" ht="33.6" thickBot="1" x14ac:dyDescent="0.35">
      <c r="A68" s="12" t="s">
        <v>150</v>
      </c>
      <c r="B68" s="13" t="s">
        <v>151</v>
      </c>
      <c r="C68" s="13" t="s">
        <v>152</v>
      </c>
      <c r="D68" s="13" t="s">
        <v>153</v>
      </c>
      <c r="E68" s="13" t="s">
        <v>154</v>
      </c>
      <c r="F68" s="13" t="s">
        <v>155</v>
      </c>
      <c r="G68" s="13" t="s">
        <v>156</v>
      </c>
      <c r="H68" s="13" t="s">
        <v>157</v>
      </c>
      <c r="I68" s="13" t="s">
        <v>152</v>
      </c>
      <c r="J68" s="13" t="s">
        <v>152</v>
      </c>
      <c r="K68" s="13" t="s">
        <v>152</v>
      </c>
      <c r="L68" s="13" t="s">
        <v>152</v>
      </c>
      <c r="M68" s="13" t="s">
        <v>152</v>
      </c>
      <c r="N68" s="13" t="s">
        <v>152</v>
      </c>
      <c r="O68" s="13" t="s">
        <v>152</v>
      </c>
      <c r="P68" s="13" t="s">
        <v>152</v>
      </c>
      <c r="Q68" s="13" t="s">
        <v>158</v>
      </c>
      <c r="R68" s="13" t="s">
        <v>159</v>
      </c>
      <c r="S68" s="13" t="s">
        <v>152</v>
      </c>
      <c r="T68" s="13" t="s">
        <v>160</v>
      </c>
      <c r="U68" s="13" t="s">
        <v>161</v>
      </c>
      <c r="V68" s="13" t="s">
        <v>152</v>
      </c>
      <c r="W68" s="13" t="s">
        <v>162</v>
      </c>
      <c r="X68" s="13" t="s">
        <v>163</v>
      </c>
      <c r="Y68" s="13" t="s">
        <v>164</v>
      </c>
      <c r="Z68" s="13" t="s">
        <v>152</v>
      </c>
      <c r="AA68" s="13" t="s">
        <v>152</v>
      </c>
      <c r="AB68" s="13" t="s">
        <v>165</v>
      </c>
      <c r="AC68" s="13" t="s">
        <v>152</v>
      </c>
      <c r="AD68" s="13" t="s">
        <v>152</v>
      </c>
      <c r="AE68" s="13" t="s">
        <v>152</v>
      </c>
      <c r="AF68" s="13" t="s">
        <v>166</v>
      </c>
      <c r="AG68" s="13" t="s">
        <v>152</v>
      </c>
      <c r="AH68" s="13" t="s">
        <v>152</v>
      </c>
      <c r="AI68" s="13" t="s">
        <v>167</v>
      </c>
    </row>
    <row r="69" spans="1:35" ht="33.6" thickBot="1" x14ac:dyDescent="0.35">
      <c r="A69" s="12" t="s">
        <v>168</v>
      </c>
      <c r="B69" s="13" t="s">
        <v>169</v>
      </c>
      <c r="C69" s="13" t="s">
        <v>170</v>
      </c>
      <c r="D69" s="13" t="s">
        <v>171</v>
      </c>
      <c r="E69" s="13" t="s">
        <v>172</v>
      </c>
      <c r="F69" s="13" t="s">
        <v>173</v>
      </c>
      <c r="G69" s="13" t="s">
        <v>174</v>
      </c>
      <c r="H69" s="13" t="s">
        <v>175</v>
      </c>
      <c r="I69" s="13" t="s">
        <v>170</v>
      </c>
      <c r="J69" s="13" t="s">
        <v>170</v>
      </c>
      <c r="K69" s="13" t="s">
        <v>170</v>
      </c>
      <c r="L69" s="13" t="s">
        <v>170</v>
      </c>
      <c r="M69" s="13" t="s">
        <v>170</v>
      </c>
      <c r="N69" s="13" t="s">
        <v>170</v>
      </c>
      <c r="O69" s="13" t="s">
        <v>170</v>
      </c>
      <c r="P69" s="13" t="s">
        <v>170</v>
      </c>
      <c r="Q69" s="13" t="s">
        <v>176</v>
      </c>
      <c r="R69" s="13" t="s">
        <v>177</v>
      </c>
      <c r="S69" s="13" t="s">
        <v>170</v>
      </c>
      <c r="T69" s="13" t="s">
        <v>178</v>
      </c>
      <c r="U69" s="13" t="s">
        <v>179</v>
      </c>
      <c r="V69" s="13" t="s">
        <v>170</v>
      </c>
      <c r="W69" s="13" t="s">
        <v>180</v>
      </c>
      <c r="X69" s="13" t="s">
        <v>181</v>
      </c>
      <c r="Y69" s="13" t="s">
        <v>182</v>
      </c>
      <c r="Z69" s="13" t="s">
        <v>170</v>
      </c>
      <c r="AA69" s="13" t="s">
        <v>170</v>
      </c>
      <c r="AB69" s="13" t="s">
        <v>183</v>
      </c>
      <c r="AC69" s="13" t="s">
        <v>170</v>
      </c>
      <c r="AD69" s="13" t="s">
        <v>170</v>
      </c>
      <c r="AE69" s="13" t="s">
        <v>170</v>
      </c>
      <c r="AF69" s="13" t="s">
        <v>184</v>
      </c>
      <c r="AG69" s="13" t="s">
        <v>170</v>
      </c>
      <c r="AH69" s="13" t="s">
        <v>170</v>
      </c>
      <c r="AI69" s="13" t="s">
        <v>185</v>
      </c>
    </row>
    <row r="70" spans="1:35" ht="33.6" thickBot="1" x14ac:dyDescent="0.35">
      <c r="A70" s="12" t="s">
        <v>186</v>
      </c>
      <c r="B70" s="13" t="s">
        <v>187</v>
      </c>
      <c r="C70" s="13" t="s">
        <v>188</v>
      </c>
      <c r="D70" s="13" t="s">
        <v>189</v>
      </c>
      <c r="E70" s="13" t="s">
        <v>190</v>
      </c>
      <c r="F70" s="13" t="s">
        <v>191</v>
      </c>
      <c r="G70" s="13" t="s">
        <v>192</v>
      </c>
      <c r="H70" s="13" t="s">
        <v>193</v>
      </c>
      <c r="I70" s="13" t="s">
        <v>188</v>
      </c>
      <c r="J70" s="13" t="s">
        <v>188</v>
      </c>
      <c r="K70" s="13" t="s">
        <v>188</v>
      </c>
      <c r="L70" s="13" t="s">
        <v>188</v>
      </c>
      <c r="M70" s="13" t="s">
        <v>188</v>
      </c>
      <c r="N70" s="13" t="s">
        <v>188</v>
      </c>
      <c r="O70" s="13" t="s">
        <v>188</v>
      </c>
      <c r="P70" s="13" t="s">
        <v>188</v>
      </c>
      <c r="Q70" s="13" t="s">
        <v>194</v>
      </c>
      <c r="R70" s="13" t="s">
        <v>195</v>
      </c>
      <c r="S70" s="13" t="s">
        <v>188</v>
      </c>
      <c r="T70" s="13" t="s">
        <v>196</v>
      </c>
      <c r="U70" s="13" t="s">
        <v>197</v>
      </c>
      <c r="V70" s="13" t="s">
        <v>188</v>
      </c>
      <c r="W70" s="13" t="s">
        <v>198</v>
      </c>
      <c r="X70" s="13" t="s">
        <v>199</v>
      </c>
      <c r="Y70" s="13" t="s">
        <v>200</v>
      </c>
      <c r="Z70" s="13" t="s">
        <v>188</v>
      </c>
      <c r="AA70" s="13" t="s">
        <v>188</v>
      </c>
      <c r="AB70" s="13" t="s">
        <v>201</v>
      </c>
      <c r="AC70" s="13" t="s">
        <v>188</v>
      </c>
      <c r="AD70" s="13" t="s">
        <v>188</v>
      </c>
      <c r="AE70" s="13" t="s">
        <v>188</v>
      </c>
      <c r="AF70" s="13" t="s">
        <v>202</v>
      </c>
      <c r="AG70" s="13" t="s">
        <v>188</v>
      </c>
      <c r="AH70" s="13" t="s">
        <v>188</v>
      </c>
      <c r="AI70" s="13" t="s">
        <v>203</v>
      </c>
    </row>
    <row r="71" spans="1:35" ht="33.6" thickBot="1" x14ac:dyDescent="0.35">
      <c r="A71" s="12" t="s">
        <v>204</v>
      </c>
      <c r="B71" s="13" t="s">
        <v>205</v>
      </c>
      <c r="C71" s="13" t="s">
        <v>206</v>
      </c>
      <c r="D71" s="13" t="s">
        <v>207</v>
      </c>
      <c r="E71" s="13" t="s">
        <v>208</v>
      </c>
      <c r="F71" s="13" t="s">
        <v>209</v>
      </c>
      <c r="G71" s="13" t="s">
        <v>210</v>
      </c>
      <c r="H71" s="13" t="s">
        <v>211</v>
      </c>
      <c r="I71" s="13" t="s">
        <v>206</v>
      </c>
      <c r="J71" s="13" t="s">
        <v>206</v>
      </c>
      <c r="K71" s="13" t="s">
        <v>206</v>
      </c>
      <c r="L71" s="13" t="s">
        <v>206</v>
      </c>
      <c r="M71" s="13" t="s">
        <v>206</v>
      </c>
      <c r="N71" s="13" t="s">
        <v>206</v>
      </c>
      <c r="O71" s="13" t="s">
        <v>206</v>
      </c>
      <c r="P71" s="13" t="s">
        <v>206</v>
      </c>
      <c r="Q71" s="13" t="s">
        <v>212</v>
      </c>
      <c r="R71" s="13" t="s">
        <v>213</v>
      </c>
      <c r="S71" s="13" t="s">
        <v>206</v>
      </c>
      <c r="T71" s="13" t="s">
        <v>214</v>
      </c>
      <c r="U71" s="13" t="s">
        <v>215</v>
      </c>
      <c r="V71" s="13" t="s">
        <v>206</v>
      </c>
      <c r="W71" s="13" t="s">
        <v>216</v>
      </c>
      <c r="X71" s="13" t="s">
        <v>217</v>
      </c>
      <c r="Y71" s="13" t="s">
        <v>218</v>
      </c>
      <c r="Z71" s="13" t="s">
        <v>206</v>
      </c>
      <c r="AA71" s="13" t="s">
        <v>206</v>
      </c>
      <c r="AB71" s="13" t="s">
        <v>219</v>
      </c>
      <c r="AC71" s="13" t="s">
        <v>206</v>
      </c>
      <c r="AD71" s="13" t="s">
        <v>206</v>
      </c>
      <c r="AE71" s="13" t="s">
        <v>206</v>
      </c>
      <c r="AF71" s="13" t="s">
        <v>220</v>
      </c>
      <c r="AG71" s="13" t="s">
        <v>206</v>
      </c>
      <c r="AH71" s="13" t="s">
        <v>206</v>
      </c>
      <c r="AI71" s="13" t="s">
        <v>221</v>
      </c>
    </row>
    <row r="72" spans="1:35" ht="33.6" thickBot="1" x14ac:dyDescent="0.35">
      <c r="A72" s="12" t="s">
        <v>222</v>
      </c>
      <c r="B72" s="13" t="s">
        <v>223</v>
      </c>
      <c r="C72" s="13" t="s">
        <v>224</v>
      </c>
      <c r="D72" s="13" t="s">
        <v>225</v>
      </c>
      <c r="E72" s="13" t="s">
        <v>226</v>
      </c>
      <c r="F72" s="13" t="s">
        <v>227</v>
      </c>
      <c r="G72" s="13" t="s">
        <v>228</v>
      </c>
      <c r="H72" s="13" t="s">
        <v>229</v>
      </c>
      <c r="I72" s="13" t="s">
        <v>224</v>
      </c>
      <c r="J72" s="13" t="s">
        <v>224</v>
      </c>
      <c r="K72" s="13" t="s">
        <v>224</v>
      </c>
      <c r="L72" s="13" t="s">
        <v>224</v>
      </c>
      <c r="M72" s="13" t="s">
        <v>224</v>
      </c>
      <c r="N72" s="13" t="s">
        <v>224</v>
      </c>
      <c r="O72" s="13" t="s">
        <v>224</v>
      </c>
      <c r="P72" s="13" t="s">
        <v>224</v>
      </c>
      <c r="Q72" s="13" t="s">
        <v>230</v>
      </c>
      <c r="R72" s="13" t="s">
        <v>231</v>
      </c>
      <c r="S72" s="13" t="s">
        <v>224</v>
      </c>
      <c r="T72" s="13" t="s">
        <v>232</v>
      </c>
      <c r="U72" s="13" t="s">
        <v>233</v>
      </c>
      <c r="V72" s="13" t="s">
        <v>224</v>
      </c>
      <c r="W72" s="13" t="s">
        <v>234</v>
      </c>
      <c r="X72" s="13" t="s">
        <v>235</v>
      </c>
      <c r="Y72" s="13" t="s">
        <v>224</v>
      </c>
      <c r="Z72" s="13" t="s">
        <v>224</v>
      </c>
      <c r="AA72" s="13" t="s">
        <v>224</v>
      </c>
      <c r="AB72" s="13" t="s">
        <v>236</v>
      </c>
      <c r="AC72" s="13" t="s">
        <v>224</v>
      </c>
      <c r="AD72" s="13" t="s">
        <v>224</v>
      </c>
      <c r="AE72" s="13" t="s">
        <v>224</v>
      </c>
      <c r="AF72" s="13" t="s">
        <v>237</v>
      </c>
      <c r="AG72" s="13" t="s">
        <v>224</v>
      </c>
      <c r="AH72" s="13" t="s">
        <v>224</v>
      </c>
      <c r="AI72" s="13" t="s">
        <v>238</v>
      </c>
    </row>
    <row r="73" spans="1:35" ht="33.6" thickBot="1" x14ac:dyDescent="0.35">
      <c r="A73" s="12" t="s">
        <v>239</v>
      </c>
      <c r="B73" s="13" t="s">
        <v>240</v>
      </c>
      <c r="C73" s="13" t="s">
        <v>241</v>
      </c>
      <c r="D73" s="13" t="s">
        <v>242</v>
      </c>
      <c r="E73" s="13" t="s">
        <v>243</v>
      </c>
      <c r="F73" s="13" t="s">
        <v>244</v>
      </c>
      <c r="G73" s="13" t="s">
        <v>245</v>
      </c>
      <c r="H73" s="13" t="s">
        <v>246</v>
      </c>
      <c r="I73" s="13" t="s">
        <v>241</v>
      </c>
      <c r="J73" s="13" t="s">
        <v>241</v>
      </c>
      <c r="K73" s="13" t="s">
        <v>241</v>
      </c>
      <c r="L73" s="13" t="s">
        <v>241</v>
      </c>
      <c r="M73" s="13" t="s">
        <v>241</v>
      </c>
      <c r="N73" s="13" t="s">
        <v>241</v>
      </c>
      <c r="O73" s="13" t="s">
        <v>241</v>
      </c>
      <c r="P73" s="13" t="s">
        <v>241</v>
      </c>
      <c r="Q73" s="13" t="s">
        <v>247</v>
      </c>
      <c r="R73" s="13" t="s">
        <v>248</v>
      </c>
      <c r="S73" s="13" t="s">
        <v>241</v>
      </c>
      <c r="T73" s="13" t="s">
        <v>249</v>
      </c>
      <c r="U73" s="13" t="s">
        <v>250</v>
      </c>
      <c r="V73" s="13" t="s">
        <v>241</v>
      </c>
      <c r="W73" s="13" t="s">
        <v>251</v>
      </c>
      <c r="X73" s="13" t="s">
        <v>252</v>
      </c>
      <c r="Y73" s="13" t="s">
        <v>241</v>
      </c>
      <c r="Z73" s="13" t="s">
        <v>241</v>
      </c>
      <c r="AA73" s="13" t="s">
        <v>241</v>
      </c>
      <c r="AB73" s="13" t="s">
        <v>253</v>
      </c>
      <c r="AC73" s="13" t="s">
        <v>241</v>
      </c>
      <c r="AD73" s="13" t="s">
        <v>241</v>
      </c>
      <c r="AE73" s="13" t="s">
        <v>241</v>
      </c>
      <c r="AF73" s="13" t="s">
        <v>254</v>
      </c>
      <c r="AG73" s="13" t="s">
        <v>241</v>
      </c>
      <c r="AH73" s="13" t="s">
        <v>241</v>
      </c>
      <c r="AI73" s="13" t="s">
        <v>255</v>
      </c>
    </row>
    <row r="74" spans="1:35" ht="33.6" thickBot="1" x14ac:dyDescent="0.35">
      <c r="A74" s="12" t="s">
        <v>256</v>
      </c>
      <c r="B74" s="13" t="s">
        <v>257</v>
      </c>
      <c r="C74" s="13" t="s">
        <v>258</v>
      </c>
      <c r="D74" s="13" t="s">
        <v>259</v>
      </c>
      <c r="E74" s="13" t="s">
        <v>260</v>
      </c>
      <c r="F74" s="13" t="s">
        <v>261</v>
      </c>
      <c r="G74" s="13" t="s">
        <v>262</v>
      </c>
      <c r="H74" s="13" t="s">
        <v>263</v>
      </c>
      <c r="I74" s="13" t="s">
        <v>258</v>
      </c>
      <c r="J74" s="13" t="s">
        <v>258</v>
      </c>
      <c r="K74" s="13" t="s">
        <v>258</v>
      </c>
      <c r="L74" s="13" t="s">
        <v>258</v>
      </c>
      <c r="M74" s="13" t="s">
        <v>258</v>
      </c>
      <c r="N74" s="13" t="s">
        <v>258</v>
      </c>
      <c r="O74" s="13" t="s">
        <v>258</v>
      </c>
      <c r="P74" s="13" t="s">
        <v>258</v>
      </c>
      <c r="Q74" s="13" t="s">
        <v>264</v>
      </c>
      <c r="R74" s="13" t="s">
        <v>265</v>
      </c>
      <c r="S74" s="13" t="s">
        <v>258</v>
      </c>
      <c r="T74" s="13" t="s">
        <v>266</v>
      </c>
      <c r="U74" s="13" t="s">
        <v>267</v>
      </c>
      <c r="V74" s="13" t="s">
        <v>258</v>
      </c>
      <c r="W74" s="13" t="s">
        <v>268</v>
      </c>
      <c r="X74" s="13" t="s">
        <v>258</v>
      </c>
      <c r="Y74" s="13" t="s">
        <v>258</v>
      </c>
      <c r="Z74" s="13" t="s">
        <v>258</v>
      </c>
      <c r="AA74" s="13" t="s">
        <v>258</v>
      </c>
      <c r="AB74" s="13" t="s">
        <v>269</v>
      </c>
      <c r="AC74" s="13" t="s">
        <v>258</v>
      </c>
      <c r="AD74" s="13" t="s">
        <v>258</v>
      </c>
      <c r="AE74" s="13" t="s">
        <v>258</v>
      </c>
      <c r="AF74" s="13" t="s">
        <v>270</v>
      </c>
      <c r="AG74" s="13" t="s">
        <v>258</v>
      </c>
      <c r="AH74" s="13" t="s">
        <v>258</v>
      </c>
      <c r="AI74" s="13" t="s">
        <v>271</v>
      </c>
    </row>
    <row r="75" spans="1:35" ht="33.6" thickBot="1" x14ac:dyDescent="0.35">
      <c r="A75" s="12" t="s">
        <v>272</v>
      </c>
      <c r="B75" s="13" t="s">
        <v>273</v>
      </c>
      <c r="C75" s="13" t="s">
        <v>274</v>
      </c>
      <c r="D75" s="13" t="s">
        <v>275</v>
      </c>
      <c r="E75" s="13" t="s">
        <v>276</v>
      </c>
      <c r="F75" s="13" t="s">
        <v>277</v>
      </c>
      <c r="G75" s="13" t="s">
        <v>278</v>
      </c>
      <c r="H75" s="13" t="s">
        <v>279</v>
      </c>
      <c r="I75" s="13" t="s">
        <v>274</v>
      </c>
      <c r="J75" s="13" t="s">
        <v>274</v>
      </c>
      <c r="K75" s="13" t="s">
        <v>274</v>
      </c>
      <c r="L75" s="13" t="s">
        <v>274</v>
      </c>
      <c r="M75" s="13" t="s">
        <v>274</v>
      </c>
      <c r="N75" s="13" t="s">
        <v>274</v>
      </c>
      <c r="O75" s="13" t="s">
        <v>274</v>
      </c>
      <c r="P75" s="13" t="s">
        <v>274</v>
      </c>
      <c r="Q75" s="13" t="s">
        <v>280</v>
      </c>
      <c r="R75" s="13" t="s">
        <v>281</v>
      </c>
      <c r="S75" s="13" t="s">
        <v>274</v>
      </c>
      <c r="T75" s="13" t="s">
        <v>282</v>
      </c>
      <c r="U75" s="13" t="s">
        <v>283</v>
      </c>
      <c r="V75" s="13" t="s">
        <v>274</v>
      </c>
      <c r="W75" s="13" t="s">
        <v>284</v>
      </c>
      <c r="X75" s="13" t="s">
        <v>274</v>
      </c>
      <c r="Y75" s="13" t="s">
        <v>274</v>
      </c>
      <c r="Z75" s="13" t="s">
        <v>274</v>
      </c>
      <c r="AA75" s="13" t="s">
        <v>274</v>
      </c>
      <c r="AB75" s="13" t="s">
        <v>285</v>
      </c>
      <c r="AC75" s="13" t="s">
        <v>274</v>
      </c>
      <c r="AD75" s="13" t="s">
        <v>274</v>
      </c>
      <c r="AE75" s="13" t="s">
        <v>274</v>
      </c>
      <c r="AF75" s="13" t="s">
        <v>286</v>
      </c>
      <c r="AG75" s="13" t="s">
        <v>274</v>
      </c>
      <c r="AH75" s="13" t="s">
        <v>274</v>
      </c>
      <c r="AI75" s="13" t="s">
        <v>287</v>
      </c>
    </row>
    <row r="76" spans="1:35" ht="33.6" thickBot="1" x14ac:dyDescent="0.35">
      <c r="A76" s="12" t="s">
        <v>288</v>
      </c>
      <c r="B76" s="13" t="s">
        <v>289</v>
      </c>
      <c r="C76" s="13" t="s">
        <v>290</v>
      </c>
      <c r="D76" s="13" t="s">
        <v>291</v>
      </c>
      <c r="E76" s="13" t="s">
        <v>292</v>
      </c>
      <c r="F76" s="13" t="s">
        <v>290</v>
      </c>
      <c r="G76" s="13" t="s">
        <v>293</v>
      </c>
      <c r="H76" s="13" t="s">
        <v>294</v>
      </c>
      <c r="I76" s="13" t="s">
        <v>290</v>
      </c>
      <c r="J76" s="13" t="s">
        <v>290</v>
      </c>
      <c r="K76" s="13" t="s">
        <v>290</v>
      </c>
      <c r="L76" s="13" t="s">
        <v>290</v>
      </c>
      <c r="M76" s="13" t="s">
        <v>290</v>
      </c>
      <c r="N76" s="13" t="s">
        <v>290</v>
      </c>
      <c r="O76" s="13" t="s">
        <v>290</v>
      </c>
      <c r="P76" s="13" t="s">
        <v>290</v>
      </c>
      <c r="Q76" s="13" t="s">
        <v>295</v>
      </c>
      <c r="R76" s="13" t="s">
        <v>296</v>
      </c>
      <c r="S76" s="13" t="s">
        <v>290</v>
      </c>
      <c r="T76" s="13" t="s">
        <v>297</v>
      </c>
      <c r="U76" s="13" t="s">
        <v>298</v>
      </c>
      <c r="V76" s="13" t="s">
        <v>290</v>
      </c>
      <c r="W76" s="13" t="s">
        <v>299</v>
      </c>
      <c r="X76" s="13" t="s">
        <v>290</v>
      </c>
      <c r="Y76" s="13" t="s">
        <v>290</v>
      </c>
      <c r="Z76" s="13" t="s">
        <v>290</v>
      </c>
      <c r="AA76" s="13" t="s">
        <v>290</v>
      </c>
      <c r="AB76" s="13" t="s">
        <v>300</v>
      </c>
      <c r="AC76" s="13" t="s">
        <v>290</v>
      </c>
      <c r="AD76" s="13" t="s">
        <v>290</v>
      </c>
      <c r="AE76" s="13" t="s">
        <v>290</v>
      </c>
      <c r="AF76" s="13" t="s">
        <v>301</v>
      </c>
      <c r="AG76" s="13" t="s">
        <v>290</v>
      </c>
      <c r="AH76" s="13" t="s">
        <v>290</v>
      </c>
      <c r="AI76" s="13" t="s">
        <v>302</v>
      </c>
    </row>
    <row r="77" spans="1:35" ht="33.6" thickBot="1" x14ac:dyDescent="0.35">
      <c r="A77" s="12" t="s">
        <v>303</v>
      </c>
      <c r="B77" s="13" t="s">
        <v>304</v>
      </c>
      <c r="C77" s="13" t="s">
        <v>305</v>
      </c>
      <c r="D77" s="13" t="s">
        <v>306</v>
      </c>
      <c r="E77" s="13" t="s">
        <v>307</v>
      </c>
      <c r="F77" s="13" t="s">
        <v>305</v>
      </c>
      <c r="G77" s="13" t="s">
        <v>308</v>
      </c>
      <c r="H77" s="13" t="s">
        <v>309</v>
      </c>
      <c r="I77" s="13" t="s">
        <v>305</v>
      </c>
      <c r="J77" s="13" t="s">
        <v>305</v>
      </c>
      <c r="K77" s="13" t="s">
        <v>305</v>
      </c>
      <c r="L77" s="13" t="s">
        <v>305</v>
      </c>
      <c r="M77" s="13" t="s">
        <v>305</v>
      </c>
      <c r="N77" s="13" t="s">
        <v>305</v>
      </c>
      <c r="O77" s="13" t="s">
        <v>305</v>
      </c>
      <c r="P77" s="13" t="s">
        <v>305</v>
      </c>
      <c r="Q77" s="13" t="s">
        <v>310</v>
      </c>
      <c r="R77" s="13" t="s">
        <v>311</v>
      </c>
      <c r="S77" s="13" t="s">
        <v>305</v>
      </c>
      <c r="T77" s="13" t="s">
        <v>312</v>
      </c>
      <c r="U77" s="13" t="s">
        <v>313</v>
      </c>
      <c r="V77" s="13" t="s">
        <v>305</v>
      </c>
      <c r="W77" s="13" t="s">
        <v>314</v>
      </c>
      <c r="X77" s="13" t="s">
        <v>305</v>
      </c>
      <c r="Y77" s="13" t="s">
        <v>305</v>
      </c>
      <c r="Z77" s="13" t="s">
        <v>305</v>
      </c>
      <c r="AA77" s="13" t="s">
        <v>305</v>
      </c>
      <c r="AB77" s="13" t="s">
        <v>315</v>
      </c>
      <c r="AC77" s="13" t="s">
        <v>305</v>
      </c>
      <c r="AD77" s="13" t="s">
        <v>305</v>
      </c>
      <c r="AE77" s="13" t="s">
        <v>305</v>
      </c>
      <c r="AF77" s="13" t="s">
        <v>316</v>
      </c>
      <c r="AG77" s="13" t="s">
        <v>305</v>
      </c>
      <c r="AH77" s="13" t="s">
        <v>305</v>
      </c>
      <c r="AI77" s="13" t="s">
        <v>317</v>
      </c>
    </row>
    <row r="78" spans="1:35" ht="33.6" thickBot="1" x14ac:dyDescent="0.35">
      <c r="A78" s="12" t="s">
        <v>318</v>
      </c>
      <c r="B78" s="13" t="s">
        <v>319</v>
      </c>
      <c r="C78" s="13" t="s">
        <v>320</v>
      </c>
      <c r="D78" s="13" t="s">
        <v>321</v>
      </c>
      <c r="E78" s="13" t="s">
        <v>322</v>
      </c>
      <c r="F78" s="13" t="s">
        <v>320</v>
      </c>
      <c r="G78" s="13" t="s">
        <v>323</v>
      </c>
      <c r="H78" s="13" t="s">
        <v>324</v>
      </c>
      <c r="I78" s="13" t="s">
        <v>320</v>
      </c>
      <c r="J78" s="13" t="s">
        <v>320</v>
      </c>
      <c r="K78" s="13" t="s">
        <v>320</v>
      </c>
      <c r="L78" s="13" t="s">
        <v>320</v>
      </c>
      <c r="M78" s="13" t="s">
        <v>320</v>
      </c>
      <c r="N78" s="13" t="s">
        <v>320</v>
      </c>
      <c r="O78" s="13" t="s">
        <v>320</v>
      </c>
      <c r="P78" s="13" t="s">
        <v>320</v>
      </c>
      <c r="Q78" s="13" t="s">
        <v>325</v>
      </c>
      <c r="R78" s="13" t="s">
        <v>326</v>
      </c>
      <c r="S78" s="13" t="s">
        <v>320</v>
      </c>
      <c r="T78" s="13" t="s">
        <v>327</v>
      </c>
      <c r="U78" s="13" t="s">
        <v>320</v>
      </c>
      <c r="V78" s="13" t="s">
        <v>320</v>
      </c>
      <c r="W78" s="13" t="s">
        <v>328</v>
      </c>
      <c r="X78" s="13" t="s">
        <v>320</v>
      </c>
      <c r="Y78" s="13" t="s">
        <v>320</v>
      </c>
      <c r="Z78" s="13" t="s">
        <v>320</v>
      </c>
      <c r="AA78" s="13" t="s">
        <v>320</v>
      </c>
      <c r="AB78" s="13" t="s">
        <v>329</v>
      </c>
      <c r="AC78" s="13" t="s">
        <v>320</v>
      </c>
      <c r="AD78" s="13" t="s">
        <v>320</v>
      </c>
      <c r="AE78" s="13" t="s">
        <v>320</v>
      </c>
      <c r="AF78" s="13" t="s">
        <v>330</v>
      </c>
      <c r="AG78" s="13" t="s">
        <v>320</v>
      </c>
      <c r="AH78" s="13" t="s">
        <v>320</v>
      </c>
      <c r="AI78" s="13" t="s">
        <v>331</v>
      </c>
    </row>
    <row r="79" spans="1:35" ht="33.6" thickBot="1" x14ac:dyDescent="0.35">
      <c r="A79" s="12" t="s">
        <v>332</v>
      </c>
      <c r="B79" s="13" t="s">
        <v>333</v>
      </c>
      <c r="C79" s="13" t="s">
        <v>334</v>
      </c>
      <c r="D79" s="13" t="s">
        <v>335</v>
      </c>
      <c r="E79" s="13" t="s">
        <v>336</v>
      </c>
      <c r="F79" s="13" t="s">
        <v>334</v>
      </c>
      <c r="G79" s="13" t="s">
        <v>337</v>
      </c>
      <c r="H79" s="13" t="s">
        <v>338</v>
      </c>
      <c r="I79" s="13" t="s">
        <v>334</v>
      </c>
      <c r="J79" s="13" t="s">
        <v>334</v>
      </c>
      <c r="K79" s="13" t="s">
        <v>334</v>
      </c>
      <c r="L79" s="13" t="s">
        <v>334</v>
      </c>
      <c r="M79" s="13" t="s">
        <v>334</v>
      </c>
      <c r="N79" s="13" t="s">
        <v>334</v>
      </c>
      <c r="O79" s="13" t="s">
        <v>334</v>
      </c>
      <c r="P79" s="13" t="s">
        <v>334</v>
      </c>
      <c r="Q79" s="13" t="s">
        <v>339</v>
      </c>
      <c r="R79" s="13" t="s">
        <v>340</v>
      </c>
      <c r="S79" s="13" t="s">
        <v>334</v>
      </c>
      <c r="T79" s="13" t="s">
        <v>341</v>
      </c>
      <c r="U79" s="13" t="s">
        <v>334</v>
      </c>
      <c r="V79" s="13" t="s">
        <v>334</v>
      </c>
      <c r="W79" s="13" t="s">
        <v>342</v>
      </c>
      <c r="X79" s="13" t="s">
        <v>334</v>
      </c>
      <c r="Y79" s="13" t="s">
        <v>334</v>
      </c>
      <c r="Z79" s="13" t="s">
        <v>334</v>
      </c>
      <c r="AA79" s="13" t="s">
        <v>334</v>
      </c>
      <c r="AB79" s="13" t="s">
        <v>343</v>
      </c>
      <c r="AC79" s="13" t="s">
        <v>334</v>
      </c>
      <c r="AD79" s="13" t="s">
        <v>334</v>
      </c>
      <c r="AE79" s="13" t="s">
        <v>334</v>
      </c>
      <c r="AF79" s="13" t="s">
        <v>344</v>
      </c>
      <c r="AG79" s="13" t="s">
        <v>334</v>
      </c>
      <c r="AH79" s="13" t="s">
        <v>334</v>
      </c>
      <c r="AI79" s="13" t="s">
        <v>345</v>
      </c>
    </row>
    <row r="80" spans="1:35" ht="33.6" thickBot="1" x14ac:dyDescent="0.35">
      <c r="A80" s="12" t="s">
        <v>346</v>
      </c>
      <c r="B80" s="13" t="s">
        <v>347</v>
      </c>
      <c r="C80" s="13" t="s">
        <v>348</v>
      </c>
      <c r="D80" s="13" t="s">
        <v>349</v>
      </c>
      <c r="E80" s="13" t="s">
        <v>350</v>
      </c>
      <c r="F80" s="13" t="s">
        <v>348</v>
      </c>
      <c r="G80" s="13" t="s">
        <v>351</v>
      </c>
      <c r="H80" s="13" t="s">
        <v>352</v>
      </c>
      <c r="I80" s="13" t="s">
        <v>348</v>
      </c>
      <c r="J80" s="13" t="s">
        <v>348</v>
      </c>
      <c r="K80" s="13" t="s">
        <v>348</v>
      </c>
      <c r="L80" s="13" t="s">
        <v>348</v>
      </c>
      <c r="M80" s="13" t="s">
        <v>348</v>
      </c>
      <c r="N80" s="13" t="s">
        <v>348</v>
      </c>
      <c r="O80" s="13" t="s">
        <v>348</v>
      </c>
      <c r="P80" s="13" t="s">
        <v>348</v>
      </c>
      <c r="Q80" s="13" t="s">
        <v>353</v>
      </c>
      <c r="R80" s="13" t="s">
        <v>354</v>
      </c>
      <c r="S80" s="13" t="s">
        <v>348</v>
      </c>
      <c r="T80" s="13" t="s">
        <v>355</v>
      </c>
      <c r="U80" s="13" t="s">
        <v>348</v>
      </c>
      <c r="V80" s="13" t="s">
        <v>348</v>
      </c>
      <c r="W80" s="13" t="s">
        <v>356</v>
      </c>
      <c r="X80" s="13" t="s">
        <v>348</v>
      </c>
      <c r="Y80" s="13" t="s">
        <v>348</v>
      </c>
      <c r="Z80" s="13" t="s">
        <v>348</v>
      </c>
      <c r="AA80" s="13" t="s">
        <v>348</v>
      </c>
      <c r="AB80" s="13" t="s">
        <v>357</v>
      </c>
      <c r="AC80" s="13" t="s">
        <v>348</v>
      </c>
      <c r="AD80" s="13" t="s">
        <v>348</v>
      </c>
      <c r="AE80" s="13" t="s">
        <v>348</v>
      </c>
      <c r="AF80" s="13" t="s">
        <v>358</v>
      </c>
      <c r="AG80" s="13" t="s">
        <v>348</v>
      </c>
      <c r="AH80" s="13" t="s">
        <v>348</v>
      </c>
      <c r="AI80" s="13" t="s">
        <v>359</v>
      </c>
    </row>
    <row r="81" spans="1:35" ht="33.6" thickBot="1" x14ac:dyDescent="0.35">
      <c r="A81" s="12" t="s">
        <v>360</v>
      </c>
      <c r="B81" s="13" t="s">
        <v>361</v>
      </c>
      <c r="C81" s="13" t="s">
        <v>362</v>
      </c>
      <c r="D81" s="13" t="s">
        <v>363</v>
      </c>
      <c r="E81" s="13" t="s">
        <v>364</v>
      </c>
      <c r="F81" s="13" t="s">
        <v>362</v>
      </c>
      <c r="G81" s="13" t="s">
        <v>365</v>
      </c>
      <c r="H81" s="13" t="s">
        <v>366</v>
      </c>
      <c r="I81" s="13" t="s">
        <v>362</v>
      </c>
      <c r="J81" s="13" t="s">
        <v>362</v>
      </c>
      <c r="K81" s="13" t="s">
        <v>362</v>
      </c>
      <c r="L81" s="13" t="s">
        <v>362</v>
      </c>
      <c r="M81" s="13" t="s">
        <v>362</v>
      </c>
      <c r="N81" s="13" t="s">
        <v>362</v>
      </c>
      <c r="O81" s="13" t="s">
        <v>362</v>
      </c>
      <c r="P81" s="13" t="s">
        <v>362</v>
      </c>
      <c r="Q81" s="13" t="s">
        <v>367</v>
      </c>
      <c r="R81" s="13" t="s">
        <v>368</v>
      </c>
      <c r="S81" s="13" t="s">
        <v>362</v>
      </c>
      <c r="T81" s="13" t="s">
        <v>369</v>
      </c>
      <c r="U81" s="13" t="s">
        <v>362</v>
      </c>
      <c r="V81" s="13" t="s">
        <v>362</v>
      </c>
      <c r="W81" s="13" t="s">
        <v>370</v>
      </c>
      <c r="X81" s="13" t="s">
        <v>362</v>
      </c>
      <c r="Y81" s="13" t="s">
        <v>362</v>
      </c>
      <c r="Z81" s="13" t="s">
        <v>362</v>
      </c>
      <c r="AA81" s="13" t="s">
        <v>362</v>
      </c>
      <c r="AB81" s="13" t="s">
        <v>371</v>
      </c>
      <c r="AC81" s="13" t="s">
        <v>362</v>
      </c>
      <c r="AD81" s="13" t="s">
        <v>362</v>
      </c>
      <c r="AE81" s="13" t="s">
        <v>362</v>
      </c>
      <c r="AF81" s="13" t="s">
        <v>372</v>
      </c>
      <c r="AG81" s="13" t="s">
        <v>362</v>
      </c>
      <c r="AH81" s="13" t="s">
        <v>362</v>
      </c>
      <c r="AI81" s="13" t="s">
        <v>362</v>
      </c>
    </row>
    <row r="82" spans="1:35" ht="33.6" thickBot="1" x14ac:dyDescent="0.35">
      <c r="A82" s="12" t="s">
        <v>373</v>
      </c>
      <c r="B82" s="13" t="s">
        <v>374</v>
      </c>
      <c r="C82" s="13" t="s">
        <v>375</v>
      </c>
      <c r="D82" s="13" t="s">
        <v>376</v>
      </c>
      <c r="E82" s="13" t="s">
        <v>377</v>
      </c>
      <c r="F82" s="13" t="s">
        <v>375</v>
      </c>
      <c r="G82" s="13" t="s">
        <v>378</v>
      </c>
      <c r="H82" s="13" t="s">
        <v>379</v>
      </c>
      <c r="I82" s="13" t="s">
        <v>375</v>
      </c>
      <c r="J82" s="13" t="s">
        <v>375</v>
      </c>
      <c r="K82" s="13" t="s">
        <v>375</v>
      </c>
      <c r="L82" s="13" t="s">
        <v>375</v>
      </c>
      <c r="M82" s="13" t="s">
        <v>375</v>
      </c>
      <c r="N82" s="13" t="s">
        <v>375</v>
      </c>
      <c r="O82" s="13" t="s">
        <v>375</v>
      </c>
      <c r="P82" s="13" t="s">
        <v>375</v>
      </c>
      <c r="Q82" s="13" t="s">
        <v>380</v>
      </c>
      <c r="R82" s="13" t="s">
        <v>381</v>
      </c>
      <c r="S82" s="13" t="s">
        <v>375</v>
      </c>
      <c r="T82" s="13" t="s">
        <v>382</v>
      </c>
      <c r="U82" s="13" t="s">
        <v>375</v>
      </c>
      <c r="V82" s="13" t="s">
        <v>375</v>
      </c>
      <c r="W82" s="13" t="s">
        <v>383</v>
      </c>
      <c r="X82" s="13" t="s">
        <v>375</v>
      </c>
      <c r="Y82" s="13" t="s">
        <v>375</v>
      </c>
      <c r="Z82" s="13" t="s">
        <v>375</v>
      </c>
      <c r="AA82" s="13" t="s">
        <v>375</v>
      </c>
      <c r="AB82" s="13" t="s">
        <v>384</v>
      </c>
      <c r="AC82" s="13" t="s">
        <v>375</v>
      </c>
      <c r="AD82" s="13" t="s">
        <v>375</v>
      </c>
      <c r="AE82" s="13" t="s">
        <v>375</v>
      </c>
      <c r="AF82" s="13" t="s">
        <v>385</v>
      </c>
      <c r="AG82" s="13" t="s">
        <v>375</v>
      </c>
      <c r="AH82" s="13" t="s">
        <v>375</v>
      </c>
      <c r="AI82" s="13" t="s">
        <v>375</v>
      </c>
    </row>
    <row r="83" spans="1:35" ht="33.6" thickBot="1" x14ac:dyDescent="0.35">
      <c r="A83" s="12" t="s">
        <v>386</v>
      </c>
      <c r="B83" s="13" t="s">
        <v>387</v>
      </c>
      <c r="C83" s="13" t="s">
        <v>388</v>
      </c>
      <c r="D83" s="13" t="s">
        <v>389</v>
      </c>
      <c r="E83" s="13" t="s">
        <v>390</v>
      </c>
      <c r="F83" s="13" t="s">
        <v>388</v>
      </c>
      <c r="G83" s="13" t="s">
        <v>391</v>
      </c>
      <c r="H83" s="13" t="s">
        <v>392</v>
      </c>
      <c r="I83" s="13" t="s">
        <v>388</v>
      </c>
      <c r="J83" s="13" t="s">
        <v>388</v>
      </c>
      <c r="K83" s="13" t="s">
        <v>388</v>
      </c>
      <c r="L83" s="13" t="s">
        <v>388</v>
      </c>
      <c r="M83" s="13" t="s">
        <v>388</v>
      </c>
      <c r="N83" s="13" t="s">
        <v>388</v>
      </c>
      <c r="O83" s="13" t="s">
        <v>388</v>
      </c>
      <c r="P83" s="13" t="s">
        <v>388</v>
      </c>
      <c r="Q83" s="13" t="s">
        <v>393</v>
      </c>
      <c r="R83" s="13" t="s">
        <v>388</v>
      </c>
      <c r="S83" s="13" t="s">
        <v>388</v>
      </c>
      <c r="T83" s="13" t="s">
        <v>394</v>
      </c>
      <c r="U83" s="13" t="s">
        <v>388</v>
      </c>
      <c r="V83" s="13" t="s">
        <v>388</v>
      </c>
      <c r="W83" s="13" t="s">
        <v>395</v>
      </c>
      <c r="X83" s="13" t="s">
        <v>388</v>
      </c>
      <c r="Y83" s="13" t="s">
        <v>388</v>
      </c>
      <c r="Z83" s="13" t="s">
        <v>388</v>
      </c>
      <c r="AA83" s="13" t="s">
        <v>388</v>
      </c>
      <c r="AB83" s="13" t="s">
        <v>396</v>
      </c>
      <c r="AC83" s="13" t="s">
        <v>388</v>
      </c>
      <c r="AD83" s="13" t="s">
        <v>388</v>
      </c>
      <c r="AE83" s="13" t="s">
        <v>388</v>
      </c>
      <c r="AF83" s="13" t="s">
        <v>397</v>
      </c>
      <c r="AG83" s="13" t="s">
        <v>388</v>
      </c>
      <c r="AH83" s="13" t="s">
        <v>388</v>
      </c>
      <c r="AI83" s="13" t="s">
        <v>388</v>
      </c>
    </row>
    <row r="84" spans="1:35" ht="33.6" thickBot="1" x14ac:dyDescent="0.35">
      <c r="A84" s="12" t="s">
        <v>398</v>
      </c>
      <c r="B84" s="13" t="s">
        <v>399</v>
      </c>
      <c r="C84" s="13" t="s">
        <v>400</v>
      </c>
      <c r="D84" s="13" t="s">
        <v>401</v>
      </c>
      <c r="E84" s="13" t="s">
        <v>400</v>
      </c>
      <c r="F84" s="13" t="s">
        <v>400</v>
      </c>
      <c r="G84" s="13" t="s">
        <v>402</v>
      </c>
      <c r="H84" s="13" t="s">
        <v>403</v>
      </c>
      <c r="I84" s="13" t="s">
        <v>400</v>
      </c>
      <c r="J84" s="13" t="s">
        <v>400</v>
      </c>
      <c r="K84" s="13" t="s">
        <v>400</v>
      </c>
      <c r="L84" s="13" t="s">
        <v>400</v>
      </c>
      <c r="M84" s="13" t="s">
        <v>400</v>
      </c>
      <c r="N84" s="13" t="s">
        <v>400</v>
      </c>
      <c r="O84" s="13" t="s">
        <v>400</v>
      </c>
      <c r="P84" s="13" t="s">
        <v>400</v>
      </c>
      <c r="Q84" s="13" t="s">
        <v>404</v>
      </c>
      <c r="R84" s="13" t="s">
        <v>400</v>
      </c>
      <c r="S84" s="13" t="s">
        <v>400</v>
      </c>
      <c r="T84" s="13" t="s">
        <v>405</v>
      </c>
      <c r="U84" s="13" t="s">
        <v>400</v>
      </c>
      <c r="V84" s="13" t="s">
        <v>400</v>
      </c>
      <c r="W84" s="13" t="s">
        <v>406</v>
      </c>
      <c r="X84" s="13" t="s">
        <v>400</v>
      </c>
      <c r="Y84" s="13" t="s">
        <v>400</v>
      </c>
      <c r="Z84" s="13" t="s">
        <v>400</v>
      </c>
      <c r="AA84" s="13" t="s">
        <v>400</v>
      </c>
      <c r="AB84" s="13" t="s">
        <v>407</v>
      </c>
      <c r="AC84" s="13" t="s">
        <v>400</v>
      </c>
      <c r="AD84" s="13" t="s">
        <v>400</v>
      </c>
      <c r="AE84" s="13" t="s">
        <v>400</v>
      </c>
      <c r="AF84" s="13" t="s">
        <v>408</v>
      </c>
      <c r="AG84" s="13" t="s">
        <v>400</v>
      </c>
      <c r="AH84" s="13" t="s">
        <v>400</v>
      </c>
      <c r="AI84" s="13" t="s">
        <v>400</v>
      </c>
    </row>
    <row r="85" spans="1:35" ht="33.6" thickBot="1" x14ac:dyDescent="0.35">
      <c r="A85" s="12" t="s">
        <v>409</v>
      </c>
      <c r="B85" s="13" t="s">
        <v>410</v>
      </c>
      <c r="C85" s="13" t="s">
        <v>411</v>
      </c>
      <c r="D85" s="13" t="s">
        <v>412</v>
      </c>
      <c r="E85" s="13" t="s">
        <v>411</v>
      </c>
      <c r="F85" s="13" t="s">
        <v>411</v>
      </c>
      <c r="G85" s="13" t="s">
        <v>413</v>
      </c>
      <c r="H85" s="13" t="s">
        <v>414</v>
      </c>
      <c r="I85" s="13" t="s">
        <v>411</v>
      </c>
      <c r="J85" s="13" t="s">
        <v>411</v>
      </c>
      <c r="K85" s="13" t="s">
        <v>411</v>
      </c>
      <c r="L85" s="13" t="s">
        <v>411</v>
      </c>
      <c r="M85" s="13" t="s">
        <v>411</v>
      </c>
      <c r="N85" s="13" t="s">
        <v>411</v>
      </c>
      <c r="O85" s="13" t="s">
        <v>411</v>
      </c>
      <c r="P85" s="13" t="s">
        <v>411</v>
      </c>
      <c r="Q85" s="13" t="s">
        <v>415</v>
      </c>
      <c r="R85" s="13" t="s">
        <v>411</v>
      </c>
      <c r="S85" s="13" t="s">
        <v>411</v>
      </c>
      <c r="T85" s="13" t="s">
        <v>416</v>
      </c>
      <c r="U85" s="13" t="s">
        <v>411</v>
      </c>
      <c r="V85" s="13" t="s">
        <v>411</v>
      </c>
      <c r="W85" s="13" t="s">
        <v>417</v>
      </c>
      <c r="X85" s="13" t="s">
        <v>411</v>
      </c>
      <c r="Y85" s="13" t="s">
        <v>411</v>
      </c>
      <c r="Z85" s="13" t="s">
        <v>411</v>
      </c>
      <c r="AA85" s="13" t="s">
        <v>411</v>
      </c>
      <c r="AB85" s="13" t="s">
        <v>418</v>
      </c>
      <c r="AC85" s="13" t="s">
        <v>411</v>
      </c>
      <c r="AD85" s="13" t="s">
        <v>411</v>
      </c>
      <c r="AE85" s="13" t="s">
        <v>411</v>
      </c>
      <c r="AF85" s="13" t="s">
        <v>419</v>
      </c>
      <c r="AG85" s="13" t="s">
        <v>411</v>
      </c>
      <c r="AH85" s="13" t="s">
        <v>411</v>
      </c>
      <c r="AI85" s="13" t="s">
        <v>411</v>
      </c>
    </row>
    <row r="86" spans="1:35" ht="33.6" thickBot="1" x14ac:dyDescent="0.35">
      <c r="A86" s="12" t="s">
        <v>420</v>
      </c>
      <c r="B86" s="13" t="s">
        <v>421</v>
      </c>
      <c r="C86" s="13" t="s">
        <v>422</v>
      </c>
      <c r="D86" s="13" t="s">
        <v>423</v>
      </c>
      <c r="E86" s="13" t="s">
        <v>422</v>
      </c>
      <c r="F86" s="13" t="s">
        <v>422</v>
      </c>
      <c r="G86" s="13" t="s">
        <v>422</v>
      </c>
      <c r="H86" s="13" t="s">
        <v>424</v>
      </c>
      <c r="I86" s="13" t="s">
        <v>422</v>
      </c>
      <c r="J86" s="13" t="s">
        <v>422</v>
      </c>
      <c r="K86" s="13" t="s">
        <v>422</v>
      </c>
      <c r="L86" s="13" t="s">
        <v>422</v>
      </c>
      <c r="M86" s="13" t="s">
        <v>422</v>
      </c>
      <c r="N86" s="13" t="s">
        <v>422</v>
      </c>
      <c r="O86" s="13" t="s">
        <v>422</v>
      </c>
      <c r="P86" s="13" t="s">
        <v>422</v>
      </c>
      <c r="Q86" s="13" t="s">
        <v>425</v>
      </c>
      <c r="R86" s="13" t="s">
        <v>422</v>
      </c>
      <c r="S86" s="13" t="s">
        <v>422</v>
      </c>
      <c r="T86" s="13" t="s">
        <v>426</v>
      </c>
      <c r="U86" s="13" t="s">
        <v>422</v>
      </c>
      <c r="V86" s="13" t="s">
        <v>422</v>
      </c>
      <c r="W86" s="13" t="s">
        <v>422</v>
      </c>
      <c r="X86" s="13" t="s">
        <v>422</v>
      </c>
      <c r="Y86" s="13" t="s">
        <v>422</v>
      </c>
      <c r="Z86" s="13" t="s">
        <v>422</v>
      </c>
      <c r="AA86" s="13" t="s">
        <v>422</v>
      </c>
      <c r="AB86" s="13" t="s">
        <v>427</v>
      </c>
      <c r="AC86" s="13" t="s">
        <v>422</v>
      </c>
      <c r="AD86" s="13" t="s">
        <v>422</v>
      </c>
      <c r="AE86" s="13" t="s">
        <v>422</v>
      </c>
      <c r="AF86" s="13" t="s">
        <v>428</v>
      </c>
      <c r="AG86" s="13" t="s">
        <v>422</v>
      </c>
      <c r="AH86" s="13" t="s">
        <v>422</v>
      </c>
      <c r="AI86" s="13" t="s">
        <v>422</v>
      </c>
    </row>
    <row r="87" spans="1:35" ht="33.6" thickBot="1" x14ac:dyDescent="0.35">
      <c r="A87" s="12" t="s">
        <v>429</v>
      </c>
      <c r="B87" s="13" t="s">
        <v>430</v>
      </c>
      <c r="C87" s="13" t="s">
        <v>431</v>
      </c>
      <c r="D87" s="13" t="s">
        <v>432</v>
      </c>
      <c r="E87" s="13" t="s">
        <v>431</v>
      </c>
      <c r="F87" s="13" t="s">
        <v>431</v>
      </c>
      <c r="G87" s="13" t="s">
        <v>431</v>
      </c>
      <c r="H87" s="13" t="s">
        <v>433</v>
      </c>
      <c r="I87" s="13" t="s">
        <v>431</v>
      </c>
      <c r="J87" s="13" t="s">
        <v>431</v>
      </c>
      <c r="K87" s="13" t="s">
        <v>431</v>
      </c>
      <c r="L87" s="13" t="s">
        <v>431</v>
      </c>
      <c r="M87" s="13" t="s">
        <v>431</v>
      </c>
      <c r="N87" s="13" t="s">
        <v>431</v>
      </c>
      <c r="O87" s="13" t="s">
        <v>431</v>
      </c>
      <c r="P87" s="13" t="s">
        <v>431</v>
      </c>
      <c r="Q87" s="13" t="s">
        <v>434</v>
      </c>
      <c r="R87" s="13" t="s">
        <v>431</v>
      </c>
      <c r="S87" s="13" t="s">
        <v>431</v>
      </c>
      <c r="T87" s="13" t="s">
        <v>435</v>
      </c>
      <c r="U87" s="13" t="s">
        <v>431</v>
      </c>
      <c r="V87" s="13" t="s">
        <v>431</v>
      </c>
      <c r="W87" s="13" t="s">
        <v>431</v>
      </c>
      <c r="X87" s="13" t="s">
        <v>431</v>
      </c>
      <c r="Y87" s="13" t="s">
        <v>431</v>
      </c>
      <c r="Z87" s="13" t="s">
        <v>431</v>
      </c>
      <c r="AA87" s="13" t="s">
        <v>431</v>
      </c>
      <c r="AB87" s="13" t="s">
        <v>436</v>
      </c>
      <c r="AC87" s="13" t="s">
        <v>431</v>
      </c>
      <c r="AD87" s="13" t="s">
        <v>431</v>
      </c>
      <c r="AE87" s="13" t="s">
        <v>431</v>
      </c>
      <c r="AF87" s="13" t="s">
        <v>437</v>
      </c>
      <c r="AG87" s="13" t="s">
        <v>431</v>
      </c>
      <c r="AH87" s="13" t="s">
        <v>431</v>
      </c>
      <c r="AI87" s="13" t="s">
        <v>431</v>
      </c>
    </row>
    <row r="88" spans="1:35" ht="33.6" thickBot="1" x14ac:dyDescent="0.35">
      <c r="A88" s="12" t="s">
        <v>438</v>
      </c>
      <c r="B88" s="13" t="s">
        <v>439</v>
      </c>
      <c r="C88" s="13" t="s">
        <v>440</v>
      </c>
      <c r="D88" s="13" t="s">
        <v>441</v>
      </c>
      <c r="E88" s="13" t="s">
        <v>440</v>
      </c>
      <c r="F88" s="13" t="s">
        <v>440</v>
      </c>
      <c r="G88" s="13" t="s">
        <v>440</v>
      </c>
      <c r="H88" s="13" t="s">
        <v>440</v>
      </c>
      <c r="I88" s="13" t="s">
        <v>440</v>
      </c>
      <c r="J88" s="13" t="s">
        <v>440</v>
      </c>
      <c r="K88" s="13" t="s">
        <v>440</v>
      </c>
      <c r="L88" s="13" t="s">
        <v>440</v>
      </c>
      <c r="M88" s="13" t="s">
        <v>440</v>
      </c>
      <c r="N88" s="13" t="s">
        <v>440</v>
      </c>
      <c r="O88" s="13" t="s">
        <v>440</v>
      </c>
      <c r="P88" s="13" t="s">
        <v>440</v>
      </c>
      <c r="Q88" s="13" t="s">
        <v>442</v>
      </c>
      <c r="R88" s="13" t="s">
        <v>440</v>
      </c>
      <c r="S88" s="13" t="s">
        <v>440</v>
      </c>
      <c r="T88" s="13" t="s">
        <v>443</v>
      </c>
      <c r="U88" s="13" t="s">
        <v>440</v>
      </c>
      <c r="V88" s="13" t="s">
        <v>440</v>
      </c>
      <c r="W88" s="13" t="s">
        <v>440</v>
      </c>
      <c r="X88" s="13" t="s">
        <v>440</v>
      </c>
      <c r="Y88" s="13" t="s">
        <v>440</v>
      </c>
      <c r="Z88" s="13" t="s">
        <v>440</v>
      </c>
      <c r="AA88" s="13" t="s">
        <v>440</v>
      </c>
      <c r="AB88" s="13" t="s">
        <v>444</v>
      </c>
      <c r="AC88" s="13" t="s">
        <v>440</v>
      </c>
      <c r="AD88" s="13" t="s">
        <v>440</v>
      </c>
      <c r="AE88" s="13" t="s">
        <v>440</v>
      </c>
      <c r="AF88" s="13" t="s">
        <v>445</v>
      </c>
      <c r="AG88" s="13" t="s">
        <v>440</v>
      </c>
      <c r="AH88" s="13" t="s">
        <v>440</v>
      </c>
      <c r="AI88" s="13" t="s">
        <v>440</v>
      </c>
    </row>
    <row r="89" spans="1:35" ht="33.6" thickBot="1" x14ac:dyDescent="0.35">
      <c r="A89" s="12" t="s">
        <v>446</v>
      </c>
      <c r="B89" s="13" t="s">
        <v>447</v>
      </c>
      <c r="C89" s="13" t="s">
        <v>448</v>
      </c>
      <c r="D89" s="13" t="s">
        <v>449</v>
      </c>
      <c r="E89" s="13" t="s">
        <v>448</v>
      </c>
      <c r="F89" s="13" t="s">
        <v>448</v>
      </c>
      <c r="G89" s="13" t="s">
        <v>448</v>
      </c>
      <c r="H89" s="13" t="s">
        <v>448</v>
      </c>
      <c r="I89" s="13" t="s">
        <v>448</v>
      </c>
      <c r="J89" s="13" t="s">
        <v>448</v>
      </c>
      <c r="K89" s="13" t="s">
        <v>448</v>
      </c>
      <c r="L89" s="13" t="s">
        <v>448</v>
      </c>
      <c r="M89" s="13" t="s">
        <v>448</v>
      </c>
      <c r="N89" s="13" t="s">
        <v>448</v>
      </c>
      <c r="O89" s="13" t="s">
        <v>448</v>
      </c>
      <c r="P89" s="13" t="s">
        <v>448</v>
      </c>
      <c r="Q89" s="13" t="s">
        <v>450</v>
      </c>
      <c r="R89" s="13" t="s">
        <v>448</v>
      </c>
      <c r="S89" s="13" t="s">
        <v>448</v>
      </c>
      <c r="T89" s="13" t="s">
        <v>448</v>
      </c>
      <c r="U89" s="13" t="s">
        <v>448</v>
      </c>
      <c r="V89" s="13" t="s">
        <v>448</v>
      </c>
      <c r="W89" s="13" t="s">
        <v>448</v>
      </c>
      <c r="X89" s="13" t="s">
        <v>448</v>
      </c>
      <c r="Y89" s="13" t="s">
        <v>448</v>
      </c>
      <c r="Z89" s="13" t="s">
        <v>448</v>
      </c>
      <c r="AA89" s="13" t="s">
        <v>448</v>
      </c>
      <c r="AB89" s="13" t="s">
        <v>451</v>
      </c>
      <c r="AC89" s="13" t="s">
        <v>448</v>
      </c>
      <c r="AD89" s="13" t="s">
        <v>448</v>
      </c>
      <c r="AE89" s="13" t="s">
        <v>448</v>
      </c>
      <c r="AF89" s="13" t="s">
        <v>452</v>
      </c>
      <c r="AG89" s="13" t="s">
        <v>448</v>
      </c>
      <c r="AH89" s="13" t="s">
        <v>448</v>
      </c>
      <c r="AI89" s="13" t="s">
        <v>448</v>
      </c>
    </row>
    <row r="90" spans="1:35" ht="33.6" thickBot="1" x14ac:dyDescent="0.35">
      <c r="A90" s="12" t="s">
        <v>453</v>
      </c>
      <c r="B90" s="13" t="s">
        <v>454</v>
      </c>
      <c r="C90" s="13" t="s">
        <v>455</v>
      </c>
      <c r="D90" s="13" t="s">
        <v>456</v>
      </c>
      <c r="E90" s="13" t="s">
        <v>455</v>
      </c>
      <c r="F90" s="13" t="s">
        <v>455</v>
      </c>
      <c r="G90" s="13" t="s">
        <v>455</v>
      </c>
      <c r="H90" s="13" t="s">
        <v>455</v>
      </c>
      <c r="I90" s="13" t="s">
        <v>455</v>
      </c>
      <c r="J90" s="13" t="s">
        <v>455</v>
      </c>
      <c r="K90" s="13" t="s">
        <v>455</v>
      </c>
      <c r="L90" s="13" t="s">
        <v>455</v>
      </c>
      <c r="M90" s="13" t="s">
        <v>455</v>
      </c>
      <c r="N90" s="13" t="s">
        <v>455</v>
      </c>
      <c r="O90" s="13" t="s">
        <v>455</v>
      </c>
      <c r="P90" s="13" t="s">
        <v>455</v>
      </c>
      <c r="Q90" s="13" t="s">
        <v>457</v>
      </c>
      <c r="R90" s="13" t="s">
        <v>455</v>
      </c>
      <c r="S90" s="13" t="s">
        <v>455</v>
      </c>
      <c r="T90" s="13" t="s">
        <v>455</v>
      </c>
      <c r="U90" s="13" t="s">
        <v>455</v>
      </c>
      <c r="V90" s="13" t="s">
        <v>455</v>
      </c>
      <c r="W90" s="13" t="s">
        <v>455</v>
      </c>
      <c r="X90" s="13" t="s">
        <v>455</v>
      </c>
      <c r="Y90" s="13" t="s">
        <v>455</v>
      </c>
      <c r="Z90" s="13" t="s">
        <v>455</v>
      </c>
      <c r="AA90" s="13" t="s">
        <v>455</v>
      </c>
      <c r="AB90" s="13" t="s">
        <v>455</v>
      </c>
      <c r="AC90" s="13" t="s">
        <v>455</v>
      </c>
      <c r="AD90" s="13" t="s">
        <v>455</v>
      </c>
      <c r="AE90" s="13" t="s">
        <v>455</v>
      </c>
      <c r="AF90" s="13" t="s">
        <v>458</v>
      </c>
      <c r="AG90" s="13" t="s">
        <v>455</v>
      </c>
      <c r="AH90" s="13" t="s">
        <v>455</v>
      </c>
      <c r="AI90" s="13" t="s">
        <v>455</v>
      </c>
    </row>
    <row r="91" spans="1:35" ht="27" thickBot="1" x14ac:dyDescent="0.35">
      <c r="A91" s="12" t="s">
        <v>459</v>
      </c>
      <c r="B91" s="13" t="s">
        <v>460</v>
      </c>
      <c r="C91" s="13" t="s">
        <v>460</v>
      </c>
      <c r="D91" s="13" t="s">
        <v>460</v>
      </c>
      <c r="E91" s="13" t="s">
        <v>460</v>
      </c>
      <c r="F91" s="13" t="s">
        <v>460</v>
      </c>
      <c r="G91" s="13" t="s">
        <v>460</v>
      </c>
      <c r="H91" s="13" t="s">
        <v>460</v>
      </c>
      <c r="I91" s="13" t="s">
        <v>460</v>
      </c>
      <c r="J91" s="13" t="s">
        <v>460</v>
      </c>
      <c r="K91" s="13" t="s">
        <v>460</v>
      </c>
      <c r="L91" s="13" t="s">
        <v>460</v>
      </c>
      <c r="M91" s="13" t="s">
        <v>460</v>
      </c>
      <c r="N91" s="13" t="s">
        <v>460</v>
      </c>
      <c r="O91" s="13" t="s">
        <v>460</v>
      </c>
      <c r="P91" s="13" t="s">
        <v>460</v>
      </c>
      <c r="Q91" s="13" t="s">
        <v>460</v>
      </c>
      <c r="R91" s="13" t="s">
        <v>460</v>
      </c>
      <c r="S91" s="13" t="s">
        <v>460</v>
      </c>
      <c r="T91" s="13" t="s">
        <v>460</v>
      </c>
      <c r="U91" s="13" t="s">
        <v>460</v>
      </c>
      <c r="V91" s="13" t="s">
        <v>460</v>
      </c>
      <c r="W91" s="13" t="s">
        <v>460</v>
      </c>
      <c r="X91" s="13" t="s">
        <v>460</v>
      </c>
      <c r="Y91" s="13" t="s">
        <v>460</v>
      </c>
      <c r="Z91" s="13" t="s">
        <v>460</v>
      </c>
      <c r="AA91" s="13" t="s">
        <v>460</v>
      </c>
      <c r="AB91" s="13" t="s">
        <v>460</v>
      </c>
      <c r="AC91" s="13" t="s">
        <v>460</v>
      </c>
      <c r="AD91" s="13" t="s">
        <v>460</v>
      </c>
      <c r="AE91" s="13" t="s">
        <v>460</v>
      </c>
      <c r="AF91" s="13" t="s">
        <v>461</v>
      </c>
      <c r="AG91" s="13" t="s">
        <v>460</v>
      </c>
      <c r="AH91" s="13" t="s">
        <v>460</v>
      </c>
      <c r="AI91" s="13" t="s">
        <v>460</v>
      </c>
    </row>
    <row r="92" spans="1:35" ht="18.600000000000001" thickBot="1" x14ac:dyDescent="0.35">
      <c r="A92" s="9"/>
    </row>
    <row r="93" spans="1:35" ht="15" thickBot="1" x14ac:dyDescent="0.35">
      <c r="A93" s="12" t="s">
        <v>462</v>
      </c>
      <c r="B93" s="12" t="s">
        <v>71</v>
      </c>
      <c r="C93" s="12" t="s">
        <v>72</v>
      </c>
      <c r="D93" s="12" t="s">
        <v>73</v>
      </c>
      <c r="E93" s="12" t="s">
        <v>74</v>
      </c>
      <c r="F93" s="12" t="s">
        <v>75</v>
      </c>
      <c r="G93" s="12" t="s">
        <v>76</v>
      </c>
      <c r="H93" s="12" t="s">
        <v>77</v>
      </c>
      <c r="I93" s="12" t="s">
        <v>78</v>
      </c>
      <c r="J93" s="12" t="s">
        <v>79</v>
      </c>
      <c r="K93" s="12" t="s">
        <v>80</v>
      </c>
      <c r="L93" s="12" t="s">
        <v>81</v>
      </c>
      <c r="M93" s="12" t="s">
        <v>82</v>
      </c>
      <c r="N93" s="12" t="s">
        <v>83</v>
      </c>
      <c r="O93" s="12" t="s">
        <v>84</v>
      </c>
      <c r="P93" s="12" t="s">
        <v>85</v>
      </c>
      <c r="Q93" s="12" t="s">
        <v>86</v>
      </c>
      <c r="R93" s="12" t="s">
        <v>87</v>
      </c>
      <c r="S93" s="12" t="s">
        <v>88</v>
      </c>
      <c r="T93" s="12" t="s">
        <v>89</v>
      </c>
      <c r="U93" s="12" t="s">
        <v>90</v>
      </c>
      <c r="V93" s="12" t="s">
        <v>91</v>
      </c>
      <c r="W93" s="12" t="s">
        <v>92</v>
      </c>
      <c r="X93" s="12" t="s">
        <v>93</v>
      </c>
      <c r="Y93" s="12" t="s">
        <v>94</v>
      </c>
      <c r="Z93" s="12" t="s">
        <v>95</v>
      </c>
      <c r="AA93" s="12" t="s">
        <v>96</v>
      </c>
      <c r="AB93" s="12" t="s">
        <v>97</v>
      </c>
      <c r="AC93" s="12" t="s">
        <v>98</v>
      </c>
      <c r="AD93" s="12" t="s">
        <v>99</v>
      </c>
      <c r="AE93" s="12" t="s">
        <v>100</v>
      </c>
      <c r="AF93" s="12" t="s">
        <v>101</v>
      </c>
      <c r="AG93" s="12" t="s">
        <v>102</v>
      </c>
      <c r="AH93" s="12" t="s">
        <v>103</v>
      </c>
      <c r="AI93" s="12" t="s">
        <v>104</v>
      </c>
    </row>
    <row r="94" spans="1:35" ht="15" thickBot="1" x14ac:dyDescent="0.35">
      <c r="A94" s="12" t="s">
        <v>132</v>
      </c>
      <c r="B94" s="13">
        <v>126</v>
      </c>
      <c r="C94" s="13">
        <v>24</v>
      </c>
      <c r="D94" s="13">
        <v>1306.5</v>
      </c>
      <c r="E94" s="13">
        <v>341.5</v>
      </c>
      <c r="F94" s="13">
        <v>85.5</v>
      </c>
      <c r="G94" s="13">
        <v>77.5</v>
      </c>
      <c r="H94" s="13">
        <v>208.5</v>
      </c>
      <c r="I94" s="13">
        <v>24</v>
      </c>
      <c r="J94" s="13">
        <v>24</v>
      </c>
      <c r="K94" s="13">
        <v>24</v>
      </c>
      <c r="L94" s="13">
        <v>24</v>
      </c>
      <c r="M94" s="13">
        <v>24</v>
      </c>
      <c r="N94" s="13">
        <v>24</v>
      </c>
      <c r="O94" s="13">
        <v>24</v>
      </c>
      <c r="P94" s="13">
        <v>24</v>
      </c>
      <c r="Q94" s="13">
        <v>497230.2</v>
      </c>
      <c r="R94" s="13">
        <v>480</v>
      </c>
      <c r="S94" s="13">
        <v>24</v>
      </c>
      <c r="T94" s="13">
        <v>187</v>
      </c>
      <c r="U94" s="13">
        <v>69</v>
      </c>
      <c r="V94" s="13">
        <v>24</v>
      </c>
      <c r="W94" s="13">
        <v>234.5</v>
      </c>
      <c r="X94" s="13">
        <v>64</v>
      </c>
      <c r="Y94" s="13">
        <v>106</v>
      </c>
      <c r="Z94" s="13">
        <v>24</v>
      </c>
      <c r="AA94" s="13">
        <v>24</v>
      </c>
      <c r="AB94" s="13">
        <v>88.5</v>
      </c>
      <c r="AC94" s="13">
        <v>24</v>
      </c>
      <c r="AD94" s="13">
        <v>24</v>
      </c>
      <c r="AE94" s="13">
        <v>24</v>
      </c>
      <c r="AF94" s="13">
        <v>500714.2</v>
      </c>
      <c r="AG94" s="13">
        <v>24</v>
      </c>
      <c r="AH94" s="13">
        <v>24</v>
      </c>
      <c r="AI94" s="13">
        <v>1213.5</v>
      </c>
    </row>
    <row r="95" spans="1:35" ht="15" thickBot="1" x14ac:dyDescent="0.35">
      <c r="A95" s="12" t="s">
        <v>150</v>
      </c>
      <c r="B95" s="13">
        <v>125</v>
      </c>
      <c r="C95" s="13">
        <v>23</v>
      </c>
      <c r="D95" s="13">
        <v>1305.5</v>
      </c>
      <c r="E95" s="13">
        <v>340.5</v>
      </c>
      <c r="F95" s="13">
        <v>84.5</v>
      </c>
      <c r="G95" s="13">
        <v>76.5</v>
      </c>
      <c r="H95" s="13">
        <v>207.5</v>
      </c>
      <c r="I95" s="13">
        <v>23</v>
      </c>
      <c r="J95" s="13">
        <v>23</v>
      </c>
      <c r="K95" s="13">
        <v>23</v>
      </c>
      <c r="L95" s="13">
        <v>23</v>
      </c>
      <c r="M95" s="13">
        <v>23</v>
      </c>
      <c r="N95" s="13">
        <v>23</v>
      </c>
      <c r="O95" s="13">
        <v>23</v>
      </c>
      <c r="P95" s="13">
        <v>23</v>
      </c>
      <c r="Q95" s="13">
        <v>497229.2</v>
      </c>
      <c r="R95" s="13">
        <v>479</v>
      </c>
      <c r="S95" s="13">
        <v>23</v>
      </c>
      <c r="T95" s="13">
        <v>186</v>
      </c>
      <c r="U95" s="13">
        <v>68</v>
      </c>
      <c r="V95" s="13">
        <v>23</v>
      </c>
      <c r="W95" s="13">
        <v>233.5</v>
      </c>
      <c r="X95" s="13">
        <v>63</v>
      </c>
      <c r="Y95" s="13">
        <v>105</v>
      </c>
      <c r="Z95" s="13">
        <v>23</v>
      </c>
      <c r="AA95" s="13">
        <v>23</v>
      </c>
      <c r="AB95" s="13">
        <v>87.5</v>
      </c>
      <c r="AC95" s="13">
        <v>23</v>
      </c>
      <c r="AD95" s="13">
        <v>23</v>
      </c>
      <c r="AE95" s="13">
        <v>23</v>
      </c>
      <c r="AF95" s="13">
        <v>500713.2</v>
      </c>
      <c r="AG95" s="13">
        <v>23</v>
      </c>
      <c r="AH95" s="13">
        <v>23</v>
      </c>
      <c r="AI95" s="13">
        <v>1212.5</v>
      </c>
    </row>
    <row r="96" spans="1:35" ht="15" thickBot="1" x14ac:dyDescent="0.35">
      <c r="A96" s="12" t="s">
        <v>168</v>
      </c>
      <c r="B96" s="13">
        <v>124</v>
      </c>
      <c r="C96" s="13">
        <v>22</v>
      </c>
      <c r="D96" s="13">
        <v>1304.5</v>
      </c>
      <c r="E96" s="13">
        <v>339.5</v>
      </c>
      <c r="F96" s="13">
        <v>83.5</v>
      </c>
      <c r="G96" s="13">
        <v>75.5</v>
      </c>
      <c r="H96" s="13">
        <v>206.5</v>
      </c>
      <c r="I96" s="13">
        <v>22</v>
      </c>
      <c r="J96" s="13">
        <v>22</v>
      </c>
      <c r="K96" s="13">
        <v>22</v>
      </c>
      <c r="L96" s="13">
        <v>22</v>
      </c>
      <c r="M96" s="13">
        <v>22</v>
      </c>
      <c r="N96" s="13">
        <v>22</v>
      </c>
      <c r="O96" s="13">
        <v>22</v>
      </c>
      <c r="P96" s="13">
        <v>22</v>
      </c>
      <c r="Q96" s="13">
        <v>497228.2</v>
      </c>
      <c r="R96" s="13">
        <v>478</v>
      </c>
      <c r="S96" s="13">
        <v>22</v>
      </c>
      <c r="T96" s="13">
        <v>185</v>
      </c>
      <c r="U96" s="13">
        <v>67</v>
      </c>
      <c r="V96" s="13">
        <v>22</v>
      </c>
      <c r="W96" s="13">
        <v>232.5</v>
      </c>
      <c r="X96" s="13">
        <v>62</v>
      </c>
      <c r="Y96" s="13">
        <v>104</v>
      </c>
      <c r="Z96" s="13">
        <v>22</v>
      </c>
      <c r="AA96" s="13">
        <v>22</v>
      </c>
      <c r="AB96" s="13">
        <v>86.5</v>
      </c>
      <c r="AC96" s="13">
        <v>22</v>
      </c>
      <c r="AD96" s="13">
        <v>22</v>
      </c>
      <c r="AE96" s="13">
        <v>22</v>
      </c>
      <c r="AF96" s="13">
        <v>500712.2</v>
      </c>
      <c r="AG96" s="13">
        <v>22</v>
      </c>
      <c r="AH96" s="13">
        <v>22</v>
      </c>
      <c r="AI96" s="13">
        <v>839</v>
      </c>
    </row>
    <row r="97" spans="1:35" ht="15" thickBot="1" x14ac:dyDescent="0.35">
      <c r="A97" s="12" t="s">
        <v>186</v>
      </c>
      <c r="B97" s="13">
        <v>123</v>
      </c>
      <c r="C97" s="13">
        <v>21</v>
      </c>
      <c r="D97" s="13">
        <v>1303.5</v>
      </c>
      <c r="E97" s="13">
        <v>338.5</v>
      </c>
      <c r="F97" s="13">
        <v>82.5</v>
      </c>
      <c r="G97" s="13">
        <v>74.5</v>
      </c>
      <c r="H97" s="13">
        <v>205.5</v>
      </c>
      <c r="I97" s="13">
        <v>21</v>
      </c>
      <c r="J97" s="13">
        <v>21</v>
      </c>
      <c r="K97" s="13">
        <v>21</v>
      </c>
      <c r="L97" s="13">
        <v>21</v>
      </c>
      <c r="M97" s="13">
        <v>21</v>
      </c>
      <c r="N97" s="13">
        <v>21</v>
      </c>
      <c r="O97" s="13">
        <v>21</v>
      </c>
      <c r="P97" s="13">
        <v>21</v>
      </c>
      <c r="Q97" s="13">
        <v>497227.2</v>
      </c>
      <c r="R97" s="13">
        <v>477</v>
      </c>
      <c r="S97" s="13">
        <v>21</v>
      </c>
      <c r="T97" s="13">
        <v>184</v>
      </c>
      <c r="U97" s="13">
        <v>66</v>
      </c>
      <c r="V97" s="13">
        <v>21</v>
      </c>
      <c r="W97" s="13">
        <v>231.5</v>
      </c>
      <c r="X97" s="13">
        <v>61</v>
      </c>
      <c r="Y97" s="13">
        <v>103</v>
      </c>
      <c r="Z97" s="13">
        <v>21</v>
      </c>
      <c r="AA97" s="13">
        <v>21</v>
      </c>
      <c r="AB97" s="13">
        <v>85.5</v>
      </c>
      <c r="AC97" s="13">
        <v>21</v>
      </c>
      <c r="AD97" s="13">
        <v>21</v>
      </c>
      <c r="AE97" s="13">
        <v>21</v>
      </c>
      <c r="AF97" s="13">
        <v>500563.20000000001</v>
      </c>
      <c r="AG97" s="13">
        <v>21</v>
      </c>
      <c r="AH97" s="13">
        <v>21</v>
      </c>
      <c r="AI97" s="13">
        <v>838</v>
      </c>
    </row>
    <row r="98" spans="1:35" ht="15" thickBot="1" x14ac:dyDescent="0.35">
      <c r="A98" s="12" t="s">
        <v>204</v>
      </c>
      <c r="B98" s="13">
        <v>122</v>
      </c>
      <c r="C98" s="13">
        <v>20</v>
      </c>
      <c r="D98" s="13">
        <v>1302.5</v>
      </c>
      <c r="E98" s="13">
        <v>337.5</v>
      </c>
      <c r="F98" s="13">
        <v>81.5</v>
      </c>
      <c r="G98" s="13">
        <v>73.5</v>
      </c>
      <c r="H98" s="13">
        <v>204.5</v>
      </c>
      <c r="I98" s="13">
        <v>20</v>
      </c>
      <c r="J98" s="13">
        <v>20</v>
      </c>
      <c r="K98" s="13">
        <v>20</v>
      </c>
      <c r="L98" s="13">
        <v>20</v>
      </c>
      <c r="M98" s="13">
        <v>20</v>
      </c>
      <c r="N98" s="13">
        <v>20</v>
      </c>
      <c r="O98" s="13">
        <v>20</v>
      </c>
      <c r="P98" s="13">
        <v>20</v>
      </c>
      <c r="Q98" s="13">
        <v>497226.2</v>
      </c>
      <c r="R98" s="13">
        <v>476</v>
      </c>
      <c r="S98" s="13">
        <v>20</v>
      </c>
      <c r="T98" s="13">
        <v>183</v>
      </c>
      <c r="U98" s="13">
        <v>65</v>
      </c>
      <c r="V98" s="13">
        <v>20</v>
      </c>
      <c r="W98" s="13">
        <v>230.5</v>
      </c>
      <c r="X98" s="13">
        <v>60</v>
      </c>
      <c r="Y98" s="13">
        <v>56.5</v>
      </c>
      <c r="Z98" s="13">
        <v>20</v>
      </c>
      <c r="AA98" s="13">
        <v>20</v>
      </c>
      <c r="AB98" s="13">
        <v>84.5</v>
      </c>
      <c r="AC98" s="13">
        <v>20</v>
      </c>
      <c r="AD98" s="13">
        <v>20</v>
      </c>
      <c r="AE98" s="13">
        <v>20</v>
      </c>
      <c r="AF98" s="13">
        <v>500562.2</v>
      </c>
      <c r="AG98" s="13">
        <v>20</v>
      </c>
      <c r="AH98" s="13">
        <v>20</v>
      </c>
      <c r="AI98" s="13">
        <v>837</v>
      </c>
    </row>
    <row r="99" spans="1:35" ht="15" thickBot="1" x14ac:dyDescent="0.35">
      <c r="A99" s="12" t="s">
        <v>222</v>
      </c>
      <c r="B99" s="13">
        <v>121</v>
      </c>
      <c r="C99" s="13">
        <v>19</v>
      </c>
      <c r="D99" s="13">
        <v>1301.5</v>
      </c>
      <c r="E99" s="13">
        <v>336.5</v>
      </c>
      <c r="F99" s="13">
        <v>80.5</v>
      </c>
      <c r="G99" s="13">
        <v>72.5</v>
      </c>
      <c r="H99" s="13">
        <v>203.5</v>
      </c>
      <c r="I99" s="13">
        <v>19</v>
      </c>
      <c r="J99" s="13">
        <v>19</v>
      </c>
      <c r="K99" s="13">
        <v>19</v>
      </c>
      <c r="L99" s="13">
        <v>19</v>
      </c>
      <c r="M99" s="13">
        <v>19</v>
      </c>
      <c r="N99" s="13">
        <v>19</v>
      </c>
      <c r="O99" s="13">
        <v>19</v>
      </c>
      <c r="P99" s="13">
        <v>19</v>
      </c>
      <c r="Q99" s="13">
        <v>497225.2</v>
      </c>
      <c r="R99" s="13">
        <v>475</v>
      </c>
      <c r="S99" s="13">
        <v>19</v>
      </c>
      <c r="T99" s="13">
        <v>182</v>
      </c>
      <c r="U99" s="13">
        <v>64</v>
      </c>
      <c r="V99" s="13">
        <v>19</v>
      </c>
      <c r="W99" s="13">
        <v>229.5</v>
      </c>
      <c r="X99" s="13">
        <v>59</v>
      </c>
      <c r="Y99" s="13">
        <v>19</v>
      </c>
      <c r="Z99" s="13">
        <v>19</v>
      </c>
      <c r="AA99" s="13">
        <v>19</v>
      </c>
      <c r="AB99" s="13">
        <v>83.5</v>
      </c>
      <c r="AC99" s="13">
        <v>19</v>
      </c>
      <c r="AD99" s="13">
        <v>19</v>
      </c>
      <c r="AE99" s="13">
        <v>19</v>
      </c>
      <c r="AF99" s="13">
        <v>500561.2</v>
      </c>
      <c r="AG99" s="13">
        <v>19</v>
      </c>
      <c r="AH99" s="13">
        <v>19</v>
      </c>
      <c r="AI99" s="13">
        <v>836</v>
      </c>
    </row>
    <row r="100" spans="1:35" ht="15" thickBot="1" x14ac:dyDescent="0.35">
      <c r="A100" s="12" t="s">
        <v>239</v>
      </c>
      <c r="B100" s="13">
        <v>120</v>
      </c>
      <c r="C100" s="13">
        <v>18</v>
      </c>
      <c r="D100" s="13">
        <v>1300.5</v>
      </c>
      <c r="E100" s="13">
        <v>335.5</v>
      </c>
      <c r="F100" s="13">
        <v>79.5</v>
      </c>
      <c r="G100" s="13">
        <v>71.5</v>
      </c>
      <c r="H100" s="13">
        <v>202.5</v>
      </c>
      <c r="I100" s="13">
        <v>18</v>
      </c>
      <c r="J100" s="13">
        <v>18</v>
      </c>
      <c r="K100" s="13">
        <v>18</v>
      </c>
      <c r="L100" s="13">
        <v>18</v>
      </c>
      <c r="M100" s="13">
        <v>18</v>
      </c>
      <c r="N100" s="13">
        <v>18</v>
      </c>
      <c r="O100" s="13">
        <v>18</v>
      </c>
      <c r="P100" s="13">
        <v>18</v>
      </c>
      <c r="Q100" s="13">
        <v>497224.2</v>
      </c>
      <c r="R100" s="13">
        <v>474</v>
      </c>
      <c r="S100" s="13">
        <v>18</v>
      </c>
      <c r="T100" s="13">
        <v>181</v>
      </c>
      <c r="U100" s="13">
        <v>63</v>
      </c>
      <c r="V100" s="13">
        <v>18</v>
      </c>
      <c r="W100" s="13">
        <v>228.5</v>
      </c>
      <c r="X100" s="13">
        <v>58</v>
      </c>
      <c r="Y100" s="13">
        <v>18</v>
      </c>
      <c r="Z100" s="13">
        <v>18</v>
      </c>
      <c r="AA100" s="13">
        <v>18</v>
      </c>
      <c r="AB100" s="13">
        <v>82.5</v>
      </c>
      <c r="AC100" s="13">
        <v>18</v>
      </c>
      <c r="AD100" s="13">
        <v>18</v>
      </c>
      <c r="AE100" s="13">
        <v>18</v>
      </c>
      <c r="AF100" s="13">
        <v>500362.2</v>
      </c>
      <c r="AG100" s="13">
        <v>18</v>
      </c>
      <c r="AH100" s="13">
        <v>18</v>
      </c>
      <c r="AI100" s="13">
        <v>778</v>
      </c>
    </row>
    <row r="101" spans="1:35" ht="15" thickBot="1" x14ac:dyDescent="0.35">
      <c r="A101" s="12" t="s">
        <v>256</v>
      </c>
      <c r="B101" s="13">
        <v>119</v>
      </c>
      <c r="C101" s="13">
        <v>17</v>
      </c>
      <c r="D101" s="13">
        <v>1299.5</v>
      </c>
      <c r="E101" s="13">
        <v>334.5</v>
      </c>
      <c r="F101" s="13">
        <v>78.5</v>
      </c>
      <c r="G101" s="13">
        <v>70.5</v>
      </c>
      <c r="H101" s="13">
        <v>201.5</v>
      </c>
      <c r="I101" s="13">
        <v>17</v>
      </c>
      <c r="J101" s="13">
        <v>17</v>
      </c>
      <c r="K101" s="13">
        <v>17</v>
      </c>
      <c r="L101" s="13">
        <v>17</v>
      </c>
      <c r="M101" s="13">
        <v>17</v>
      </c>
      <c r="N101" s="13">
        <v>17</v>
      </c>
      <c r="O101" s="13">
        <v>17</v>
      </c>
      <c r="P101" s="13">
        <v>17</v>
      </c>
      <c r="Q101" s="13">
        <v>497223.2</v>
      </c>
      <c r="R101" s="13">
        <v>473</v>
      </c>
      <c r="S101" s="13">
        <v>17</v>
      </c>
      <c r="T101" s="13">
        <v>180</v>
      </c>
      <c r="U101" s="13">
        <v>62</v>
      </c>
      <c r="V101" s="13">
        <v>17</v>
      </c>
      <c r="W101" s="13">
        <v>227.5</v>
      </c>
      <c r="X101" s="13">
        <v>17</v>
      </c>
      <c r="Y101" s="13">
        <v>17</v>
      </c>
      <c r="Z101" s="13">
        <v>17</v>
      </c>
      <c r="AA101" s="13">
        <v>17</v>
      </c>
      <c r="AB101" s="13">
        <v>81.5</v>
      </c>
      <c r="AC101" s="13">
        <v>17</v>
      </c>
      <c r="AD101" s="13">
        <v>17</v>
      </c>
      <c r="AE101" s="13">
        <v>17</v>
      </c>
      <c r="AF101" s="13">
        <v>499915.7</v>
      </c>
      <c r="AG101" s="13">
        <v>17</v>
      </c>
      <c r="AH101" s="13">
        <v>17</v>
      </c>
      <c r="AI101" s="13">
        <v>777</v>
      </c>
    </row>
    <row r="102" spans="1:35" ht="15" thickBot="1" x14ac:dyDescent="0.35">
      <c r="A102" s="12" t="s">
        <v>272</v>
      </c>
      <c r="B102" s="13">
        <v>118</v>
      </c>
      <c r="C102" s="13">
        <v>16</v>
      </c>
      <c r="D102" s="13">
        <v>1298.5</v>
      </c>
      <c r="E102" s="13">
        <v>333.5</v>
      </c>
      <c r="F102" s="13">
        <v>77.5</v>
      </c>
      <c r="G102" s="13">
        <v>69.5</v>
      </c>
      <c r="H102" s="13">
        <v>200.5</v>
      </c>
      <c r="I102" s="13">
        <v>16</v>
      </c>
      <c r="J102" s="13">
        <v>16</v>
      </c>
      <c r="K102" s="13">
        <v>16</v>
      </c>
      <c r="L102" s="13">
        <v>16</v>
      </c>
      <c r="M102" s="13">
        <v>16</v>
      </c>
      <c r="N102" s="13">
        <v>16</v>
      </c>
      <c r="O102" s="13">
        <v>16</v>
      </c>
      <c r="P102" s="13">
        <v>16</v>
      </c>
      <c r="Q102" s="13">
        <v>497222.2</v>
      </c>
      <c r="R102" s="13">
        <v>472</v>
      </c>
      <c r="S102" s="13">
        <v>16</v>
      </c>
      <c r="T102" s="13">
        <v>179</v>
      </c>
      <c r="U102" s="13">
        <v>61</v>
      </c>
      <c r="V102" s="13">
        <v>16</v>
      </c>
      <c r="W102" s="13">
        <v>226.5</v>
      </c>
      <c r="X102" s="13">
        <v>16</v>
      </c>
      <c r="Y102" s="13">
        <v>16</v>
      </c>
      <c r="Z102" s="13">
        <v>16</v>
      </c>
      <c r="AA102" s="13">
        <v>16</v>
      </c>
      <c r="AB102" s="13">
        <v>80.5</v>
      </c>
      <c r="AC102" s="13">
        <v>16</v>
      </c>
      <c r="AD102" s="13">
        <v>16</v>
      </c>
      <c r="AE102" s="13">
        <v>16</v>
      </c>
      <c r="AF102" s="13">
        <v>499914.7</v>
      </c>
      <c r="AG102" s="13">
        <v>16</v>
      </c>
      <c r="AH102" s="13">
        <v>16</v>
      </c>
      <c r="AI102" s="13">
        <v>341.5</v>
      </c>
    </row>
    <row r="103" spans="1:35" ht="15" thickBot="1" x14ac:dyDescent="0.35">
      <c r="A103" s="12" t="s">
        <v>288</v>
      </c>
      <c r="B103" s="13">
        <v>117</v>
      </c>
      <c r="C103" s="13">
        <v>15</v>
      </c>
      <c r="D103" s="13">
        <v>1297.5</v>
      </c>
      <c r="E103" s="13">
        <v>332.5</v>
      </c>
      <c r="F103" s="13">
        <v>15</v>
      </c>
      <c r="G103" s="13">
        <v>68.5</v>
      </c>
      <c r="H103" s="13">
        <v>199.5</v>
      </c>
      <c r="I103" s="13">
        <v>15</v>
      </c>
      <c r="J103" s="13">
        <v>15</v>
      </c>
      <c r="K103" s="13">
        <v>15</v>
      </c>
      <c r="L103" s="13">
        <v>15</v>
      </c>
      <c r="M103" s="13">
        <v>15</v>
      </c>
      <c r="N103" s="13">
        <v>15</v>
      </c>
      <c r="O103" s="13">
        <v>15</v>
      </c>
      <c r="P103" s="13">
        <v>15</v>
      </c>
      <c r="Q103" s="13">
        <v>497221.2</v>
      </c>
      <c r="R103" s="13">
        <v>471</v>
      </c>
      <c r="S103" s="13">
        <v>15</v>
      </c>
      <c r="T103" s="13">
        <v>178</v>
      </c>
      <c r="U103" s="13">
        <v>60</v>
      </c>
      <c r="V103" s="13">
        <v>15</v>
      </c>
      <c r="W103" s="13">
        <v>225.5</v>
      </c>
      <c r="X103" s="13">
        <v>15</v>
      </c>
      <c r="Y103" s="13">
        <v>15</v>
      </c>
      <c r="Z103" s="13">
        <v>15</v>
      </c>
      <c r="AA103" s="13">
        <v>15</v>
      </c>
      <c r="AB103" s="13">
        <v>79.5</v>
      </c>
      <c r="AC103" s="13">
        <v>15</v>
      </c>
      <c r="AD103" s="13">
        <v>15</v>
      </c>
      <c r="AE103" s="13">
        <v>15</v>
      </c>
      <c r="AF103" s="13">
        <v>499913.7</v>
      </c>
      <c r="AG103" s="13">
        <v>15</v>
      </c>
      <c r="AH103" s="13">
        <v>15</v>
      </c>
      <c r="AI103" s="13">
        <v>340.5</v>
      </c>
    </row>
    <row r="104" spans="1:35" ht="15" thickBot="1" x14ac:dyDescent="0.35">
      <c r="A104" s="12" t="s">
        <v>303</v>
      </c>
      <c r="B104" s="13">
        <v>116</v>
      </c>
      <c r="C104" s="13">
        <v>14</v>
      </c>
      <c r="D104" s="13">
        <v>1296.5</v>
      </c>
      <c r="E104" s="13">
        <v>287.5</v>
      </c>
      <c r="F104" s="13">
        <v>14</v>
      </c>
      <c r="G104" s="13">
        <v>67.5</v>
      </c>
      <c r="H104" s="13">
        <v>198.5</v>
      </c>
      <c r="I104" s="13">
        <v>14</v>
      </c>
      <c r="J104" s="13">
        <v>14</v>
      </c>
      <c r="K104" s="13">
        <v>14</v>
      </c>
      <c r="L104" s="13">
        <v>14</v>
      </c>
      <c r="M104" s="13">
        <v>14</v>
      </c>
      <c r="N104" s="13">
        <v>14</v>
      </c>
      <c r="O104" s="13">
        <v>14</v>
      </c>
      <c r="P104" s="13">
        <v>14</v>
      </c>
      <c r="Q104" s="13">
        <v>497220.2</v>
      </c>
      <c r="R104" s="13">
        <v>470</v>
      </c>
      <c r="S104" s="13">
        <v>14</v>
      </c>
      <c r="T104" s="13">
        <v>177</v>
      </c>
      <c r="U104" s="13">
        <v>59</v>
      </c>
      <c r="V104" s="13">
        <v>14</v>
      </c>
      <c r="W104" s="13">
        <v>224.5</v>
      </c>
      <c r="X104" s="13">
        <v>14</v>
      </c>
      <c r="Y104" s="13">
        <v>14</v>
      </c>
      <c r="Z104" s="13">
        <v>14</v>
      </c>
      <c r="AA104" s="13">
        <v>14</v>
      </c>
      <c r="AB104" s="13">
        <v>78.5</v>
      </c>
      <c r="AC104" s="13">
        <v>14</v>
      </c>
      <c r="AD104" s="13">
        <v>14</v>
      </c>
      <c r="AE104" s="13">
        <v>14</v>
      </c>
      <c r="AF104" s="13">
        <v>499912.7</v>
      </c>
      <c r="AG104" s="13">
        <v>14</v>
      </c>
      <c r="AH104" s="13">
        <v>14</v>
      </c>
      <c r="AI104" s="13">
        <v>339.5</v>
      </c>
    </row>
    <row r="105" spans="1:35" ht="15" thickBot="1" x14ac:dyDescent="0.35">
      <c r="A105" s="12" t="s">
        <v>318</v>
      </c>
      <c r="B105" s="13">
        <v>115</v>
      </c>
      <c r="C105" s="13">
        <v>13</v>
      </c>
      <c r="D105" s="13">
        <v>1295.5</v>
      </c>
      <c r="E105" s="13">
        <v>286.5</v>
      </c>
      <c r="F105" s="13">
        <v>13</v>
      </c>
      <c r="G105" s="13">
        <v>66.5</v>
      </c>
      <c r="H105" s="13">
        <v>197.5</v>
      </c>
      <c r="I105" s="13">
        <v>13</v>
      </c>
      <c r="J105" s="13">
        <v>13</v>
      </c>
      <c r="K105" s="13">
        <v>13</v>
      </c>
      <c r="L105" s="13">
        <v>13</v>
      </c>
      <c r="M105" s="13">
        <v>13</v>
      </c>
      <c r="N105" s="13">
        <v>13</v>
      </c>
      <c r="O105" s="13">
        <v>13</v>
      </c>
      <c r="P105" s="13">
        <v>13</v>
      </c>
      <c r="Q105" s="13">
        <v>497219.2</v>
      </c>
      <c r="R105" s="13">
        <v>469</v>
      </c>
      <c r="S105" s="13">
        <v>13</v>
      </c>
      <c r="T105" s="13">
        <v>176</v>
      </c>
      <c r="U105" s="13">
        <v>13</v>
      </c>
      <c r="V105" s="13">
        <v>13</v>
      </c>
      <c r="W105" s="13">
        <v>223.5</v>
      </c>
      <c r="X105" s="13">
        <v>13</v>
      </c>
      <c r="Y105" s="13">
        <v>13</v>
      </c>
      <c r="Z105" s="13">
        <v>13</v>
      </c>
      <c r="AA105" s="13">
        <v>13</v>
      </c>
      <c r="AB105" s="13">
        <v>77.5</v>
      </c>
      <c r="AC105" s="13">
        <v>13</v>
      </c>
      <c r="AD105" s="13">
        <v>13</v>
      </c>
      <c r="AE105" s="13">
        <v>13</v>
      </c>
      <c r="AF105" s="13">
        <v>499911.7</v>
      </c>
      <c r="AG105" s="13">
        <v>13</v>
      </c>
      <c r="AH105" s="13">
        <v>13</v>
      </c>
      <c r="AI105" s="13">
        <v>338.5</v>
      </c>
    </row>
    <row r="106" spans="1:35" ht="15" thickBot="1" x14ac:dyDescent="0.35">
      <c r="A106" s="12" t="s">
        <v>332</v>
      </c>
      <c r="B106" s="13">
        <v>114</v>
      </c>
      <c r="C106" s="13">
        <v>12</v>
      </c>
      <c r="D106" s="13">
        <v>1294.5</v>
      </c>
      <c r="E106" s="13">
        <v>285.5</v>
      </c>
      <c r="F106" s="13">
        <v>12</v>
      </c>
      <c r="G106" s="13">
        <v>65.5</v>
      </c>
      <c r="H106" s="13">
        <v>196.5</v>
      </c>
      <c r="I106" s="13">
        <v>12</v>
      </c>
      <c r="J106" s="13">
        <v>12</v>
      </c>
      <c r="K106" s="13">
        <v>12</v>
      </c>
      <c r="L106" s="13">
        <v>12</v>
      </c>
      <c r="M106" s="13">
        <v>12</v>
      </c>
      <c r="N106" s="13">
        <v>12</v>
      </c>
      <c r="O106" s="13">
        <v>12</v>
      </c>
      <c r="P106" s="13">
        <v>12</v>
      </c>
      <c r="Q106" s="13">
        <v>497218.2</v>
      </c>
      <c r="R106" s="13">
        <v>468</v>
      </c>
      <c r="S106" s="13">
        <v>12</v>
      </c>
      <c r="T106" s="13">
        <v>175</v>
      </c>
      <c r="U106" s="13">
        <v>12</v>
      </c>
      <c r="V106" s="13">
        <v>12</v>
      </c>
      <c r="W106" s="13">
        <v>222.5</v>
      </c>
      <c r="X106" s="13">
        <v>12</v>
      </c>
      <c r="Y106" s="13">
        <v>12</v>
      </c>
      <c r="Z106" s="13">
        <v>12</v>
      </c>
      <c r="AA106" s="13">
        <v>12</v>
      </c>
      <c r="AB106" s="13">
        <v>76.5</v>
      </c>
      <c r="AC106" s="13">
        <v>12</v>
      </c>
      <c r="AD106" s="13">
        <v>12</v>
      </c>
      <c r="AE106" s="13">
        <v>12</v>
      </c>
      <c r="AF106" s="13">
        <v>499910.7</v>
      </c>
      <c r="AG106" s="13">
        <v>12</v>
      </c>
      <c r="AH106" s="13">
        <v>12</v>
      </c>
      <c r="AI106" s="13">
        <v>337.5</v>
      </c>
    </row>
    <row r="107" spans="1:35" ht="15" thickBot="1" x14ac:dyDescent="0.35">
      <c r="A107" s="12" t="s">
        <v>346</v>
      </c>
      <c r="B107" s="13">
        <v>95</v>
      </c>
      <c r="C107" s="13">
        <v>11</v>
      </c>
      <c r="D107" s="13">
        <v>1293.5</v>
      </c>
      <c r="E107" s="13">
        <v>284.5</v>
      </c>
      <c r="F107" s="13">
        <v>11</v>
      </c>
      <c r="G107" s="13">
        <v>64.5</v>
      </c>
      <c r="H107" s="13">
        <v>195.5</v>
      </c>
      <c r="I107" s="13">
        <v>11</v>
      </c>
      <c r="J107" s="13">
        <v>11</v>
      </c>
      <c r="K107" s="13">
        <v>11</v>
      </c>
      <c r="L107" s="13">
        <v>11</v>
      </c>
      <c r="M107" s="13">
        <v>11</v>
      </c>
      <c r="N107" s="13">
        <v>11</v>
      </c>
      <c r="O107" s="13">
        <v>11</v>
      </c>
      <c r="P107" s="13">
        <v>11</v>
      </c>
      <c r="Q107" s="13">
        <v>497217.2</v>
      </c>
      <c r="R107" s="13">
        <v>467</v>
      </c>
      <c r="S107" s="13">
        <v>11</v>
      </c>
      <c r="T107" s="13">
        <v>174</v>
      </c>
      <c r="U107" s="13">
        <v>11</v>
      </c>
      <c r="V107" s="13">
        <v>11</v>
      </c>
      <c r="W107" s="13">
        <v>221.5</v>
      </c>
      <c r="X107" s="13">
        <v>11</v>
      </c>
      <c r="Y107" s="13">
        <v>11</v>
      </c>
      <c r="Z107" s="13">
        <v>11</v>
      </c>
      <c r="AA107" s="13">
        <v>11</v>
      </c>
      <c r="AB107" s="13">
        <v>75.5</v>
      </c>
      <c r="AC107" s="13">
        <v>11</v>
      </c>
      <c r="AD107" s="13">
        <v>11</v>
      </c>
      <c r="AE107" s="13">
        <v>11</v>
      </c>
      <c r="AF107" s="13">
        <v>499909.7</v>
      </c>
      <c r="AG107" s="13">
        <v>11</v>
      </c>
      <c r="AH107" s="13">
        <v>11</v>
      </c>
      <c r="AI107" s="13">
        <v>336.5</v>
      </c>
    </row>
    <row r="108" spans="1:35" ht="15" thickBot="1" x14ac:dyDescent="0.35">
      <c r="A108" s="12" t="s">
        <v>360</v>
      </c>
      <c r="B108" s="13">
        <v>94</v>
      </c>
      <c r="C108" s="13">
        <v>10</v>
      </c>
      <c r="D108" s="13">
        <v>1292.5</v>
      </c>
      <c r="E108" s="13">
        <v>283.5</v>
      </c>
      <c r="F108" s="13">
        <v>10</v>
      </c>
      <c r="G108" s="13">
        <v>63.5</v>
      </c>
      <c r="H108" s="13">
        <v>194.5</v>
      </c>
      <c r="I108" s="13">
        <v>10</v>
      </c>
      <c r="J108" s="13">
        <v>10</v>
      </c>
      <c r="K108" s="13">
        <v>10</v>
      </c>
      <c r="L108" s="13">
        <v>10</v>
      </c>
      <c r="M108" s="13">
        <v>10</v>
      </c>
      <c r="N108" s="13">
        <v>10</v>
      </c>
      <c r="O108" s="13">
        <v>10</v>
      </c>
      <c r="P108" s="13">
        <v>10</v>
      </c>
      <c r="Q108" s="13">
        <v>497216.2</v>
      </c>
      <c r="R108" s="13">
        <v>466</v>
      </c>
      <c r="S108" s="13">
        <v>10</v>
      </c>
      <c r="T108" s="13">
        <v>173</v>
      </c>
      <c r="U108" s="13">
        <v>10</v>
      </c>
      <c r="V108" s="13">
        <v>10</v>
      </c>
      <c r="W108" s="13">
        <v>220.5</v>
      </c>
      <c r="X108" s="13">
        <v>10</v>
      </c>
      <c r="Y108" s="13">
        <v>10</v>
      </c>
      <c r="Z108" s="13">
        <v>10</v>
      </c>
      <c r="AA108" s="13">
        <v>10</v>
      </c>
      <c r="AB108" s="13">
        <v>74.5</v>
      </c>
      <c r="AC108" s="13">
        <v>10</v>
      </c>
      <c r="AD108" s="13">
        <v>10</v>
      </c>
      <c r="AE108" s="13">
        <v>10</v>
      </c>
      <c r="AF108" s="13">
        <v>499700.2</v>
      </c>
      <c r="AG108" s="13">
        <v>10</v>
      </c>
      <c r="AH108" s="13">
        <v>10</v>
      </c>
      <c r="AI108" s="13">
        <v>10</v>
      </c>
    </row>
    <row r="109" spans="1:35" ht="15" thickBot="1" x14ac:dyDescent="0.35">
      <c r="A109" s="12" t="s">
        <v>373</v>
      </c>
      <c r="B109" s="13">
        <v>93</v>
      </c>
      <c r="C109" s="13">
        <v>9</v>
      </c>
      <c r="D109" s="13">
        <v>1290.5</v>
      </c>
      <c r="E109" s="13">
        <v>282.5</v>
      </c>
      <c r="F109" s="13">
        <v>9</v>
      </c>
      <c r="G109" s="13">
        <v>62.5</v>
      </c>
      <c r="H109" s="13">
        <v>193.5</v>
      </c>
      <c r="I109" s="13">
        <v>9</v>
      </c>
      <c r="J109" s="13">
        <v>9</v>
      </c>
      <c r="K109" s="13">
        <v>9</v>
      </c>
      <c r="L109" s="13">
        <v>9</v>
      </c>
      <c r="M109" s="13">
        <v>9</v>
      </c>
      <c r="N109" s="13">
        <v>9</v>
      </c>
      <c r="O109" s="13">
        <v>9</v>
      </c>
      <c r="P109" s="13">
        <v>9</v>
      </c>
      <c r="Q109" s="13">
        <v>497215.2</v>
      </c>
      <c r="R109" s="13">
        <v>465</v>
      </c>
      <c r="S109" s="13">
        <v>9</v>
      </c>
      <c r="T109" s="13">
        <v>172</v>
      </c>
      <c r="U109" s="13">
        <v>9</v>
      </c>
      <c r="V109" s="13">
        <v>9</v>
      </c>
      <c r="W109" s="13">
        <v>219.5</v>
      </c>
      <c r="X109" s="13">
        <v>9</v>
      </c>
      <c r="Y109" s="13">
        <v>9</v>
      </c>
      <c r="Z109" s="13">
        <v>9</v>
      </c>
      <c r="AA109" s="13">
        <v>9</v>
      </c>
      <c r="AB109" s="13">
        <v>73.5</v>
      </c>
      <c r="AC109" s="13">
        <v>9</v>
      </c>
      <c r="AD109" s="13">
        <v>9</v>
      </c>
      <c r="AE109" s="13">
        <v>9</v>
      </c>
      <c r="AF109" s="13">
        <v>499699.20000000001</v>
      </c>
      <c r="AG109" s="13">
        <v>9</v>
      </c>
      <c r="AH109" s="13">
        <v>9</v>
      </c>
      <c r="AI109" s="13">
        <v>9</v>
      </c>
    </row>
    <row r="110" spans="1:35" ht="15" thickBot="1" x14ac:dyDescent="0.35">
      <c r="A110" s="12" t="s">
        <v>386</v>
      </c>
      <c r="B110" s="13">
        <v>92</v>
      </c>
      <c r="C110" s="13">
        <v>8</v>
      </c>
      <c r="D110" s="13">
        <v>1188</v>
      </c>
      <c r="E110" s="13">
        <v>281.5</v>
      </c>
      <c r="F110" s="13">
        <v>8</v>
      </c>
      <c r="G110" s="13">
        <v>61.5</v>
      </c>
      <c r="H110" s="13">
        <v>192.5</v>
      </c>
      <c r="I110" s="13">
        <v>8</v>
      </c>
      <c r="J110" s="13">
        <v>8</v>
      </c>
      <c r="K110" s="13">
        <v>8</v>
      </c>
      <c r="L110" s="13">
        <v>8</v>
      </c>
      <c r="M110" s="13">
        <v>8</v>
      </c>
      <c r="N110" s="13">
        <v>8</v>
      </c>
      <c r="O110" s="13">
        <v>8</v>
      </c>
      <c r="P110" s="13">
        <v>8</v>
      </c>
      <c r="Q110" s="13">
        <v>497214.2</v>
      </c>
      <c r="R110" s="13">
        <v>8</v>
      </c>
      <c r="S110" s="13">
        <v>8</v>
      </c>
      <c r="T110" s="13">
        <v>171</v>
      </c>
      <c r="U110" s="13">
        <v>8</v>
      </c>
      <c r="V110" s="13">
        <v>8</v>
      </c>
      <c r="W110" s="13">
        <v>218.5</v>
      </c>
      <c r="X110" s="13">
        <v>8</v>
      </c>
      <c r="Y110" s="13">
        <v>8</v>
      </c>
      <c r="Z110" s="13">
        <v>8</v>
      </c>
      <c r="AA110" s="13">
        <v>8</v>
      </c>
      <c r="AB110" s="13">
        <v>72.5</v>
      </c>
      <c r="AC110" s="13">
        <v>8</v>
      </c>
      <c r="AD110" s="13">
        <v>8</v>
      </c>
      <c r="AE110" s="13">
        <v>8</v>
      </c>
      <c r="AF110" s="13">
        <v>499698.2</v>
      </c>
      <c r="AG110" s="13">
        <v>8</v>
      </c>
      <c r="AH110" s="13">
        <v>8</v>
      </c>
      <c r="AI110" s="13">
        <v>8</v>
      </c>
    </row>
    <row r="111" spans="1:35" ht="15" thickBot="1" x14ac:dyDescent="0.35">
      <c r="A111" s="12" t="s">
        <v>398</v>
      </c>
      <c r="B111" s="13">
        <v>91</v>
      </c>
      <c r="C111" s="13">
        <v>7</v>
      </c>
      <c r="D111" s="13">
        <v>1187</v>
      </c>
      <c r="E111" s="13">
        <v>7</v>
      </c>
      <c r="F111" s="13">
        <v>7</v>
      </c>
      <c r="G111" s="13">
        <v>60.5</v>
      </c>
      <c r="H111" s="13">
        <v>191.5</v>
      </c>
      <c r="I111" s="13">
        <v>7</v>
      </c>
      <c r="J111" s="13">
        <v>7</v>
      </c>
      <c r="K111" s="13">
        <v>7</v>
      </c>
      <c r="L111" s="13">
        <v>7</v>
      </c>
      <c r="M111" s="13">
        <v>7</v>
      </c>
      <c r="N111" s="13">
        <v>7</v>
      </c>
      <c r="O111" s="13">
        <v>7</v>
      </c>
      <c r="P111" s="13">
        <v>7</v>
      </c>
      <c r="Q111" s="13">
        <v>497213.2</v>
      </c>
      <c r="R111" s="13">
        <v>7</v>
      </c>
      <c r="S111" s="13">
        <v>7</v>
      </c>
      <c r="T111" s="13">
        <v>170</v>
      </c>
      <c r="U111" s="13">
        <v>7</v>
      </c>
      <c r="V111" s="13">
        <v>7</v>
      </c>
      <c r="W111" s="13">
        <v>217.5</v>
      </c>
      <c r="X111" s="13">
        <v>7</v>
      </c>
      <c r="Y111" s="13">
        <v>7</v>
      </c>
      <c r="Z111" s="13">
        <v>7</v>
      </c>
      <c r="AA111" s="13">
        <v>7</v>
      </c>
      <c r="AB111" s="13">
        <v>71.5</v>
      </c>
      <c r="AC111" s="13">
        <v>7</v>
      </c>
      <c r="AD111" s="13">
        <v>7</v>
      </c>
      <c r="AE111" s="13">
        <v>7</v>
      </c>
      <c r="AF111" s="13">
        <v>499631.2</v>
      </c>
      <c r="AG111" s="13">
        <v>7</v>
      </c>
      <c r="AH111" s="13">
        <v>7</v>
      </c>
      <c r="AI111" s="13">
        <v>7</v>
      </c>
    </row>
    <row r="112" spans="1:35" ht="15" thickBot="1" x14ac:dyDescent="0.35">
      <c r="A112" s="12" t="s">
        <v>409</v>
      </c>
      <c r="B112" s="13">
        <v>90</v>
      </c>
      <c r="C112" s="13">
        <v>6</v>
      </c>
      <c r="D112" s="13">
        <v>1186</v>
      </c>
      <c r="E112" s="13">
        <v>6</v>
      </c>
      <c r="F112" s="13">
        <v>6</v>
      </c>
      <c r="G112" s="13">
        <v>59.5</v>
      </c>
      <c r="H112" s="13">
        <v>190.5</v>
      </c>
      <c r="I112" s="13">
        <v>6</v>
      </c>
      <c r="J112" s="13">
        <v>6</v>
      </c>
      <c r="K112" s="13">
        <v>6</v>
      </c>
      <c r="L112" s="13">
        <v>6</v>
      </c>
      <c r="M112" s="13">
        <v>6</v>
      </c>
      <c r="N112" s="13">
        <v>6</v>
      </c>
      <c r="O112" s="13">
        <v>6</v>
      </c>
      <c r="P112" s="13">
        <v>6</v>
      </c>
      <c r="Q112" s="13">
        <v>497212.2</v>
      </c>
      <c r="R112" s="13">
        <v>6</v>
      </c>
      <c r="S112" s="13">
        <v>6</v>
      </c>
      <c r="T112" s="13">
        <v>169</v>
      </c>
      <c r="U112" s="13">
        <v>6</v>
      </c>
      <c r="V112" s="13">
        <v>6</v>
      </c>
      <c r="W112" s="13">
        <v>216.5</v>
      </c>
      <c r="X112" s="13">
        <v>6</v>
      </c>
      <c r="Y112" s="13">
        <v>6</v>
      </c>
      <c r="Z112" s="13">
        <v>6</v>
      </c>
      <c r="AA112" s="13">
        <v>6</v>
      </c>
      <c r="AB112" s="13">
        <v>70.5</v>
      </c>
      <c r="AC112" s="13">
        <v>6</v>
      </c>
      <c r="AD112" s="13">
        <v>6</v>
      </c>
      <c r="AE112" s="13">
        <v>6</v>
      </c>
      <c r="AF112" s="13">
        <v>499254.7</v>
      </c>
      <c r="AG112" s="13">
        <v>6</v>
      </c>
      <c r="AH112" s="13">
        <v>6</v>
      </c>
      <c r="AI112" s="13">
        <v>6</v>
      </c>
    </row>
    <row r="113" spans="1:39" ht="15" thickBot="1" x14ac:dyDescent="0.35">
      <c r="A113" s="12" t="s">
        <v>420</v>
      </c>
      <c r="B113" s="13">
        <v>89</v>
      </c>
      <c r="C113" s="13">
        <v>5</v>
      </c>
      <c r="D113" s="13">
        <v>1185</v>
      </c>
      <c r="E113" s="13">
        <v>5</v>
      </c>
      <c r="F113" s="13">
        <v>5</v>
      </c>
      <c r="G113" s="13">
        <v>5</v>
      </c>
      <c r="H113" s="13">
        <v>189.5</v>
      </c>
      <c r="I113" s="13">
        <v>5</v>
      </c>
      <c r="J113" s="13">
        <v>5</v>
      </c>
      <c r="K113" s="13">
        <v>5</v>
      </c>
      <c r="L113" s="13">
        <v>5</v>
      </c>
      <c r="M113" s="13">
        <v>5</v>
      </c>
      <c r="N113" s="13">
        <v>5</v>
      </c>
      <c r="O113" s="13">
        <v>5</v>
      </c>
      <c r="P113" s="13">
        <v>5</v>
      </c>
      <c r="Q113" s="13">
        <v>497211.2</v>
      </c>
      <c r="R113" s="13">
        <v>5</v>
      </c>
      <c r="S113" s="13">
        <v>5</v>
      </c>
      <c r="T113" s="13">
        <v>67</v>
      </c>
      <c r="U113" s="13">
        <v>5</v>
      </c>
      <c r="V113" s="13">
        <v>5</v>
      </c>
      <c r="W113" s="13">
        <v>5</v>
      </c>
      <c r="X113" s="13">
        <v>5</v>
      </c>
      <c r="Y113" s="13">
        <v>5</v>
      </c>
      <c r="Z113" s="13">
        <v>5</v>
      </c>
      <c r="AA113" s="13">
        <v>5</v>
      </c>
      <c r="AB113" s="13">
        <v>69.5</v>
      </c>
      <c r="AC113" s="13">
        <v>5</v>
      </c>
      <c r="AD113" s="13">
        <v>5</v>
      </c>
      <c r="AE113" s="13">
        <v>5</v>
      </c>
      <c r="AF113" s="13">
        <v>498888.2</v>
      </c>
      <c r="AG113" s="13">
        <v>5</v>
      </c>
      <c r="AH113" s="13">
        <v>5</v>
      </c>
      <c r="AI113" s="13">
        <v>5</v>
      </c>
    </row>
    <row r="114" spans="1:39" ht="15" thickBot="1" x14ac:dyDescent="0.35">
      <c r="A114" s="12" t="s">
        <v>429</v>
      </c>
      <c r="B114" s="13">
        <v>88</v>
      </c>
      <c r="C114" s="13">
        <v>4</v>
      </c>
      <c r="D114" s="13">
        <v>1184</v>
      </c>
      <c r="E114" s="13">
        <v>4</v>
      </c>
      <c r="F114" s="13">
        <v>4</v>
      </c>
      <c r="G114" s="13">
        <v>4</v>
      </c>
      <c r="H114" s="13">
        <v>188.5</v>
      </c>
      <c r="I114" s="13">
        <v>4</v>
      </c>
      <c r="J114" s="13">
        <v>4</v>
      </c>
      <c r="K114" s="13">
        <v>4</v>
      </c>
      <c r="L114" s="13">
        <v>4</v>
      </c>
      <c r="M114" s="13">
        <v>4</v>
      </c>
      <c r="N114" s="13">
        <v>4</v>
      </c>
      <c r="O114" s="13">
        <v>4</v>
      </c>
      <c r="P114" s="13">
        <v>4</v>
      </c>
      <c r="Q114" s="13">
        <v>497210.2</v>
      </c>
      <c r="R114" s="13">
        <v>4</v>
      </c>
      <c r="S114" s="13">
        <v>4</v>
      </c>
      <c r="T114" s="13">
        <v>66</v>
      </c>
      <c r="U114" s="13">
        <v>4</v>
      </c>
      <c r="V114" s="13">
        <v>4</v>
      </c>
      <c r="W114" s="13">
        <v>4</v>
      </c>
      <c r="X114" s="13">
        <v>4</v>
      </c>
      <c r="Y114" s="13">
        <v>4</v>
      </c>
      <c r="Z114" s="13">
        <v>4</v>
      </c>
      <c r="AA114" s="13">
        <v>4</v>
      </c>
      <c r="AB114" s="13">
        <v>68.5</v>
      </c>
      <c r="AC114" s="13">
        <v>4</v>
      </c>
      <c r="AD114" s="13">
        <v>4</v>
      </c>
      <c r="AE114" s="13">
        <v>4</v>
      </c>
      <c r="AF114" s="13">
        <v>498632.7</v>
      </c>
      <c r="AG114" s="13">
        <v>4</v>
      </c>
      <c r="AH114" s="13">
        <v>4</v>
      </c>
      <c r="AI114" s="13">
        <v>4</v>
      </c>
    </row>
    <row r="115" spans="1:39" ht="15" thickBot="1" x14ac:dyDescent="0.35">
      <c r="A115" s="12" t="s">
        <v>438</v>
      </c>
      <c r="B115" s="13">
        <v>87</v>
      </c>
      <c r="C115" s="13">
        <v>3</v>
      </c>
      <c r="D115" s="13">
        <v>791</v>
      </c>
      <c r="E115" s="13">
        <v>3</v>
      </c>
      <c r="F115" s="13">
        <v>3</v>
      </c>
      <c r="G115" s="13">
        <v>3</v>
      </c>
      <c r="H115" s="13">
        <v>3</v>
      </c>
      <c r="I115" s="13">
        <v>3</v>
      </c>
      <c r="J115" s="13">
        <v>3</v>
      </c>
      <c r="K115" s="13">
        <v>3</v>
      </c>
      <c r="L115" s="13">
        <v>3</v>
      </c>
      <c r="M115" s="13">
        <v>3</v>
      </c>
      <c r="N115" s="13">
        <v>3</v>
      </c>
      <c r="O115" s="13">
        <v>3</v>
      </c>
      <c r="P115" s="13">
        <v>3</v>
      </c>
      <c r="Q115" s="13">
        <v>497209.2</v>
      </c>
      <c r="R115" s="13">
        <v>3</v>
      </c>
      <c r="S115" s="13">
        <v>3</v>
      </c>
      <c r="T115" s="13">
        <v>65</v>
      </c>
      <c r="U115" s="13">
        <v>3</v>
      </c>
      <c r="V115" s="13">
        <v>3</v>
      </c>
      <c r="W115" s="13">
        <v>3</v>
      </c>
      <c r="X115" s="13">
        <v>3</v>
      </c>
      <c r="Y115" s="13">
        <v>3</v>
      </c>
      <c r="Z115" s="13">
        <v>3</v>
      </c>
      <c r="AA115" s="13">
        <v>3</v>
      </c>
      <c r="AB115" s="13">
        <v>67.5</v>
      </c>
      <c r="AC115" s="13">
        <v>3</v>
      </c>
      <c r="AD115" s="13">
        <v>3</v>
      </c>
      <c r="AE115" s="13">
        <v>3</v>
      </c>
      <c r="AF115" s="13">
        <v>498631.7</v>
      </c>
      <c r="AG115" s="13">
        <v>3</v>
      </c>
      <c r="AH115" s="13">
        <v>3</v>
      </c>
      <c r="AI115" s="13">
        <v>3</v>
      </c>
    </row>
    <row r="116" spans="1:39" ht="15" thickBot="1" x14ac:dyDescent="0.35">
      <c r="A116" s="12" t="s">
        <v>446</v>
      </c>
      <c r="B116" s="13">
        <v>86</v>
      </c>
      <c r="C116" s="13">
        <v>2</v>
      </c>
      <c r="D116" s="13">
        <v>790</v>
      </c>
      <c r="E116" s="13">
        <v>2</v>
      </c>
      <c r="F116" s="13">
        <v>2</v>
      </c>
      <c r="G116" s="13">
        <v>2</v>
      </c>
      <c r="H116" s="13">
        <v>2</v>
      </c>
      <c r="I116" s="13">
        <v>2</v>
      </c>
      <c r="J116" s="13">
        <v>2</v>
      </c>
      <c r="K116" s="13">
        <v>2</v>
      </c>
      <c r="L116" s="13">
        <v>2</v>
      </c>
      <c r="M116" s="13">
        <v>2</v>
      </c>
      <c r="N116" s="13">
        <v>2</v>
      </c>
      <c r="O116" s="13">
        <v>2</v>
      </c>
      <c r="P116" s="13">
        <v>2</v>
      </c>
      <c r="Q116" s="13">
        <v>497208.2</v>
      </c>
      <c r="R116" s="13">
        <v>2</v>
      </c>
      <c r="S116" s="13">
        <v>2</v>
      </c>
      <c r="T116" s="13">
        <v>2</v>
      </c>
      <c r="U116" s="13">
        <v>2</v>
      </c>
      <c r="V116" s="13">
        <v>2</v>
      </c>
      <c r="W116" s="13">
        <v>2</v>
      </c>
      <c r="X116" s="13">
        <v>2</v>
      </c>
      <c r="Y116" s="13">
        <v>2</v>
      </c>
      <c r="Z116" s="13">
        <v>2</v>
      </c>
      <c r="AA116" s="13">
        <v>2</v>
      </c>
      <c r="AB116" s="13">
        <v>66.5</v>
      </c>
      <c r="AC116" s="13">
        <v>2</v>
      </c>
      <c r="AD116" s="13">
        <v>2</v>
      </c>
      <c r="AE116" s="13">
        <v>2</v>
      </c>
      <c r="AF116" s="13">
        <v>498422.2</v>
      </c>
      <c r="AG116" s="13">
        <v>2</v>
      </c>
      <c r="AH116" s="13">
        <v>2</v>
      </c>
      <c r="AI116" s="13">
        <v>2</v>
      </c>
    </row>
    <row r="117" spans="1:39" ht="15" thickBot="1" x14ac:dyDescent="0.35">
      <c r="A117" s="12" t="s">
        <v>453</v>
      </c>
      <c r="B117" s="13">
        <v>85</v>
      </c>
      <c r="C117" s="13">
        <v>1</v>
      </c>
      <c r="D117" s="13">
        <v>479</v>
      </c>
      <c r="E117" s="13">
        <v>1</v>
      </c>
      <c r="F117" s="13">
        <v>1</v>
      </c>
      <c r="G117" s="13">
        <v>1</v>
      </c>
      <c r="H117" s="13">
        <v>1</v>
      </c>
      <c r="I117" s="13">
        <v>1</v>
      </c>
      <c r="J117" s="13">
        <v>1</v>
      </c>
      <c r="K117" s="13">
        <v>1</v>
      </c>
      <c r="L117" s="13">
        <v>1</v>
      </c>
      <c r="M117" s="13">
        <v>1</v>
      </c>
      <c r="N117" s="13">
        <v>1</v>
      </c>
      <c r="O117" s="13">
        <v>1</v>
      </c>
      <c r="P117" s="13">
        <v>1</v>
      </c>
      <c r="Q117" s="13">
        <v>497207.2</v>
      </c>
      <c r="R117" s="13">
        <v>1</v>
      </c>
      <c r="S117" s="13">
        <v>1</v>
      </c>
      <c r="T117" s="13">
        <v>1</v>
      </c>
      <c r="U117" s="13">
        <v>1</v>
      </c>
      <c r="V117" s="13">
        <v>1</v>
      </c>
      <c r="W117" s="13">
        <v>1</v>
      </c>
      <c r="X117" s="13">
        <v>1</v>
      </c>
      <c r="Y117" s="13">
        <v>1</v>
      </c>
      <c r="Z117" s="13">
        <v>1</v>
      </c>
      <c r="AA117" s="13">
        <v>1</v>
      </c>
      <c r="AB117" s="13">
        <v>1</v>
      </c>
      <c r="AC117" s="13">
        <v>1</v>
      </c>
      <c r="AD117" s="13">
        <v>1</v>
      </c>
      <c r="AE117" s="13">
        <v>1</v>
      </c>
      <c r="AF117" s="13">
        <v>498421.2</v>
      </c>
      <c r="AG117" s="13">
        <v>1</v>
      </c>
      <c r="AH117" s="13">
        <v>1</v>
      </c>
      <c r="AI117" s="13">
        <v>1</v>
      </c>
    </row>
    <row r="118" spans="1:39" ht="15" thickBot="1" x14ac:dyDescent="0.35">
      <c r="A118" s="12" t="s">
        <v>459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497756.2</v>
      </c>
      <c r="AG118" s="13">
        <v>0</v>
      </c>
      <c r="AH118" s="13">
        <v>0</v>
      </c>
      <c r="AI118" s="13">
        <v>0</v>
      </c>
    </row>
    <row r="119" spans="1:39" ht="18.600000000000001" thickBot="1" x14ac:dyDescent="0.35">
      <c r="A119" s="9"/>
    </row>
    <row r="120" spans="1:39" ht="15" thickBot="1" x14ac:dyDescent="0.35">
      <c r="A120" s="12" t="s">
        <v>463</v>
      </c>
      <c r="B120" s="12" t="s">
        <v>71</v>
      </c>
      <c r="C120" s="12" t="s">
        <v>72</v>
      </c>
      <c r="D120" s="12" t="s">
        <v>73</v>
      </c>
      <c r="E120" s="12" t="s">
        <v>74</v>
      </c>
      <c r="F120" s="12" t="s">
        <v>75</v>
      </c>
      <c r="G120" s="12" t="s">
        <v>76</v>
      </c>
      <c r="H120" s="12" t="s">
        <v>77</v>
      </c>
      <c r="I120" s="12" t="s">
        <v>78</v>
      </c>
      <c r="J120" s="12" t="s">
        <v>79</v>
      </c>
      <c r="K120" s="12" t="s">
        <v>80</v>
      </c>
      <c r="L120" s="12" t="s">
        <v>81</v>
      </c>
      <c r="M120" s="12" t="s">
        <v>82</v>
      </c>
      <c r="N120" s="12" t="s">
        <v>83</v>
      </c>
      <c r="O120" s="12" t="s">
        <v>84</v>
      </c>
      <c r="P120" s="12" t="s">
        <v>85</v>
      </c>
      <c r="Q120" s="12" t="s">
        <v>86</v>
      </c>
      <c r="R120" s="12" t="s">
        <v>87</v>
      </c>
      <c r="S120" s="12" t="s">
        <v>88</v>
      </c>
      <c r="T120" s="12" t="s">
        <v>89</v>
      </c>
      <c r="U120" s="12" t="s">
        <v>90</v>
      </c>
      <c r="V120" s="12" t="s">
        <v>91</v>
      </c>
      <c r="W120" s="12" t="s">
        <v>92</v>
      </c>
      <c r="X120" s="12" t="s">
        <v>93</v>
      </c>
      <c r="Y120" s="12" t="s">
        <v>94</v>
      </c>
      <c r="Z120" s="12" t="s">
        <v>95</v>
      </c>
      <c r="AA120" s="12" t="s">
        <v>96</v>
      </c>
      <c r="AB120" s="12" t="s">
        <v>97</v>
      </c>
      <c r="AC120" s="12" t="s">
        <v>98</v>
      </c>
      <c r="AD120" s="12" t="s">
        <v>99</v>
      </c>
      <c r="AE120" s="12" t="s">
        <v>100</v>
      </c>
      <c r="AF120" s="12" t="s">
        <v>101</v>
      </c>
      <c r="AG120" s="12" t="s">
        <v>102</v>
      </c>
      <c r="AH120" s="12" t="s">
        <v>103</v>
      </c>
      <c r="AI120" s="12" t="s">
        <v>104</v>
      </c>
      <c r="AJ120" s="12" t="s">
        <v>464</v>
      </c>
      <c r="AK120" s="12" t="s">
        <v>465</v>
      </c>
      <c r="AL120" s="12" t="s">
        <v>466</v>
      </c>
      <c r="AM120" s="12" t="s">
        <v>467</v>
      </c>
    </row>
    <row r="121" spans="1:39" ht="15" thickBot="1" x14ac:dyDescent="0.35">
      <c r="A121" s="12" t="s">
        <v>106</v>
      </c>
      <c r="B121" s="13">
        <v>0</v>
      </c>
      <c r="C121" s="13">
        <v>2</v>
      </c>
      <c r="D121" s="13">
        <v>1297.5</v>
      </c>
      <c r="E121" s="13">
        <v>1</v>
      </c>
      <c r="F121" s="13">
        <v>4</v>
      </c>
      <c r="G121" s="13">
        <v>2</v>
      </c>
      <c r="H121" s="13">
        <v>0</v>
      </c>
      <c r="I121" s="13">
        <v>1</v>
      </c>
      <c r="J121" s="13">
        <v>2</v>
      </c>
      <c r="K121" s="13">
        <v>1</v>
      </c>
      <c r="L121" s="13">
        <v>15</v>
      </c>
      <c r="M121" s="13">
        <v>0</v>
      </c>
      <c r="N121" s="13">
        <v>13</v>
      </c>
      <c r="O121" s="13">
        <v>3</v>
      </c>
      <c r="P121" s="13">
        <v>12</v>
      </c>
      <c r="Q121" s="13">
        <v>497213.2</v>
      </c>
      <c r="R121" s="13">
        <v>477</v>
      </c>
      <c r="S121" s="13">
        <v>2</v>
      </c>
      <c r="T121" s="13">
        <v>66</v>
      </c>
      <c r="U121" s="13">
        <v>6</v>
      </c>
      <c r="V121" s="13">
        <v>1</v>
      </c>
      <c r="W121" s="13">
        <v>1</v>
      </c>
      <c r="X121" s="13">
        <v>12</v>
      </c>
      <c r="Y121" s="13">
        <v>9</v>
      </c>
      <c r="Z121" s="13">
        <v>4</v>
      </c>
      <c r="AA121" s="13">
        <v>3</v>
      </c>
      <c r="AB121" s="13">
        <v>85.5</v>
      </c>
      <c r="AC121" s="13">
        <v>0</v>
      </c>
      <c r="AD121" s="13">
        <v>5</v>
      </c>
      <c r="AE121" s="13">
        <v>14</v>
      </c>
      <c r="AF121" s="13">
        <v>500713.2</v>
      </c>
      <c r="AG121" s="13">
        <v>17</v>
      </c>
      <c r="AH121" s="13">
        <v>15</v>
      </c>
      <c r="AI121" s="13">
        <v>2</v>
      </c>
      <c r="AJ121" s="13">
        <v>999999.5</v>
      </c>
      <c r="AK121" s="13">
        <v>1000000</v>
      </c>
      <c r="AL121" s="13">
        <v>0.5</v>
      </c>
      <c r="AM121" s="13">
        <v>0</v>
      </c>
    </row>
    <row r="122" spans="1:39" ht="15" thickBot="1" x14ac:dyDescent="0.35">
      <c r="A122" s="12" t="s">
        <v>107</v>
      </c>
      <c r="B122" s="13">
        <v>87</v>
      </c>
      <c r="C122" s="13">
        <v>6</v>
      </c>
      <c r="D122" s="13">
        <v>1299.5</v>
      </c>
      <c r="E122" s="13">
        <v>5</v>
      </c>
      <c r="F122" s="13">
        <v>13</v>
      </c>
      <c r="G122" s="13">
        <v>4</v>
      </c>
      <c r="H122" s="13">
        <v>2</v>
      </c>
      <c r="I122" s="13">
        <v>6</v>
      </c>
      <c r="J122" s="13">
        <v>6</v>
      </c>
      <c r="K122" s="13">
        <v>2</v>
      </c>
      <c r="L122" s="13">
        <v>17</v>
      </c>
      <c r="M122" s="13">
        <v>6</v>
      </c>
      <c r="N122" s="13">
        <v>18</v>
      </c>
      <c r="O122" s="13">
        <v>11</v>
      </c>
      <c r="P122" s="13">
        <v>14</v>
      </c>
      <c r="Q122" s="13">
        <v>497211.2</v>
      </c>
      <c r="R122" s="13">
        <v>479</v>
      </c>
      <c r="S122" s="13">
        <v>8</v>
      </c>
      <c r="T122" s="13">
        <v>2</v>
      </c>
      <c r="U122" s="13">
        <v>13</v>
      </c>
      <c r="V122" s="13">
        <v>2</v>
      </c>
      <c r="W122" s="13">
        <v>3</v>
      </c>
      <c r="X122" s="13">
        <v>16</v>
      </c>
      <c r="Y122" s="13">
        <v>17</v>
      </c>
      <c r="Z122" s="13">
        <v>12</v>
      </c>
      <c r="AA122" s="13">
        <v>6</v>
      </c>
      <c r="AB122" s="13">
        <v>86.5</v>
      </c>
      <c r="AC122" s="13">
        <v>2</v>
      </c>
      <c r="AD122" s="13">
        <v>13</v>
      </c>
      <c r="AE122" s="13">
        <v>22</v>
      </c>
      <c r="AF122" s="13">
        <v>500714.2</v>
      </c>
      <c r="AG122" s="13">
        <v>22</v>
      </c>
      <c r="AH122" s="13">
        <v>17</v>
      </c>
      <c r="AI122" s="13">
        <v>3</v>
      </c>
      <c r="AJ122" s="13">
        <v>1000145.5</v>
      </c>
      <c r="AK122" s="13">
        <v>1000000</v>
      </c>
      <c r="AL122" s="13">
        <v>-145.5</v>
      </c>
      <c r="AM122" s="13">
        <v>-0.01</v>
      </c>
    </row>
    <row r="123" spans="1:39" ht="15" thickBot="1" x14ac:dyDescent="0.35">
      <c r="A123" s="12" t="s">
        <v>108</v>
      </c>
      <c r="B123" s="13">
        <v>85</v>
      </c>
      <c r="C123" s="13">
        <v>0</v>
      </c>
      <c r="D123" s="13">
        <v>1292.5</v>
      </c>
      <c r="E123" s="13">
        <v>0</v>
      </c>
      <c r="F123" s="13">
        <v>1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1</v>
      </c>
      <c r="M123" s="13">
        <v>1</v>
      </c>
      <c r="N123" s="13">
        <v>0</v>
      </c>
      <c r="O123" s="13">
        <v>0</v>
      </c>
      <c r="P123" s="13">
        <v>0</v>
      </c>
      <c r="Q123" s="13">
        <v>497207.2</v>
      </c>
      <c r="R123" s="13">
        <v>466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7</v>
      </c>
      <c r="Z123" s="13">
        <v>2</v>
      </c>
      <c r="AA123" s="13">
        <v>0</v>
      </c>
      <c r="AB123" s="13">
        <v>67.5</v>
      </c>
      <c r="AC123" s="13">
        <v>1</v>
      </c>
      <c r="AD123" s="13">
        <v>0</v>
      </c>
      <c r="AE123" s="13">
        <v>5</v>
      </c>
      <c r="AF123" s="13">
        <v>500712.2</v>
      </c>
      <c r="AG123" s="13">
        <v>2</v>
      </c>
      <c r="AH123" s="13">
        <v>1</v>
      </c>
      <c r="AI123" s="13">
        <v>0</v>
      </c>
      <c r="AJ123" s="13">
        <v>999853.5</v>
      </c>
      <c r="AK123" s="13">
        <v>1000000</v>
      </c>
      <c r="AL123" s="13">
        <v>146.5</v>
      </c>
      <c r="AM123" s="13">
        <v>0.01</v>
      </c>
    </row>
    <row r="124" spans="1:39" ht="15" thickBot="1" x14ac:dyDescent="0.35">
      <c r="A124" s="12" t="s">
        <v>109</v>
      </c>
      <c r="B124" s="13">
        <v>88</v>
      </c>
      <c r="C124" s="13">
        <v>5</v>
      </c>
      <c r="D124" s="13">
        <v>1186</v>
      </c>
      <c r="E124" s="13">
        <v>2</v>
      </c>
      <c r="F124" s="13">
        <v>7</v>
      </c>
      <c r="G124" s="13">
        <v>1</v>
      </c>
      <c r="H124" s="13">
        <v>189.5</v>
      </c>
      <c r="I124" s="13">
        <v>5</v>
      </c>
      <c r="J124" s="13">
        <v>5</v>
      </c>
      <c r="K124" s="13">
        <v>3</v>
      </c>
      <c r="L124" s="13">
        <v>7</v>
      </c>
      <c r="M124" s="13">
        <v>5</v>
      </c>
      <c r="N124" s="13">
        <v>3</v>
      </c>
      <c r="O124" s="13">
        <v>2</v>
      </c>
      <c r="P124" s="13">
        <v>6</v>
      </c>
      <c r="Q124" s="13">
        <v>497207.2</v>
      </c>
      <c r="R124" s="13">
        <v>469</v>
      </c>
      <c r="S124" s="13">
        <v>1</v>
      </c>
      <c r="T124" s="13">
        <v>1</v>
      </c>
      <c r="U124" s="13">
        <v>5</v>
      </c>
      <c r="V124" s="13">
        <v>5</v>
      </c>
      <c r="W124" s="13">
        <v>2</v>
      </c>
      <c r="X124" s="13">
        <v>8</v>
      </c>
      <c r="Y124" s="13">
        <v>103</v>
      </c>
      <c r="Z124" s="13">
        <v>10</v>
      </c>
      <c r="AA124" s="13">
        <v>5</v>
      </c>
      <c r="AB124" s="13">
        <v>75.5</v>
      </c>
      <c r="AC124" s="13">
        <v>6</v>
      </c>
      <c r="AD124" s="13">
        <v>2</v>
      </c>
      <c r="AE124" s="13">
        <v>8</v>
      </c>
      <c r="AF124" s="13">
        <v>500563.20000000001</v>
      </c>
      <c r="AG124" s="13">
        <v>7</v>
      </c>
      <c r="AH124" s="13">
        <v>6</v>
      </c>
      <c r="AI124" s="13">
        <v>1</v>
      </c>
      <c r="AJ124" s="13">
        <v>999999.5</v>
      </c>
      <c r="AK124" s="13">
        <v>1000000</v>
      </c>
      <c r="AL124" s="13">
        <v>0.5</v>
      </c>
      <c r="AM124" s="13">
        <v>0</v>
      </c>
    </row>
    <row r="125" spans="1:39" ht="15" thickBot="1" x14ac:dyDescent="0.35">
      <c r="A125" s="12" t="s">
        <v>110</v>
      </c>
      <c r="B125" s="13">
        <v>90</v>
      </c>
      <c r="C125" s="13">
        <v>16</v>
      </c>
      <c r="D125" s="13">
        <v>1187</v>
      </c>
      <c r="E125" s="13">
        <v>6</v>
      </c>
      <c r="F125" s="13">
        <v>14</v>
      </c>
      <c r="G125" s="13">
        <v>61.5</v>
      </c>
      <c r="H125" s="13">
        <v>3</v>
      </c>
      <c r="I125" s="13">
        <v>16</v>
      </c>
      <c r="J125" s="13">
        <v>16</v>
      </c>
      <c r="K125" s="13">
        <v>4</v>
      </c>
      <c r="L125" s="13">
        <v>14</v>
      </c>
      <c r="M125" s="13">
        <v>16</v>
      </c>
      <c r="N125" s="13">
        <v>8</v>
      </c>
      <c r="O125" s="13">
        <v>6</v>
      </c>
      <c r="P125" s="13">
        <v>15</v>
      </c>
      <c r="Q125" s="13">
        <v>497209.2</v>
      </c>
      <c r="R125" s="13">
        <v>478</v>
      </c>
      <c r="S125" s="13">
        <v>13</v>
      </c>
      <c r="T125" s="13">
        <v>65</v>
      </c>
      <c r="U125" s="13">
        <v>61</v>
      </c>
      <c r="V125" s="13">
        <v>3</v>
      </c>
      <c r="W125" s="13">
        <v>4</v>
      </c>
      <c r="X125" s="13">
        <v>60</v>
      </c>
      <c r="Y125" s="13">
        <v>104</v>
      </c>
      <c r="Z125" s="13">
        <v>20</v>
      </c>
      <c r="AA125" s="13">
        <v>16</v>
      </c>
      <c r="AB125" s="13">
        <v>71.5</v>
      </c>
      <c r="AC125" s="13">
        <v>7</v>
      </c>
      <c r="AD125" s="13">
        <v>12</v>
      </c>
      <c r="AE125" s="13">
        <v>13</v>
      </c>
      <c r="AF125" s="13">
        <v>500362.2</v>
      </c>
      <c r="AG125" s="13">
        <v>10</v>
      </c>
      <c r="AH125" s="13">
        <v>14</v>
      </c>
      <c r="AI125" s="13">
        <v>4</v>
      </c>
      <c r="AJ125" s="13">
        <v>999999.5</v>
      </c>
      <c r="AK125" s="13">
        <v>1000000</v>
      </c>
      <c r="AL125" s="13">
        <v>0.5</v>
      </c>
      <c r="AM125" s="13">
        <v>0</v>
      </c>
    </row>
    <row r="126" spans="1:39" ht="15" thickBot="1" x14ac:dyDescent="0.35">
      <c r="A126" s="12" t="s">
        <v>111</v>
      </c>
      <c r="B126" s="13">
        <v>91</v>
      </c>
      <c r="C126" s="13">
        <v>19</v>
      </c>
      <c r="D126" s="13">
        <v>791</v>
      </c>
      <c r="E126" s="13">
        <v>283.5</v>
      </c>
      <c r="F126" s="13">
        <v>78.5</v>
      </c>
      <c r="G126" s="13">
        <v>67.5</v>
      </c>
      <c r="H126" s="13">
        <v>188.5</v>
      </c>
      <c r="I126" s="13">
        <v>19</v>
      </c>
      <c r="J126" s="13">
        <v>19</v>
      </c>
      <c r="K126" s="13">
        <v>10</v>
      </c>
      <c r="L126" s="13">
        <v>16</v>
      </c>
      <c r="M126" s="13">
        <v>18</v>
      </c>
      <c r="N126" s="13">
        <v>14</v>
      </c>
      <c r="O126" s="13">
        <v>12</v>
      </c>
      <c r="P126" s="13">
        <v>17</v>
      </c>
      <c r="Q126" s="13">
        <v>497208.2</v>
      </c>
      <c r="R126" s="13">
        <v>480</v>
      </c>
      <c r="S126" s="13">
        <v>22</v>
      </c>
      <c r="T126" s="13">
        <v>172</v>
      </c>
      <c r="U126" s="13">
        <v>62</v>
      </c>
      <c r="V126" s="13">
        <v>4</v>
      </c>
      <c r="W126" s="13">
        <v>218.5</v>
      </c>
      <c r="X126" s="13">
        <v>62</v>
      </c>
      <c r="Y126" s="13">
        <v>16</v>
      </c>
      <c r="Z126" s="13">
        <v>22</v>
      </c>
      <c r="AA126" s="13">
        <v>19</v>
      </c>
      <c r="AB126" s="13">
        <v>72.5</v>
      </c>
      <c r="AC126" s="13">
        <v>14</v>
      </c>
      <c r="AD126" s="13">
        <v>17</v>
      </c>
      <c r="AE126" s="13">
        <v>20</v>
      </c>
      <c r="AF126" s="13">
        <v>499913.7</v>
      </c>
      <c r="AG126" s="13">
        <v>12</v>
      </c>
      <c r="AH126" s="13">
        <v>16</v>
      </c>
      <c r="AI126" s="13">
        <v>5</v>
      </c>
      <c r="AJ126" s="13">
        <v>1000000</v>
      </c>
      <c r="AK126" s="13">
        <v>1000000</v>
      </c>
      <c r="AL126" s="13">
        <v>0</v>
      </c>
      <c r="AM126" s="13">
        <v>0</v>
      </c>
    </row>
    <row r="127" spans="1:39" ht="15" thickBot="1" x14ac:dyDescent="0.35">
      <c r="A127" s="12" t="s">
        <v>112</v>
      </c>
      <c r="B127" s="13">
        <v>92</v>
      </c>
      <c r="C127" s="13">
        <v>11</v>
      </c>
      <c r="D127" s="13">
        <v>1290.5</v>
      </c>
      <c r="E127" s="13">
        <v>4</v>
      </c>
      <c r="F127" s="13">
        <v>11</v>
      </c>
      <c r="G127" s="13">
        <v>61.5</v>
      </c>
      <c r="H127" s="13">
        <v>192.5</v>
      </c>
      <c r="I127" s="13">
        <v>11</v>
      </c>
      <c r="J127" s="13">
        <v>11</v>
      </c>
      <c r="K127" s="13">
        <v>5</v>
      </c>
      <c r="L127" s="13">
        <v>10</v>
      </c>
      <c r="M127" s="13">
        <v>12</v>
      </c>
      <c r="N127" s="13">
        <v>12</v>
      </c>
      <c r="O127" s="13">
        <v>7</v>
      </c>
      <c r="P127" s="13">
        <v>10</v>
      </c>
      <c r="Q127" s="13">
        <v>497210.2</v>
      </c>
      <c r="R127" s="13">
        <v>476</v>
      </c>
      <c r="S127" s="13">
        <v>16</v>
      </c>
      <c r="T127" s="13">
        <v>177</v>
      </c>
      <c r="U127" s="13">
        <v>10</v>
      </c>
      <c r="V127" s="13">
        <v>7</v>
      </c>
      <c r="W127" s="13">
        <v>221.5</v>
      </c>
      <c r="X127" s="13">
        <v>13</v>
      </c>
      <c r="Y127" s="13">
        <v>56.5</v>
      </c>
      <c r="Z127" s="13">
        <v>14</v>
      </c>
      <c r="AA127" s="13">
        <v>11</v>
      </c>
      <c r="AB127" s="13">
        <v>68.5</v>
      </c>
      <c r="AC127" s="13">
        <v>15</v>
      </c>
      <c r="AD127" s="13">
        <v>10</v>
      </c>
      <c r="AE127" s="13">
        <v>18</v>
      </c>
      <c r="AF127" s="13">
        <v>499914.7</v>
      </c>
      <c r="AG127" s="13">
        <v>4</v>
      </c>
      <c r="AH127" s="13">
        <v>10</v>
      </c>
      <c r="AI127" s="13">
        <v>7</v>
      </c>
      <c r="AJ127" s="13">
        <v>1000000</v>
      </c>
      <c r="AK127" s="13">
        <v>1000000</v>
      </c>
      <c r="AL127" s="13">
        <v>0</v>
      </c>
      <c r="AM127" s="13">
        <v>0</v>
      </c>
    </row>
    <row r="128" spans="1:39" ht="15" thickBot="1" x14ac:dyDescent="0.35">
      <c r="A128" s="12" t="s">
        <v>113</v>
      </c>
      <c r="B128" s="13">
        <v>116</v>
      </c>
      <c r="C128" s="13">
        <v>17</v>
      </c>
      <c r="D128" s="13">
        <v>1294.5</v>
      </c>
      <c r="E128" s="13">
        <v>7</v>
      </c>
      <c r="F128" s="13">
        <v>15</v>
      </c>
      <c r="G128" s="13">
        <v>5</v>
      </c>
      <c r="H128" s="13">
        <v>196.5</v>
      </c>
      <c r="I128" s="13">
        <v>17</v>
      </c>
      <c r="J128" s="13">
        <v>17</v>
      </c>
      <c r="K128" s="13">
        <v>9</v>
      </c>
      <c r="L128" s="13">
        <v>7</v>
      </c>
      <c r="M128" s="13">
        <v>17</v>
      </c>
      <c r="N128" s="13">
        <v>10</v>
      </c>
      <c r="O128" s="13">
        <v>13</v>
      </c>
      <c r="P128" s="13">
        <v>10</v>
      </c>
      <c r="Q128" s="13">
        <v>497215.2</v>
      </c>
      <c r="R128" s="13">
        <v>475</v>
      </c>
      <c r="S128" s="13">
        <v>17</v>
      </c>
      <c r="T128" s="13">
        <v>177</v>
      </c>
      <c r="U128" s="13">
        <v>11</v>
      </c>
      <c r="V128" s="13">
        <v>12</v>
      </c>
      <c r="W128" s="13">
        <v>224.5</v>
      </c>
      <c r="X128" s="13">
        <v>11</v>
      </c>
      <c r="Y128" s="13">
        <v>14</v>
      </c>
      <c r="Z128" s="13">
        <v>21</v>
      </c>
      <c r="AA128" s="13">
        <v>17</v>
      </c>
      <c r="AB128" s="13">
        <v>70.5</v>
      </c>
      <c r="AC128" s="13">
        <v>22</v>
      </c>
      <c r="AD128" s="13">
        <v>11</v>
      </c>
      <c r="AE128" s="13">
        <v>17</v>
      </c>
      <c r="AF128" s="13">
        <v>499915.7</v>
      </c>
      <c r="AG128" s="13">
        <v>1</v>
      </c>
      <c r="AH128" s="13">
        <v>7</v>
      </c>
      <c r="AI128" s="13">
        <v>10</v>
      </c>
      <c r="AJ128" s="13">
        <v>1000000</v>
      </c>
      <c r="AK128" s="13">
        <v>1000000</v>
      </c>
      <c r="AL128" s="13">
        <v>0</v>
      </c>
      <c r="AM128" s="13">
        <v>0</v>
      </c>
    </row>
    <row r="129" spans="1:39" ht="15" thickBot="1" x14ac:dyDescent="0.35">
      <c r="A129" s="12" t="s">
        <v>114</v>
      </c>
      <c r="B129" s="13">
        <v>115</v>
      </c>
      <c r="C129" s="13">
        <v>9</v>
      </c>
      <c r="D129" s="13">
        <v>790</v>
      </c>
      <c r="E129" s="13">
        <v>3</v>
      </c>
      <c r="F129" s="13">
        <v>12</v>
      </c>
      <c r="G129" s="13">
        <v>63.5</v>
      </c>
      <c r="H129" s="13">
        <v>193.5</v>
      </c>
      <c r="I129" s="13">
        <v>9</v>
      </c>
      <c r="J129" s="13">
        <v>9</v>
      </c>
      <c r="K129" s="13">
        <v>6</v>
      </c>
      <c r="L129" s="13">
        <v>4</v>
      </c>
      <c r="M129" s="13">
        <v>7</v>
      </c>
      <c r="N129" s="13">
        <v>9</v>
      </c>
      <c r="O129" s="13">
        <v>4</v>
      </c>
      <c r="P129" s="13">
        <v>8</v>
      </c>
      <c r="Q129" s="13">
        <v>497212.2</v>
      </c>
      <c r="R129" s="13">
        <v>470</v>
      </c>
      <c r="S129" s="13">
        <v>11</v>
      </c>
      <c r="T129" s="13">
        <v>170</v>
      </c>
      <c r="U129" s="13">
        <v>8</v>
      </c>
      <c r="V129" s="13">
        <v>11</v>
      </c>
      <c r="W129" s="13">
        <v>222.5</v>
      </c>
      <c r="X129" s="13">
        <v>10</v>
      </c>
      <c r="Y129" s="13">
        <v>13</v>
      </c>
      <c r="Z129" s="13">
        <v>11</v>
      </c>
      <c r="AA129" s="13">
        <v>9</v>
      </c>
      <c r="AB129" s="13">
        <v>1</v>
      </c>
      <c r="AC129" s="13">
        <v>13</v>
      </c>
      <c r="AD129" s="13">
        <v>7</v>
      </c>
      <c r="AE129" s="13">
        <v>16</v>
      </c>
      <c r="AF129" s="13">
        <v>500561.2</v>
      </c>
      <c r="AG129" s="13">
        <v>3</v>
      </c>
      <c r="AH129" s="13">
        <v>3</v>
      </c>
      <c r="AI129" s="13">
        <v>6</v>
      </c>
      <c r="AJ129" s="13">
        <v>1000000</v>
      </c>
      <c r="AK129" s="13">
        <v>1000000</v>
      </c>
      <c r="AL129" s="13">
        <v>0</v>
      </c>
      <c r="AM129" s="13">
        <v>0</v>
      </c>
    </row>
    <row r="130" spans="1:39" ht="15" thickBot="1" x14ac:dyDescent="0.35">
      <c r="A130" s="12" t="s">
        <v>115</v>
      </c>
      <c r="B130" s="13">
        <v>119</v>
      </c>
      <c r="C130" s="13">
        <v>14</v>
      </c>
      <c r="D130" s="13">
        <v>479</v>
      </c>
      <c r="E130" s="13">
        <v>282.5</v>
      </c>
      <c r="F130" s="13">
        <v>8</v>
      </c>
      <c r="G130" s="13">
        <v>65.5</v>
      </c>
      <c r="H130" s="13">
        <v>194.5</v>
      </c>
      <c r="I130" s="13">
        <v>14</v>
      </c>
      <c r="J130" s="13">
        <v>14</v>
      </c>
      <c r="K130" s="13">
        <v>13</v>
      </c>
      <c r="L130" s="13">
        <v>8</v>
      </c>
      <c r="M130" s="13">
        <v>10</v>
      </c>
      <c r="N130" s="13">
        <v>8</v>
      </c>
      <c r="O130" s="13">
        <v>5</v>
      </c>
      <c r="P130" s="13">
        <v>7</v>
      </c>
      <c r="Q130" s="13">
        <v>497217.2</v>
      </c>
      <c r="R130" s="13">
        <v>467</v>
      </c>
      <c r="S130" s="13">
        <v>10</v>
      </c>
      <c r="T130" s="13">
        <v>67</v>
      </c>
      <c r="U130" s="13">
        <v>9</v>
      </c>
      <c r="V130" s="13">
        <v>13</v>
      </c>
      <c r="W130" s="13">
        <v>227.5</v>
      </c>
      <c r="X130" s="13">
        <v>6</v>
      </c>
      <c r="Y130" s="13">
        <v>18</v>
      </c>
      <c r="Z130" s="13">
        <v>15</v>
      </c>
      <c r="AA130" s="13">
        <v>14</v>
      </c>
      <c r="AB130" s="13">
        <v>73.5</v>
      </c>
      <c r="AC130" s="13">
        <v>18</v>
      </c>
      <c r="AD130" s="13">
        <v>9</v>
      </c>
      <c r="AE130" s="13">
        <v>11</v>
      </c>
      <c r="AF130" s="13">
        <v>500562.2</v>
      </c>
      <c r="AG130" s="13">
        <v>5</v>
      </c>
      <c r="AH130" s="13">
        <v>8</v>
      </c>
      <c r="AI130" s="13">
        <v>8</v>
      </c>
      <c r="AJ130" s="13">
        <v>1000000</v>
      </c>
      <c r="AK130" s="13">
        <v>1000000</v>
      </c>
      <c r="AL130" s="13">
        <v>0</v>
      </c>
      <c r="AM130" s="13">
        <v>0</v>
      </c>
    </row>
    <row r="131" spans="1:39" ht="15" thickBot="1" x14ac:dyDescent="0.35">
      <c r="A131" s="12" t="s">
        <v>116</v>
      </c>
      <c r="B131" s="13">
        <v>121</v>
      </c>
      <c r="C131" s="13">
        <v>15</v>
      </c>
      <c r="D131" s="13">
        <v>0</v>
      </c>
      <c r="E131" s="13">
        <v>333.5</v>
      </c>
      <c r="F131" s="13">
        <v>6</v>
      </c>
      <c r="G131" s="13">
        <v>68.5</v>
      </c>
      <c r="H131" s="13">
        <v>198.5</v>
      </c>
      <c r="I131" s="13">
        <v>15</v>
      </c>
      <c r="J131" s="13">
        <v>15</v>
      </c>
      <c r="K131" s="13">
        <v>17</v>
      </c>
      <c r="L131" s="13">
        <v>12</v>
      </c>
      <c r="M131" s="13">
        <v>14</v>
      </c>
      <c r="N131" s="13">
        <v>12</v>
      </c>
      <c r="O131" s="13">
        <v>14</v>
      </c>
      <c r="P131" s="13">
        <v>17</v>
      </c>
      <c r="Q131" s="13">
        <v>497223.2</v>
      </c>
      <c r="R131" s="13">
        <v>468</v>
      </c>
      <c r="S131" s="13">
        <v>20</v>
      </c>
      <c r="T131" s="13">
        <v>178</v>
      </c>
      <c r="U131" s="13">
        <v>59</v>
      </c>
      <c r="V131" s="13">
        <v>18</v>
      </c>
      <c r="W131" s="13">
        <v>226.5</v>
      </c>
      <c r="X131" s="13">
        <v>16</v>
      </c>
      <c r="Y131" s="13">
        <v>5</v>
      </c>
      <c r="Z131" s="13">
        <v>13</v>
      </c>
      <c r="AA131" s="13">
        <v>15</v>
      </c>
      <c r="AB131" s="13">
        <v>78.5</v>
      </c>
      <c r="AC131" s="13">
        <v>16</v>
      </c>
      <c r="AD131" s="13">
        <v>16</v>
      </c>
      <c r="AE131" s="13">
        <v>16</v>
      </c>
      <c r="AF131" s="13">
        <v>499912.7</v>
      </c>
      <c r="AG131" s="13">
        <v>13</v>
      </c>
      <c r="AH131" s="13">
        <v>11</v>
      </c>
      <c r="AI131" s="13">
        <v>837</v>
      </c>
      <c r="AJ131" s="13">
        <v>1000000.5</v>
      </c>
      <c r="AK131" s="13">
        <v>1000000</v>
      </c>
      <c r="AL131" s="13">
        <v>-0.5</v>
      </c>
      <c r="AM131" s="13">
        <v>0</v>
      </c>
    </row>
    <row r="132" spans="1:39" ht="15" thickBot="1" x14ac:dyDescent="0.35">
      <c r="A132" s="12" t="s">
        <v>117</v>
      </c>
      <c r="B132" s="13">
        <v>118</v>
      </c>
      <c r="C132" s="13">
        <v>10</v>
      </c>
      <c r="D132" s="13">
        <v>1188</v>
      </c>
      <c r="E132" s="13">
        <v>287.5</v>
      </c>
      <c r="F132" s="13">
        <v>5</v>
      </c>
      <c r="G132" s="13">
        <v>64.5</v>
      </c>
      <c r="H132" s="13">
        <v>197.5</v>
      </c>
      <c r="I132" s="13">
        <v>10</v>
      </c>
      <c r="J132" s="13">
        <v>10</v>
      </c>
      <c r="K132" s="13">
        <v>12</v>
      </c>
      <c r="L132" s="13">
        <v>5</v>
      </c>
      <c r="M132" s="13">
        <v>10</v>
      </c>
      <c r="N132" s="13">
        <v>4</v>
      </c>
      <c r="O132" s="13">
        <v>9</v>
      </c>
      <c r="P132" s="13">
        <v>3</v>
      </c>
      <c r="Q132" s="13">
        <v>497221.2</v>
      </c>
      <c r="R132" s="13">
        <v>5</v>
      </c>
      <c r="S132" s="13">
        <v>14</v>
      </c>
      <c r="T132" s="13">
        <v>173</v>
      </c>
      <c r="U132" s="13">
        <v>7</v>
      </c>
      <c r="V132" s="13">
        <v>17</v>
      </c>
      <c r="W132" s="13">
        <v>225.5</v>
      </c>
      <c r="X132" s="13">
        <v>10</v>
      </c>
      <c r="Y132" s="13">
        <v>11</v>
      </c>
      <c r="Z132" s="13">
        <v>9</v>
      </c>
      <c r="AA132" s="13">
        <v>11</v>
      </c>
      <c r="AB132" s="13">
        <v>70.5</v>
      </c>
      <c r="AC132" s="13">
        <v>12</v>
      </c>
      <c r="AD132" s="13">
        <v>8</v>
      </c>
      <c r="AE132" s="13">
        <v>7</v>
      </c>
      <c r="AF132" s="13">
        <v>499911.7</v>
      </c>
      <c r="AG132" s="13">
        <v>6</v>
      </c>
      <c r="AH132" s="13">
        <v>6</v>
      </c>
      <c r="AI132" s="13">
        <v>341.5</v>
      </c>
      <c r="AJ132" s="13">
        <v>1000000</v>
      </c>
      <c r="AK132" s="13">
        <v>1000000</v>
      </c>
      <c r="AL132" s="13">
        <v>0</v>
      </c>
      <c r="AM132" s="13">
        <v>0</v>
      </c>
    </row>
    <row r="133" spans="1:39" ht="15" thickBot="1" x14ac:dyDescent="0.35">
      <c r="A133" s="12" t="s">
        <v>118</v>
      </c>
      <c r="B133" s="13">
        <v>89</v>
      </c>
      <c r="C133" s="13">
        <v>1</v>
      </c>
      <c r="D133" s="13">
        <v>1184</v>
      </c>
      <c r="E133" s="13">
        <v>284.5</v>
      </c>
      <c r="F133" s="13">
        <v>0</v>
      </c>
      <c r="G133" s="13">
        <v>3</v>
      </c>
      <c r="H133" s="13">
        <v>191.5</v>
      </c>
      <c r="I133" s="13">
        <v>2</v>
      </c>
      <c r="J133" s="13">
        <v>1</v>
      </c>
      <c r="K133" s="13">
        <v>7</v>
      </c>
      <c r="L133" s="13">
        <v>0</v>
      </c>
      <c r="M133" s="13">
        <v>2</v>
      </c>
      <c r="N133" s="13">
        <v>1</v>
      </c>
      <c r="O133" s="13">
        <v>1</v>
      </c>
      <c r="P133" s="13">
        <v>1</v>
      </c>
      <c r="Q133" s="13">
        <v>497217.2</v>
      </c>
      <c r="R133" s="13">
        <v>0</v>
      </c>
      <c r="S133" s="13">
        <v>4</v>
      </c>
      <c r="T133" s="13">
        <v>169</v>
      </c>
      <c r="U133" s="13">
        <v>1</v>
      </c>
      <c r="V133" s="13">
        <v>8</v>
      </c>
      <c r="W133" s="13">
        <v>216.5</v>
      </c>
      <c r="X133" s="13">
        <v>2</v>
      </c>
      <c r="Y133" s="13">
        <v>1</v>
      </c>
      <c r="Z133" s="13">
        <v>1</v>
      </c>
      <c r="AA133" s="13">
        <v>3</v>
      </c>
      <c r="AB133" s="13">
        <v>66.5</v>
      </c>
      <c r="AC133" s="13">
        <v>5</v>
      </c>
      <c r="AD133" s="13">
        <v>1</v>
      </c>
      <c r="AE133" s="13">
        <v>2</v>
      </c>
      <c r="AF133" s="13">
        <v>499698.2</v>
      </c>
      <c r="AG133" s="13">
        <v>0</v>
      </c>
      <c r="AH133" s="13">
        <v>0</v>
      </c>
      <c r="AI133" s="13">
        <v>836</v>
      </c>
      <c r="AJ133" s="13">
        <v>999999.5</v>
      </c>
      <c r="AK133" s="13">
        <v>1000000</v>
      </c>
      <c r="AL133" s="13">
        <v>0.5</v>
      </c>
      <c r="AM133" s="13">
        <v>0</v>
      </c>
    </row>
    <row r="134" spans="1:39" ht="15" thickBot="1" x14ac:dyDescent="0.35">
      <c r="A134" s="12" t="s">
        <v>119</v>
      </c>
      <c r="B134" s="13">
        <v>93</v>
      </c>
      <c r="C134" s="13">
        <v>4</v>
      </c>
      <c r="D134" s="13">
        <v>1302.5</v>
      </c>
      <c r="E134" s="13">
        <v>285.5</v>
      </c>
      <c r="F134" s="13">
        <v>2</v>
      </c>
      <c r="G134" s="13">
        <v>62.5</v>
      </c>
      <c r="H134" s="13">
        <v>195.5</v>
      </c>
      <c r="I134" s="13">
        <v>4</v>
      </c>
      <c r="J134" s="13">
        <v>4</v>
      </c>
      <c r="K134" s="13">
        <v>11</v>
      </c>
      <c r="L134" s="13">
        <v>3</v>
      </c>
      <c r="M134" s="13">
        <v>4</v>
      </c>
      <c r="N134" s="13">
        <v>3</v>
      </c>
      <c r="O134" s="13">
        <v>8</v>
      </c>
      <c r="P134" s="13">
        <v>2</v>
      </c>
      <c r="Q134" s="13">
        <v>497219.2</v>
      </c>
      <c r="R134" s="13">
        <v>1</v>
      </c>
      <c r="S134" s="13">
        <v>6</v>
      </c>
      <c r="T134" s="13">
        <v>175</v>
      </c>
      <c r="U134" s="13">
        <v>4</v>
      </c>
      <c r="V134" s="13">
        <v>10</v>
      </c>
      <c r="W134" s="13">
        <v>5</v>
      </c>
      <c r="X134" s="13">
        <v>4</v>
      </c>
      <c r="Y134" s="13">
        <v>3</v>
      </c>
      <c r="Z134" s="13">
        <v>3</v>
      </c>
      <c r="AA134" s="13">
        <v>4</v>
      </c>
      <c r="AB134" s="13">
        <v>76.5</v>
      </c>
      <c r="AC134" s="13">
        <v>8</v>
      </c>
      <c r="AD134" s="13">
        <v>4</v>
      </c>
      <c r="AE134" s="13">
        <v>4</v>
      </c>
      <c r="AF134" s="13">
        <v>499699.20000000001</v>
      </c>
      <c r="AG134" s="13">
        <v>8</v>
      </c>
      <c r="AH134" s="13">
        <v>4</v>
      </c>
      <c r="AI134" s="13">
        <v>778</v>
      </c>
      <c r="AJ134" s="13">
        <v>1000000</v>
      </c>
      <c r="AK134" s="13">
        <v>1000000</v>
      </c>
      <c r="AL134" s="13">
        <v>0</v>
      </c>
      <c r="AM134" s="13">
        <v>0</v>
      </c>
    </row>
    <row r="135" spans="1:39" ht="15" thickBot="1" x14ac:dyDescent="0.35">
      <c r="A135" s="12" t="s">
        <v>120</v>
      </c>
      <c r="B135" s="13">
        <v>94</v>
      </c>
      <c r="C135" s="13">
        <v>7</v>
      </c>
      <c r="D135" s="13">
        <v>1300.5</v>
      </c>
      <c r="E135" s="13">
        <v>286.5</v>
      </c>
      <c r="F135" s="13">
        <v>9</v>
      </c>
      <c r="G135" s="13">
        <v>66.5</v>
      </c>
      <c r="H135" s="13">
        <v>200.5</v>
      </c>
      <c r="I135" s="13">
        <v>7</v>
      </c>
      <c r="J135" s="13">
        <v>7</v>
      </c>
      <c r="K135" s="13">
        <v>15</v>
      </c>
      <c r="L135" s="13">
        <v>9</v>
      </c>
      <c r="M135" s="13">
        <v>11</v>
      </c>
      <c r="N135" s="13">
        <v>6</v>
      </c>
      <c r="O135" s="13">
        <v>15</v>
      </c>
      <c r="P135" s="13">
        <v>6</v>
      </c>
      <c r="Q135" s="13">
        <v>497222.2</v>
      </c>
      <c r="R135" s="13">
        <v>7</v>
      </c>
      <c r="S135" s="13">
        <v>5</v>
      </c>
      <c r="T135" s="13">
        <v>180</v>
      </c>
      <c r="U135" s="13">
        <v>3</v>
      </c>
      <c r="V135" s="13">
        <v>9</v>
      </c>
      <c r="W135" s="13">
        <v>219.5</v>
      </c>
      <c r="X135" s="13">
        <v>3</v>
      </c>
      <c r="Y135" s="13">
        <v>8</v>
      </c>
      <c r="Z135" s="13">
        <v>6</v>
      </c>
      <c r="AA135" s="13">
        <v>7</v>
      </c>
      <c r="AB135" s="13">
        <v>79.5</v>
      </c>
      <c r="AC135" s="13">
        <v>10</v>
      </c>
      <c r="AD135" s="13">
        <v>6</v>
      </c>
      <c r="AE135" s="13">
        <v>2</v>
      </c>
      <c r="AF135" s="13">
        <v>499910.7</v>
      </c>
      <c r="AG135" s="13">
        <v>14</v>
      </c>
      <c r="AH135" s="13">
        <v>9</v>
      </c>
      <c r="AI135" s="13">
        <v>341.5</v>
      </c>
      <c r="AJ135" s="13">
        <v>1000082.5</v>
      </c>
      <c r="AK135" s="13">
        <v>1000000</v>
      </c>
      <c r="AL135" s="13">
        <v>-82.5</v>
      </c>
      <c r="AM135" s="13">
        <v>-0.01</v>
      </c>
    </row>
    <row r="136" spans="1:39" ht="15" thickBot="1" x14ac:dyDescent="0.35">
      <c r="A136" s="12" t="s">
        <v>121</v>
      </c>
      <c r="B136" s="13">
        <v>86</v>
      </c>
      <c r="C136" s="13">
        <v>3</v>
      </c>
      <c r="D136" s="13">
        <v>1293.5</v>
      </c>
      <c r="E136" s="13">
        <v>281.5</v>
      </c>
      <c r="F136" s="13">
        <v>3</v>
      </c>
      <c r="G136" s="13">
        <v>59.5</v>
      </c>
      <c r="H136" s="13">
        <v>190.5</v>
      </c>
      <c r="I136" s="13">
        <v>3</v>
      </c>
      <c r="J136" s="13">
        <v>3</v>
      </c>
      <c r="K136" s="13">
        <v>8</v>
      </c>
      <c r="L136" s="13">
        <v>2</v>
      </c>
      <c r="M136" s="13">
        <v>3</v>
      </c>
      <c r="N136" s="13">
        <v>5</v>
      </c>
      <c r="O136" s="13">
        <v>11</v>
      </c>
      <c r="P136" s="13">
        <v>4</v>
      </c>
      <c r="Q136" s="13">
        <v>497214.2</v>
      </c>
      <c r="R136" s="13">
        <v>2</v>
      </c>
      <c r="S136" s="13">
        <v>3</v>
      </c>
      <c r="T136" s="13">
        <v>171</v>
      </c>
      <c r="U136" s="13">
        <v>2</v>
      </c>
      <c r="V136" s="13">
        <v>6</v>
      </c>
      <c r="W136" s="13">
        <v>217.5</v>
      </c>
      <c r="X136" s="13">
        <v>1</v>
      </c>
      <c r="Y136" s="13">
        <v>0</v>
      </c>
      <c r="Z136" s="13">
        <v>0</v>
      </c>
      <c r="AA136" s="13">
        <v>3</v>
      </c>
      <c r="AB136" s="13">
        <v>74.5</v>
      </c>
      <c r="AC136" s="13">
        <v>4</v>
      </c>
      <c r="AD136" s="13">
        <v>3</v>
      </c>
      <c r="AE136" s="13">
        <v>2</v>
      </c>
      <c r="AF136" s="13">
        <v>499909.7</v>
      </c>
      <c r="AG136" s="13">
        <v>9</v>
      </c>
      <c r="AH136" s="13">
        <v>2</v>
      </c>
      <c r="AI136" s="13">
        <v>337.5</v>
      </c>
      <c r="AJ136" s="13">
        <v>999917.5</v>
      </c>
      <c r="AK136" s="13">
        <v>1000000</v>
      </c>
      <c r="AL136" s="13">
        <v>82.5</v>
      </c>
      <c r="AM136" s="13">
        <v>0.01</v>
      </c>
    </row>
    <row r="137" spans="1:39" ht="15" thickBot="1" x14ac:dyDescent="0.35">
      <c r="A137" s="12" t="s">
        <v>122</v>
      </c>
      <c r="B137" s="13">
        <v>95</v>
      </c>
      <c r="C137" s="13">
        <v>12</v>
      </c>
      <c r="D137" s="13">
        <v>1295.5</v>
      </c>
      <c r="E137" s="13">
        <v>332.5</v>
      </c>
      <c r="F137" s="13">
        <v>10</v>
      </c>
      <c r="G137" s="13">
        <v>69.5</v>
      </c>
      <c r="H137" s="13">
        <v>201.5</v>
      </c>
      <c r="I137" s="13">
        <v>12</v>
      </c>
      <c r="J137" s="13">
        <v>12</v>
      </c>
      <c r="K137" s="13">
        <v>14</v>
      </c>
      <c r="L137" s="13">
        <v>13</v>
      </c>
      <c r="M137" s="13">
        <v>15</v>
      </c>
      <c r="N137" s="13">
        <v>15</v>
      </c>
      <c r="O137" s="13">
        <v>16</v>
      </c>
      <c r="P137" s="13">
        <v>13</v>
      </c>
      <c r="Q137" s="13">
        <v>497219.2</v>
      </c>
      <c r="R137" s="13">
        <v>8</v>
      </c>
      <c r="S137" s="13">
        <v>7</v>
      </c>
      <c r="T137" s="13">
        <v>181</v>
      </c>
      <c r="U137" s="13">
        <v>12</v>
      </c>
      <c r="V137" s="13">
        <v>14</v>
      </c>
      <c r="W137" s="13">
        <v>223.5</v>
      </c>
      <c r="X137" s="13">
        <v>5</v>
      </c>
      <c r="Y137" s="13">
        <v>2</v>
      </c>
      <c r="Z137" s="13">
        <v>8</v>
      </c>
      <c r="AA137" s="13">
        <v>14</v>
      </c>
      <c r="AB137" s="13">
        <v>81.5</v>
      </c>
      <c r="AC137" s="13">
        <v>11</v>
      </c>
      <c r="AD137" s="13">
        <v>14</v>
      </c>
      <c r="AE137" s="13">
        <v>3</v>
      </c>
      <c r="AF137" s="13">
        <v>499700.2</v>
      </c>
      <c r="AG137" s="13">
        <v>18</v>
      </c>
      <c r="AH137" s="13">
        <v>13</v>
      </c>
      <c r="AI137" s="13">
        <v>339.5</v>
      </c>
      <c r="AJ137" s="13">
        <v>1000000</v>
      </c>
      <c r="AK137" s="13">
        <v>1000000</v>
      </c>
      <c r="AL137" s="13">
        <v>0</v>
      </c>
      <c r="AM137" s="13">
        <v>0</v>
      </c>
    </row>
    <row r="138" spans="1:39" ht="15" thickBot="1" x14ac:dyDescent="0.35">
      <c r="A138" s="12" t="s">
        <v>123</v>
      </c>
      <c r="B138" s="13">
        <v>120</v>
      </c>
      <c r="C138" s="13">
        <v>13</v>
      </c>
      <c r="D138" s="13">
        <v>1185</v>
      </c>
      <c r="E138" s="13">
        <v>334.5</v>
      </c>
      <c r="F138" s="13">
        <v>77.5</v>
      </c>
      <c r="G138" s="13">
        <v>70.5</v>
      </c>
      <c r="H138" s="13">
        <v>200.5</v>
      </c>
      <c r="I138" s="13">
        <v>13</v>
      </c>
      <c r="J138" s="13">
        <v>13</v>
      </c>
      <c r="K138" s="13">
        <v>16</v>
      </c>
      <c r="L138" s="13">
        <v>12</v>
      </c>
      <c r="M138" s="13">
        <v>13</v>
      </c>
      <c r="N138" s="13">
        <v>16</v>
      </c>
      <c r="O138" s="13">
        <v>17</v>
      </c>
      <c r="P138" s="13">
        <v>11</v>
      </c>
      <c r="Q138" s="13">
        <v>497221.2</v>
      </c>
      <c r="R138" s="13">
        <v>4</v>
      </c>
      <c r="S138" s="13">
        <v>10</v>
      </c>
      <c r="T138" s="13">
        <v>180</v>
      </c>
      <c r="U138" s="13">
        <v>60</v>
      </c>
      <c r="V138" s="13">
        <v>20</v>
      </c>
      <c r="W138" s="13">
        <v>230.5</v>
      </c>
      <c r="X138" s="13">
        <v>8</v>
      </c>
      <c r="Y138" s="13">
        <v>6</v>
      </c>
      <c r="Z138" s="13">
        <v>8</v>
      </c>
      <c r="AA138" s="13">
        <v>14</v>
      </c>
      <c r="AB138" s="13">
        <v>84.5</v>
      </c>
      <c r="AC138" s="13">
        <v>21</v>
      </c>
      <c r="AD138" s="13">
        <v>15</v>
      </c>
      <c r="AE138" s="13">
        <v>6</v>
      </c>
      <c r="AF138" s="13">
        <v>499631.2</v>
      </c>
      <c r="AG138" s="13">
        <v>19</v>
      </c>
      <c r="AH138" s="13">
        <v>12</v>
      </c>
      <c r="AI138" s="13">
        <v>337.5</v>
      </c>
      <c r="AJ138" s="13">
        <v>1000000</v>
      </c>
      <c r="AK138" s="13">
        <v>1000000</v>
      </c>
      <c r="AL138" s="13">
        <v>0</v>
      </c>
      <c r="AM138" s="13">
        <v>0</v>
      </c>
    </row>
    <row r="139" spans="1:39" ht="15" thickBot="1" x14ac:dyDescent="0.35">
      <c r="A139" s="12" t="s">
        <v>124</v>
      </c>
      <c r="B139" s="13">
        <v>117</v>
      </c>
      <c r="C139" s="13">
        <v>18</v>
      </c>
      <c r="D139" s="13">
        <v>1296.5</v>
      </c>
      <c r="E139" s="13">
        <v>336.5</v>
      </c>
      <c r="F139" s="13">
        <v>80.5</v>
      </c>
      <c r="G139" s="13">
        <v>72.5</v>
      </c>
      <c r="H139" s="13">
        <v>202.5</v>
      </c>
      <c r="I139" s="13">
        <v>18</v>
      </c>
      <c r="J139" s="13">
        <v>18</v>
      </c>
      <c r="K139" s="13">
        <v>19</v>
      </c>
      <c r="L139" s="13">
        <v>19</v>
      </c>
      <c r="M139" s="13">
        <v>19</v>
      </c>
      <c r="N139" s="13">
        <v>19</v>
      </c>
      <c r="O139" s="13">
        <v>20</v>
      </c>
      <c r="P139" s="13">
        <v>19</v>
      </c>
      <c r="Q139" s="13">
        <v>497224.2</v>
      </c>
      <c r="R139" s="13">
        <v>472</v>
      </c>
      <c r="S139" s="13">
        <v>15</v>
      </c>
      <c r="T139" s="13">
        <v>174</v>
      </c>
      <c r="U139" s="13">
        <v>64</v>
      </c>
      <c r="V139" s="13">
        <v>15</v>
      </c>
      <c r="W139" s="13">
        <v>228.5</v>
      </c>
      <c r="X139" s="13">
        <v>58</v>
      </c>
      <c r="Y139" s="13">
        <v>10</v>
      </c>
      <c r="Z139" s="13">
        <v>16</v>
      </c>
      <c r="AA139" s="13">
        <v>18</v>
      </c>
      <c r="AB139" s="13">
        <v>82.5</v>
      </c>
      <c r="AC139" s="13">
        <v>18</v>
      </c>
      <c r="AD139" s="13">
        <v>18</v>
      </c>
      <c r="AE139" s="13">
        <v>9</v>
      </c>
      <c r="AF139" s="13">
        <v>499254.7</v>
      </c>
      <c r="AG139" s="13">
        <v>21</v>
      </c>
      <c r="AH139" s="13">
        <v>19</v>
      </c>
      <c r="AI139" s="13">
        <v>9</v>
      </c>
      <c r="AJ139" s="13">
        <v>1000000.5</v>
      </c>
      <c r="AK139" s="13">
        <v>1000000</v>
      </c>
      <c r="AL139" s="13">
        <v>-0.5</v>
      </c>
      <c r="AM139" s="13">
        <v>0</v>
      </c>
    </row>
    <row r="140" spans="1:39" ht="15" thickBot="1" x14ac:dyDescent="0.35">
      <c r="A140" s="12" t="s">
        <v>125</v>
      </c>
      <c r="B140" s="13">
        <v>122</v>
      </c>
      <c r="C140" s="13">
        <v>20</v>
      </c>
      <c r="D140" s="13">
        <v>1298.5</v>
      </c>
      <c r="E140" s="13">
        <v>337.5</v>
      </c>
      <c r="F140" s="13">
        <v>81.5</v>
      </c>
      <c r="G140" s="13">
        <v>73.5</v>
      </c>
      <c r="H140" s="13">
        <v>205.5</v>
      </c>
      <c r="I140" s="13">
        <v>20</v>
      </c>
      <c r="J140" s="13">
        <v>20</v>
      </c>
      <c r="K140" s="13">
        <v>21</v>
      </c>
      <c r="L140" s="13">
        <v>20</v>
      </c>
      <c r="M140" s="13">
        <v>22</v>
      </c>
      <c r="N140" s="13">
        <v>20</v>
      </c>
      <c r="O140" s="13">
        <v>22</v>
      </c>
      <c r="P140" s="13">
        <v>20</v>
      </c>
      <c r="Q140" s="13">
        <v>497226.2</v>
      </c>
      <c r="R140" s="13">
        <v>471</v>
      </c>
      <c r="S140" s="13">
        <v>19</v>
      </c>
      <c r="T140" s="13">
        <v>183</v>
      </c>
      <c r="U140" s="13">
        <v>65</v>
      </c>
      <c r="V140" s="13">
        <v>19</v>
      </c>
      <c r="W140" s="13">
        <v>231.5</v>
      </c>
      <c r="X140" s="13">
        <v>17</v>
      </c>
      <c r="Y140" s="13">
        <v>19</v>
      </c>
      <c r="Z140" s="13">
        <v>17</v>
      </c>
      <c r="AA140" s="13">
        <v>22</v>
      </c>
      <c r="AB140" s="13">
        <v>83.5</v>
      </c>
      <c r="AC140" s="13">
        <v>20</v>
      </c>
      <c r="AD140" s="13">
        <v>20</v>
      </c>
      <c r="AE140" s="13">
        <v>13</v>
      </c>
      <c r="AF140" s="13">
        <v>498888.2</v>
      </c>
      <c r="AG140" s="13">
        <v>23</v>
      </c>
      <c r="AH140" s="13">
        <v>20</v>
      </c>
      <c r="AI140" s="13">
        <v>339.5</v>
      </c>
      <c r="AJ140" s="13">
        <v>1000000.5</v>
      </c>
      <c r="AK140" s="13">
        <v>1000000</v>
      </c>
      <c r="AL140" s="13">
        <v>-0.5</v>
      </c>
      <c r="AM140" s="13">
        <v>0</v>
      </c>
    </row>
    <row r="141" spans="1:39" ht="15" thickBot="1" x14ac:dyDescent="0.35">
      <c r="A141" s="12" t="s">
        <v>126</v>
      </c>
      <c r="B141" s="13">
        <v>114</v>
      </c>
      <c r="C141" s="13">
        <v>8</v>
      </c>
      <c r="D141" s="13">
        <v>1301.5</v>
      </c>
      <c r="E141" s="13">
        <v>335.5</v>
      </c>
      <c r="F141" s="13">
        <v>79.5</v>
      </c>
      <c r="G141" s="13">
        <v>71.5</v>
      </c>
      <c r="H141" s="13">
        <v>203.5</v>
      </c>
      <c r="I141" s="13">
        <v>8</v>
      </c>
      <c r="J141" s="13">
        <v>8</v>
      </c>
      <c r="K141" s="13">
        <v>18</v>
      </c>
      <c r="L141" s="13">
        <v>18</v>
      </c>
      <c r="M141" s="13">
        <v>8</v>
      </c>
      <c r="N141" s="13">
        <v>18</v>
      </c>
      <c r="O141" s="13">
        <v>18</v>
      </c>
      <c r="P141" s="13">
        <v>19</v>
      </c>
      <c r="Q141" s="13">
        <v>497226.2</v>
      </c>
      <c r="R141" s="13">
        <v>465</v>
      </c>
      <c r="S141" s="13">
        <v>12</v>
      </c>
      <c r="T141" s="13">
        <v>182</v>
      </c>
      <c r="U141" s="13">
        <v>63</v>
      </c>
      <c r="V141" s="13">
        <v>16</v>
      </c>
      <c r="W141" s="13">
        <v>220.5</v>
      </c>
      <c r="X141" s="13">
        <v>14</v>
      </c>
      <c r="Y141" s="13">
        <v>4</v>
      </c>
      <c r="Z141" s="13">
        <v>5</v>
      </c>
      <c r="AA141" s="13">
        <v>9</v>
      </c>
      <c r="AB141" s="13">
        <v>80.5</v>
      </c>
      <c r="AC141" s="13">
        <v>3</v>
      </c>
      <c r="AD141" s="13">
        <v>19</v>
      </c>
      <c r="AE141" s="13">
        <v>10</v>
      </c>
      <c r="AF141" s="13">
        <v>498631.7</v>
      </c>
      <c r="AG141" s="13">
        <v>16</v>
      </c>
      <c r="AH141" s="13">
        <v>18</v>
      </c>
      <c r="AI141" s="13">
        <v>777</v>
      </c>
      <c r="AJ141" s="13">
        <v>1000000.5</v>
      </c>
      <c r="AK141" s="13">
        <v>1000000</v>
      </c>
      <c r="AL141" s="13">
        <v>-0.5</v>
      </c>
      <c r="AM141" s="13">
        <v>0</v>
      </c>
    </row>
    <row r="142" spans="1:39" ht="15" thickBot="1" x14ac:dyDescent="0.35">
      <c r="A142" s="12" t="s">
        <v>127</v>
      </c>
      <c r="B142" s="13">
        <v>123</v>
      </c>
      <c r="C142" s="13">
        <v>22</v>
      </c>
      <c r="D142" s="13">
        <v>1303.5</v>
      </c>
      <c r="E142" s="13">
        <v>338.5</v>
      </c>
      <c r="F142" s="13">
        <v>82.5</v>
      </c>
      <c r="G142" s="13">
        <v>75.5</v>
      </c>
      <c r="H142" s="13">
        <v>205.5</v>
      </c>
      <c r="I142" s="13">
        <v>22</v>
      </c>
      <c r="J142" s="13">
        <v>22</v>
      </c>
      <c r="K142" s="13">
        <v>22</v>
      </c>
      <c r="L142" s="13">
        <v>21</v>
      </c>
      <c r="M142" s="13">
        <v>21</v>
      </c>
      <c r="N142" s="13">
        <v>21</v>
      </c>
      <c r="O142" s="13">
        <v>19</v>
      </c>
      <c r="P142" s="13">
        <v>22</v>
      </c>
      <c r="Q142" s="13">
        <v>497228.2</v>
      </c>
      <c r="R142" s="13">
        <v>473</v>
      </c>
      <c r="S142" s="13">
        <v>21</v>
      </c>
      <c r="T142" s="13">
        <v>184</v>
      </c>
      <c r="U142" s="13">
        <v>66</v>
      </c>
      <c r="V142" s="13">
        <v>21</v>
      </c>
      <c r="W142" s="13">
        <v>229.5</v>
      </c>
      <c r="X142" s="13">
        <v>61</v>
      </c>
      <c r="Y142" s="13">
        <v>12</v>
      </c>
      <c r="Z142" s="13">
        <v>19</v>
      </c>
      <c r="AA142" s="13">
        <v>22</v>
      </c>
      <c r="AB142" s="13">
        <v>0</v>
      </c>
      <c r="AC142" s="13">
        <v>9</v>
      </c>
      <c r="AD142" s="13">
        <v>21</v>
      </c>
      <c r="AE142" s="13">
        <v>21</v>
      </c>
      <c r="AF142" s="13">
        <v>498422.2</v>
      </c>
      <c r="AG142" s="13">
        <v>11</v>
      </c>
      <c r="AH142" s="13">
        <v>21</v>
      </c>
      <c r="AI142" s="13">
        <v>838</v>
      </c>
      <c r="AJ142" s="13">
        <v>1000000.5</v>
      </c>
      <c r="AK142" s="13">
        <v>1000000</v>
      </c>
      <c r="AL142" s="13">
        <v>-0.5</v>
      </c>
      <c r="AM142" s="13">
        <v>0</v>
      </c>
    </row>
    <row r="143" spans="1:39" ht="15" thickBot="1" x14ac:dyDescent="0.35">
      <c r="A143" s="12" t="s">
        <v>128</v>
      </c>
      <c r="B143" s="13">
        <v>124</v>
      </c>
      <c r="C143" s="13">
        <v>21</v>
      </c>
      <c r="D143" s="13">
        <v>1304.5</v>
      </c>
      <c r="E143" s="13">
        <v>339.5</v>
      </c>
      <c r="F143" s="13">
        <v>83.5</v>
      </c>
      <c r="G143" s="13">
        <v>74.5</v>
      </c>
      <c r="H143" s="13">
        <v>206.5</v>
      </c>
      <c r="I143" s="13">
        <v>21</v>
      </c>
      <c r="J143" s="13">
        <v>21</v>
      </c>
      <c r="K143" s="13">
        <v>20</v>
      </c>
      <c r="L143" s="13">
        <v>22</v>
      </c>
      <c r="M143" s="13">
        <v>20</v>
      </c>
      <c r="N143" s="13">
        <v>22</v>
      </c>
      <c r="O143" s="13">
        <v>21</v>
      </c>
      <c r="P143" s="13">
        <v>22</v>
      </c>
      <c r="Q143" s="13">
        <v>497227.2</v>
      </c>
      <c r="R143" s="13">
        <v>3</v>
      </c>
      <c r="S143" s="13">
        <v>18</v>
      </c>
      <c r="T143" s="13">
        <v>185</v>
      </c>
      <c r="U143" s="13">
        <v>67</v>
      </c>
      <c r="V143" s="13">
        <v>22</v>
      </c>
      <c r="W143" s="13">
        <v>232.5</v>
      </c>
      <c r="X143" s="13">
        <v>60</v>
      </c>
      <c r="Y143" s="13">
        <v>15</v>
      </c>
      <c r="Z143" s="13">
        <v>18</v>
      </c>
      <c r="AA143" s="13">
        <v>22</v>
      </c>
      <c r="AB143" s="13">
        <v>77.5</v>
      </c>
      <c r="AC143" s="13">
        <v>19</v>
      </c>
      <c r="AD143" s="13">
        <v>22</v>
      </c>
      <c r="AE143" s="13">
        <v>19</v>
      </c>
      <c r="AF143" s="13">
        <v>498421.2</v>
      </c>
      <c r="AG143" s="13">
        <v>15</v>
      </c>
      <c r="AH143" s="13">
        <v>22</v>
      </c>
      <c r="AI143" s="13">
        <v>1212.5</v>
      </c>
      <c r="AJ143" s="13">
        <v>1000000.5</v>
      </c>
      <c r="AK143" s="13">
        <v>1000000</v>
      </c>
      <c r="AL143" s="13">
        <v>-0.5</v>
      </c>
      <c r="AM143" s="13">
        <v>0</v>
      </c>
    </row>
    <row r="144" spans="1:39" ht="15" thickBot="1" x14ac:dyDescent="0.35">
      <c r="A144" s="12" t="s">
        <v>129</v>
      </c>
      <c r="B144" s="13">
        <v>125</v>
      </c>
      <c r="C144" s="13">
        <v>23</v>
      </c>
      <c r="D144" s="13">
        <v>1305.5</v>
      </c>
      <c r="E144" s="13">
        <v>340.5</v>
      </c>
      <c r="F144" s="13">
        <v>84.5</v>
      </c>
      <c r="G144" s="13">
        <v>76.5</v>
      </c>
      <c r="H144" s="13">
        <v>207.5</v>
      </c>
      <c r="I144" s="13">
        <v>23</v>
      </c>
      <c r="J144" s="13">
        <v>23</v>
      </c>
      <c r="K144" s="13">
        <v>23</v>
      </c>
      <c r="L144" s="13">
        <v>23</v>
      </c>
      <c r="M144" s="13">
        <v>23</v>
      </c>
      <c r="N144" s="13">
        <v>23</v>
      </c>
      <c r="O144" s="13">
        <v>23</v>
      </c>
      <c r="P144" s="13">
        <v>23</v>
      </c>
      <c r="Q144" s="13">
        <v>497229.2</v>
      </c>
      <c r="R144" s="13">
        <v>6</v>
      </c>
      <c r="S144" s="13">
        <v>23</v>
      </c>
      <c r="T144" s="13">
        <v>186</v>
      </c>
      <c r="U144" s="13">
        <v>68</v>
      </c>
      <c r="V144" s="13">
        <v>23</v>
      </c>
      <c r="W144" s="13">
        <v>233.5</v>
      </c>
      <c r="X144" s="13">
        <v>63</v>
      </c>
      <c r="Y144" s="13">
        <v>105</v>
      </c>
      <c r="Z144" s="13">
        <v>23</v>
      </c>
      <c r="AA144" s="13">
        <v>23</v>
      </c>
      <c r="AB144" s="13">
        <v>87.5</v>
      </c>
      <c r="AC144" s="13">
        <v>23</v>
      </c>
      <c r="AD144" s="13">
        <v>23</v>
      </c>
      <c r="AE144" s="13">
        <v>23</v>
      </c>
      <c r="AF144" s="13">
        <v>498632.7</v>
      </c>
      <c r="AG144" s="13">
        <v>20</v>
      </c>
      <c r="AH144" s="13">
        <v>23</v>
      </c>
      <c r="AI144" s="13">
        <v>839</v>
      </c>
      <c r="AJ144" s="13">
        <v>1000000.5</v>
      </c>
      <c r="AK144" s="13">
        <v>1000000</v>
      </c>
      <c r="AL144" s="13">
        <v>-0.5</v>
      </c>
      <c r="AM144" s="13">
        <v>0</v>
      </c>
    </row>
    <row r="145" spans="1:39" ht="15" thickBot="1" x14ac:dyDescent="0.35">
      <c r="A145" s="12" t="s">
        <v>130</v>
      </c>
      <c r="B145" s="13">
        <v>126</v>
      </c>
      <c r="C145" s="13">
        <v>24</v>
      </c>
      <c r="D145" s="13">
        <v>1306.5</v>
      </c>
      <c r="E145" s="13">
        <v>341.5</v>
      </c>
      <c r="F145" s="13">
        <v>85.5</v>
      </c>
      <c r="G145" s="13">
        <v>77.5</v>
      </c>
      <c r="H145" s="13">
        <v>208.5</v>
      </c>
      <c r="I145" s="13">
        <v>24</v>
      </c>
      <c r="J145" s="13">
        <v>24</v>
      </c>
      <c r="K145" s="13">
        <v>24</v>
      </c>
      <c r="L145" s="13">
        <v>24</v>
      </c>
      <c r="M145" s="13">
        <v>24</v>
      </c>
      <c r="N145" s="13">
        <v>24</v>
      </c>
      <c r="O145" s="13">
        <v>24</v>
      </c>
      <c r="P145" s="13">
        <v>24</v>
      </c>
      <c r="Q145" s="13">
        <v>497230.2</v>
      </c>
      <c r="R145" s="13">
        <v>474</v>
      </c>
      <c r="S145" s="13">
        <v>24</v>
      </c>
      <c r="T145" s="13">
        <v>187</v>
      </c>
      <c r="U145" s="13">
        <v>69</v>
      </c>
      <c r="V145" s="13">
        <v>24</v>
      </c>
      <c r="W145" s="13">
        <v>234.5</v>
      </c>
      <c r="X145" s="13">
        <v>64</v>
      </c>
      <c r="Y145" s="13">
        <v>106</v>
      </c>
      <c r="Z145" s="13">
        <v>24</v>
      </c>
      <c r="AA145" s="13">
        <v>24</v>
      </c>
      <c r="AB145" s="13">
        <v>88.5</v>
      </c>
      <c r="AC145" s="13">
        <v>24</v>
      </c>
      <c r="AD145" s="13">
        <v>24</v>
      </c>
      <c r="AE145" s="13">
        <v>24</v>
      </c>
      <c r="AF145" s="13">
        <v>497756.2</v>
      </c>
      <c r="AG145" s="13">
        <v>24</v>
      </c>
      <c r="AH145" s="13">
        <v>24</v>
      </c>
      <c r="AI145" s="13">
        <v>1213.5</v>
      </c>
      <c r="AJ145" s="13">
        <v>1000000.5</v>
      </c>
      <c r="AK145" s="13">
        <v>1000000</v>
      </c>
      <c r="AL145" s="13">
        <v>-0.5</v>
      </c>
      <c r="AM145" s="13">
        <v>0</v>
      </c>
    </row>
    <row r="146" spans="1:39" ht="15" thickBot="1" x14ac:dyDescent="0.35"/>
    <row r="147" spans="1:39" ht="15" thickBot="1" x14ac:dyDescent="0.35">
      <c r="A147" s="14" t="s">
        <v>468</v>
      </c>
      <c r="B147" s="15">
        <v>1002964.4</v>
      </c>
    </row>
    <row r="148" spans="1:39" ht="15" thickBot="1" x14ac:dyDescent="0.35">
      <c r="A148" s="14" t="s">
        <v>469</v>
      </c>
      <c r="B148" s="15">
        <v>497756.2</v>
      </c>
    </row>
    <row r="149" spans="1:39" ht="15" thickBot="1" x14ac:dyDescent="0.35">
      <c r="A149" s="14" t="s">
        <v>470</v>
      </c>
      <c r="B149" s="15">
        <v>25000001</v>
      </c>
    </row>
    <row r="150" spans="1:39" ht="15" thickBot="1" x14ac:dyDescent="0.35">
      <c r="A150" s="14" t="s">
        <v>471</v>
      </c>
      <c r="B150" s="15">
        <v>25000000</v>
      </c>
    </row>
    <row r="151" spans="1:39" ht="15" thickBot="1" x14ac:dyDescent="0.35">
      <c r="A151" s="14" t="s">
        <v>472</v>
      </c>
      <c r="B151" s="15">
        <v>1</v>
      </c>
    </row>
    <row r="152" spans="1:39" ht="15" thickBot="1" x14ac:dyDescent="0.35">
      <c r="A152" s="14" t="s">
        <v>473</v>
      </c>
      <c r="B152" s="15"/>
    </row>
    <row r="153" spans="1:39" ht="15" thickBot="1" x14ac:dyDescent="0.35">
      <c r="A153" s="14" t="s">
        <v>474</v>
      </c>
      <c r="B153" s="15"/>
    </row>
    <row r="154" spans="1:39" ht="15" thickBot="1" x14ac:dyDescent="0.35">
      <c r="A154" s="14" t="s">
        <v>475</v>
      </c>
      <c r="B154" s="15">
        <v>0</v>
      </c>
    </row>
    <row r="156" spans="1:39" x14ac:dyDescent="0.3">
      <c r="A156" s="16" t="s">
        <v>476</v>
      </c>
    </row>
    <row r="158" spans="1:39" x14ac:dyDescent="0.3">
      <c r="A158" s="17" t="s">
        <v>477</v>
      </c>
    </row>
    <row r="159" spans="1:39" x14ac:dyDescent="0.3">
      <c r="A159" s="17" t="s">
        <v>478</v>
      </c>
    </row>
  </sheetData>
  <conditionalFormatting sqref="B2:AI2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AI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56" r:id="rId1" display="https://miau.my-x.hu/myx-free/coco/test/107110020230425072655.html" xr:uid="{CF16F972-35CD-44C4-BCBB-F7D68EA2F951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Hó és Év végi</vt:lpstr>
      <vt:lpstr>antagonizmus_gyanu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2023-04-25T05:29:09Z</dcterms:modified>
</cp:coreProperties>
</file>