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4E5D0A82-1D04-4C3F-8899-0E77ABA38D6D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Összadat" sheetId="1" r:id="rId1"/>
    <sheet name="COCO_tény" sheetId="7" r:id="rId2"/>
    <sheet name="COCO_előrejelzés" sheetId="8" r:id="rId3"/>
    <sheet name="KSH_élelmiszer" sheetId="2" r:id="rId4"/>
    <sheet name="Havi br. átlagker" sheetId="5" r:id="rId5"/>
    <sheet name="Havi br. átlagker_v1" sheetId="6" r:id="rId6"/>
    <sheet name="Árfolyam" sheetId="3" r:id="rId7"/>
    <sheet name="Éves átl. árfolyam" sheetId="4" r:id="rId8"/>
  </sheet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8" l="1"/>
  <c r="N87" i="8" a="1"/>
  <c r="N87" i="8" s="1"/>
  <c r="M87" i="8"/>
  <c r="M87" i="8" a="1"/>
  <c r="L87" i="8" a="1"/>
  <c r="L87" i="8" s="1"/>
  <c r="K87" i="8" a="1"/>
  <c r="K87" i="8" s="1"/>
  <c r="J87" i="8" a="1"/>
  <c r="J87" i="8" s="1"/>
  <c r="I87" i="8" a="1"/>
  <c r="I87" i="8" s="1"/>
  <c r="H87" i="8" a="1"/>
  <c r="H87" i="8" s="1"/>
  <c r="G87" i="8" a="1"/>
  <c r="G87" i="8" s="1"/>
  <c r="F87" i="8" a="1"/>
  <c r="F87" i="8" s="1"/>
  <c r="E87" i="8" a="1"/>
  <c r="E87" i="8" s="1"/>
  <c r="D87" i="8" a="1"/>
  <c r="D87" i="8" s="1"/>
  <c r="C87" i="8" a="1"/>
  <c r="C87" i="8" s="1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B110" i="8" s="1"/>
  <c r="O88" i="8"/>
  <c r="D110" i="8"/>
  <c r="E110" i="8"/>
  <c r="F110" i="8"/>
  <c r="G110" i="8"/>
  <c r="H110" i="8"/>
  <c r="I110" i="8"/>
  <c r="J110" i="8"/>
  <c r="K110" i="8"/>
  <c r="L110" i="8"/>
  <c r="M110" i="8"/>
  <c r="N110" i="8"/>
  <c r="C110" i="8"/>
  <c r="P111" i="8"/>
  <c r="M32" i="1" l="1"/>
  <c r="N32" i="1"/>
  <c r="C32" i="1"/>
  <c r="D32" i="1"/>
  <c r="E32" i="1"/>
  <c r="F32" i="1"/>
  <c r="G32" i="1"/>
  <c r="H32" i="1"/>
  <c r="I32" i="1"/>
  <c r="J32" i="1"/>
  <c r="K32" i="1"/>
  <c r="L32" i="1"/>
  <c r="B32" i="1"/>
  <c r="B7" i="1" a="1"/>
  <c r="B10" i="1" s="1"/>
  <c r="B36" i="1" s="1"/>
  <c r="C7" i="1"/>
  <c r="C7" i="1" a="1"/>
  <c r="C13" i="1" s="1"/>
  <c r="D7" i="1" a="1"/>
  <c r="D7" i="1" s="1"/>
  <c r="E7" i="1" a="1"/>
  <c r="E11" i="1" s="1"/>
  <c r="F7" i="1" a="1"/>
  <c r="F14" i="1" s="1"/>
  <c r="G7" i="1"/>
  <c r="G7" i="1" a="1"/>
  <c r="G9" i="1" s="1"/>
  <c r="H7" i="1" a="1"/>
  <c r="H7" i="1" s="1"/>
  <c r="I7" i="1" a="1"/>
  <c r="I15" i="1" s="1"/>
  <c r="J7" i="1" a="1"/>
  <c r="J10" i="1" s="1"/>
  <c r="K7" i="1"/>
  <c r="K7" i="1" a="1"/>
  <c r="K13" i="1" s="1"/>
  <c r="L7" i="1" a="1"/>
  <c r="L7" i="1" s="1"/>
  <c r="M7" i="1" a="1"/>
  <c r="M11" i="1" s="1"/>
  <c r="N7" i="1" a="1"/>
  <c r="N14" i="1" s="1"/>
  <c r="B8" i="1"/>
  <c r="B34" i="1" s="1"/>
  <c r="C8" i="1"/>
  <c r="G8" i="1"/>
  <c r="J8" i="1"/>
  <c r="K8" i="1"/>
  <c r="B9" i="1"/>
  <c r="B35" i="1" s="1"/>
  <c r="F9" i="1"/>
  <c r="H9" i="1"/>
  <c r="J9" i="1"/>
  <c r="N9" i="1"/>
  <c r="C10" i="1"/>
  <c r="H10" i="1"/>
  <c r="I10" i="1"/>
  <c r="K10" i="1"/>
  <c r="M10" i="1"/>
  <c r="B11" i="1"/>
  <c r="B37" i="1" s="1"/>
  <c r="C11" i="1"/>
  <c r="D11" i="1"/>
  <c r="F11" i="1"/>
  <c r="H11" i="1"/>
  <c r="J11" i="1"/>
  <c r="K11" i="1"/>
  <c r="N11" i="1"/>
  <c r="C12" i="1"/>
  <c r="F12" i="1"/>
  <c r="G12" i="1"/>
  <c r="I12" i="1"/>
  <c r="K12" i="1"/>
  <c r="N12" i="1"/>
  <c r="B13" i="1"/>
  <c r="B39" i="1" s="1"/>
  <c r="D13" i="1"/>
  <c r="F13" i="1"/>
  <c r="I13" i="1"/>
  <c r="J13" i="1"/>
  <c r="N13" i="1"/>
  <c r="C14" i="1"/>
  <c r="D14" i="1"/>
  <c r="G14" i="1"/>
  <c r="I14" i="1"/>
  <c r="B15" i="1"/>
  <c r="B41" i="1" s="1"/>
  <c r="D15" i="1"/>
  <c r="F15" i="1"/>
  <c r="G15" i="1"/>
  <c r="H15" i="1"/>
  <c r="J15" i="1"/>
  <c r="L15" i="1"/>
  <c r="B16" i="1"/>
  <c r="B42" i="1" s="1"/>
  <c r="C16" i="1"/>
  <c r="G16" i="1"/>
  <c r="J16" i="1"/>
  <c r="K16" i="1"/>
  <c r="B17" i="1"/>
  <c r="B43" i="1" s="1"/>
  <c r="F17" i="1"/>
  <c r="H17" i="1"/>
  <c r="J17" i="1"/>
  <c r="M17" i="1"/>
  <c r="N17" i="1"/>
  <c r="C18" i="1"/>
  <c r="G18" i="1"/>
  <c r="H18" i="1"/>
  <c r="I18" i="1"/>
  <c r="K18" i="1"/>
  <c r="M18" i="1"/>
  <c r="B19" i="1"/>
  <c r="B45" i="1" s="1"/>
  <c r="C19" i="1"/>
  <c r="D19" i="1"/>
  <c r="F19" i="1"/>
  <c r="H19" i="1"/>
  <c r="J19" i="1"/>
  <c r="K19" i="1"/>
  <c r="N19" i="1"/>
  <c r="C20" i="1"/>
  <c r="F20" i="1"/>
  <c r="G20" i="1"/>
  <c r="I20" i="1"/>
  <c r="K20" i="1"/>
  <c r="N20" i="1"/>
  <c r="B21" i="1"/>
  <c r="B47" i="1" s="1"/>
  <c r="D21" i="1"/>
  <c r="F21" i="1"/>
  <c r="I21" i="1"/>
  <c r="J21" i="1"/>
  <c r="N21" i="1"/>
  <c r="C22" i="1"/>
  <c r="D22" i="1"/>
  <c r="G22" i="1"/>
  <c r="I22" i="1"/>
  <c r="L22" i="1"/>
  <c r="B23" i="1"/>
  <c r="B49" i="1" s="1"/>
  <c r="D23" i="1"/>
  <c r="F23" i="1"/>
  <c r="G23" i="1"/>
  <c r="H23" i="1"/>
  <c r="J23" i="1"/>
  <c r="L23" i="1"/>
  <c r="B24" i="1"/>
  <c r="B50" i="1" s="1"/>
  <c r="C24" i="1"/>
  <c r="G24" i="1"/>
  <c r="J24" i="1"/>
  <c r="K24" i="1"/>
  <c r="B25" i="1"/>
  <c r="B51" i="1" s="1"/>
  <c r="F25" i="1"/>
  <c r="H25" i="1"/>
  <c r="J25" i="1"/>
  <c r="M25" i="1"/>
  <c r="N25" i="1"/>
  <c r="C26" i="1"/>
  <c r="G26" i="1"/>
  <c r="H26" i="1"/>
  <c r="I26" i="1"/>
  <c r="K26" i="1"/>
  <c r="M26" i="1"/>
  <c r="B27" i="1"/>
  <c r="B53" i="1" s="1"/>
  <c r="C27" i="1"/>
  <c r="D27" i="1"/>
  <c r="F27" i="1"/>
  <c r="H27" i="1"/>
  <c r="J27" i="1"/>
  <c r="K27" i="1"/>
  <c r="N27" i="1"/>
  <c r="C28" i="1"/>
  <c r="F28" i="1"/>
  <c r="G28" i="1"/>
  <c r="I28" i="1"/>
  <c r="K28" i="1"/>
  <c r="N28" i="1"/>
  <c r="C63" i="6"/>
  <c r="C64" i="6"/>
  <c r="E18" i="1" l="1"/>
  <c r="L27" i="1"/>
  <c r="M22" i="1"/>
  <c r="E22" i="1"/>
  <c r="L19" i="1"/>
  <c r="M14" i="1"/>
  <c r="E14" i="1"/>
  <c r="L11" i="1"/>
  <c r="E25" i="1"/>
  <c r="E17" i="1"/>
  <c r="L14" i="1"/>
  <c r="M9" i="1"/>
  <c r="E9" i="1"/>
  <c r="E28" i="1"/>
  <c r="L25" i="1"/>
  <c r="D25" i="1"/>
  <c r="I24" i="1"/>
  <c r="N23" i="1"/>
  <c r="K22" i="1"/>
  <c r="H21" i="1"/>
  <c r="M20" i="1"/>
  <c r="E20" i="1"/>
  <c r="L17" i="1"/>
  <c r="D17" i="1"/>
  <c r="I16" i="1"/>
  <c r="N15" i="1"/>
  <c r="K14" i="1"/>
  <c r="H13" i="1"/>
  <c r="M12" i="1"/>
  <c r="E12" i="1"/>
  <c r="G10" i="1"/>
  <c r="L9" i="1"/>
  <c r="D9" i="1"/>
  <c r="I8" i="1"/>
  <c r="E26" i="1"/>
  <c r="M28" i="1"/>
  <c r="L28" i="1"/>
  <c r="D28" i="1"/>
  <c r="I27" i="1"/>
  <c r="N26" i="1"/>
  <c r="F26" i="1"/>
  <c r="K25" i="1"/>
  <c r="C25" i="1"/>
  <c r="H24" i="1"/>
  <c r="M23" i="1"/>
  <c r="E23" i="1"/>
  <c r="J22" i="1"/>
  <c r="B22" i="1"/>
  <c r="B48" i="1" s="1"/>
  <c r="G21" i="1"/>
  <c r="L20" i="1"/>
  <c r="D20" i="1"/>
  <c r="I19" i="1"/>
  <c r="N18" i="1"/>
  <c r="F18" i="1"/>
  <c r="K17" i="1"/>
  <c r="C17" i="1"/>
  <c r="H16" i="1"/>
  <c r="M15" i="1"/>
  <c r="E15" i="1"/>
  <c r="J14" i="1"/>
  <c r="B14" i="1"/>
  <c r="B40" i="1" s="1"/>
  <c r="G13" i="1"/>
  <c r="L12" i="1"/>
  <c r="D12" i="1"/>
  <c r="I11" i="1"/>
  <c r="N10" i="1"/>
  <c r="F10" i="1"/>
  <c r="K9" i="1"/>
  <c r="C9" i="1"/>
  <c r="H8" i="1"/>
  <c r="N7" i="1"/>
  <c r="J7" i="1"/>
  <c r="F7" i="1"/>
  <c r="B7" i="1"/>
  <c r="E10" i="1"/>
  <c r="J28" i="1"/>
  <c r="B28" i="1"/>
  <c r="B54" i="1" s="1"/>
  <c r="G27" i="1"/>
  <c r="L26" i="1"/>
  <c r="D26" i="1"/>
  <c r="I25" i="1"/>
  <c r="N24" i="1"/>
  <c r="F24" i="1"/>
  <c r="K23" i="1"/>
  <c r="C23" i="1"/>
  <c r="H22" i="1"/>
  <c r="M21" i="1"/>
  <c r="E21" i="1"/>
  <c r="J20" i="1"/>
  <c r="B20" i="1"/>
  <c r="B46" i="1" s="1"/>
  <c r="G19" i="1"/>
  <c r="L18" i="1"/>
  <c r="D18" i="1"/>
  <c r="I17" i="1"/>
  <c r="N16" i="1"/>
  <c r="F16" i="1"/>
  <c r="K15" i="1"/>
  <c r="C15" i="1"/>
  <c r="H14" i="1"/>
  <c r="M13" i="1"/>
  <c r="E13" i="1"/>
  <c r="J12" i="1"/>
  <c r="B12" i="1"/>
  <c r="B38" i="1" s="1"/>
  <c r="G11" i="1"/>
  <c r="L10" i="1"/>
  <c r="D10" i="1"/>
  <c r="I9" i="1"/>
  <c r="N8" i="1"/>
  <c r="F8" i="1"/>
  <c r="M7" i="1"/>
  <c r="I7" i="1"/>
  <c r="E7" i="1"/>
  <c r="M24" i="1"/>
  <c r="E24" i="1"/>
  <c r="L21" i="1"/>
  <c r="M16" i="1"/>
  <c r="E16" i="1"/>
  <c r="L13" i="1"/>
  <c r="M8" i="1"/>
  <c r="E8" i="1"/>
  <c r="H28" i="1"/>
  <c r="M27" i="1"/>
  <c r="E27" i="1"/>
  <c r="J26" i="1"/>
  <c r="B26" i="1"/>
  <c r="B52" i="1" s="1"/>
  <c r="G25" i="1"/>
  <c r="L24" i="1"/>
  <c r="D24" i="1"/>
  <c r="I23" i="1"/>
  <c r="N22" i="1"/>
  <c r="F22" i="1"/>
  <c r="K21" i="1"/>
  <c r="C21" i="1"/>
  <c r="H20" i="1"/>
  <c r="M19" i="1"/>
  <c r="E19" i="1"/>
  <c r="J18" i="1"/>
  <c r="B18" i="1"/>
  <c r="B44" i="1" s="1"/>
  <c r="G17" i="1"/>
  <c r="L16" i="1"/>
  <c r="D16" i="1"/>
  <c r="H12" i="1"/>
  <c r="L8" i="1"/>
  <c r="D8" i="1"/>
  <c r="C4" i="1" l="1"/>
  <c r="C3" i="1" s="1"/>
  <c r="F48" i="1"/>
  <c r="C41" i="1"/>
  <c r="B33" i="1"/>
  <c r="B4" i="1"/>
  <c r="E43" i="1"/>
  <c r="I51" i="1"/>
  <c r="E35" i="1"/>
  <c r="D4" i="1"/>
  <c r="D3" i="1" s="1"/>
  <c r="D54" i="1" s="1"/>
  <c r="N48" i="1"/>
  <c r="N41" i="1"/>
  <c r="K41" i="1"/>
  <c r="F4" i="1"/>
  <c r="F3" i="1" s="1"/>
  <c r="F52" i="1" s="1"/>
  <c r="F33" i="1"/>
  <c r="E45" i="1"/>
  <c r="D50" i="1"/>
  <c r="E34" i="1"/>
  <c r="E4" i="1"/>
  <c r="E3" i="1" s="1"/>
  <c r="E37" i="1" s="1"/>
  <c r="E33" i="1"/>
  <c r="D52" i="1"/>
  <c r="J4" i="1"/>
  <c r="J3" i="1" s="1"/>
  <c r="D38" i="1"/>
  <c r="C43" i="1"/>
  <c r="D51" i="1"/>
  <c r="H4" i="1"/>
  <c r="H3" i="1" s="1"/>
  <c r="H46" i="1" s="1"/>
  <c r="D42" i="1"/>
  <c r="E39" i="1"/>
  <c r="D36" i="1"/>
  <c r="N36" i="1"/>
  <c r="M34" i="1"/>
  <c r="I4" i="1"/>
  <c r="I3" i="1" s="1"/>
  <c r="I50" i="1" s="1"/>
  <c r="N4" i="1"/>
  <c r="N3" i="1" s="1"/>
  <c r="N33" i="1"/>
  <c r="K43" i="1"/>
  <c r="I53" i="1"/>
  <c r="C47" i="1"/>
  <c r="F34" i="1"/>
  <c r="C49" i="1"/>
  <c r="N44" i="1"/>
  <c r="K49" i="1"/>
  <c r="K35" i="1"/>
  <c r="M54" i="1"/>
  <c r="E40" i="1"/>
  <c r="N50" i="1"/>
  <c r="N49" i="1"/>
  <c r="J46" i="1"/>
  <c r="D35" i="1"/>
  <c r="L39" i="1"/>
  <c r="M4" i="1"/>
  <c r="M3" i="1" s="1"/>
  <c r="M41" i="1" s="1"/>
  <c r="M33" i="1"/>
  <c r="F44" i="1"/>
  <c r="E49" i="1"/>
  <c r="E54" i="1"/>
  <c r="E44" i="1"/>
  <c r="G4" i="1"/>
  <c r="G3" i="1" s="1"/>
  <c r="G43" i="1" s="1"/>
  <c r="L42" i="1"/>
  <c r="N34" i="1"/>
  <c r="I35" i="1"/>
  <c r="F50" i="1"/>
  <c r="F36" i="1"/>
  <c r="D46" i="1"/>
  <c r="C51" i="1"/>
  <c r="E52" i="1"/>
  <c r="K40" i="1"/>
  <c r="K48" i="1"/>
  <c r="K4" i="1"/>
  <c r="K3" i="1" s="1"/>
  <c r="L4" i="1"/>
  <c r="L3" i="1" s="1"/>
  <c r="H40" i="1" l="1"/>
  <c r="J50" i="1"/>
  <c r="J43" i="1"/>
  <c r="J47" i="1"/>
  <c r="J35" i="1"/>
  <c r="J36" i="1"/>
  <c r="J53" i="1"/>
  <c r="J41" i="1"/>
  <c r="J34" i="1"/>
  <c r="J49" i="1"/>
  <c r="J37" i="1"/>
  <c r="J51" i="1"/>
  <c r="J42" i="1"/>
  <c r="J39" i="1"/>
  <c r="J45" i="1"/>
  <c r="H34" i="1"/>
  <c r="G51" i="1"/>
  <c r="I49" i="1"/>
  <c r="L49" i="1"/>
  <c r="L41" i="1"/>
  <c r="L48" i="1"/>
  <c r="L33" i="1"/>
  <c r="G53" i="1"/>
  <c r="J44" i="1"/>
  <c r="H50" i="1"/>
  <c r="K54" i="1"/>
  <c r="K46" i="1"/>
  <c r="K34" i="1"/>
  <c r="K52" i="1"/>
  <c r="K44" i="1"/>
  <c r="K50" i="1"/>
  <c r="K38" i="1"/>
  <c r="K42" i="1"/>
  <c r="K33" i="1"/>
  <c r="K39" i="1"/>
  <c r="K53" i="1"/>
  <c r="K37" i="1"/>
  <c r="K36" i="1"/>
  <c r="K45" i="1"/>
  <c r="E41" i="1"/>
  <c r="E53" i="1"/>
  <c r="E46" i="1"/>
  <c r="H48" i="1"/>
  <c r="H38" i="1"/>
  <c r="K51" i="1"/>
  <c r="M42" i="1"/>
  <c r="L51" i="1"/>
  <c r="N51" i="1"/>
  <c r="N46" i="1"/>
  <c r="N53" i="1"/>
  <c r="N54" i="1"/>
  <c r="N45" i="1"/>
  <c r="N37" i="1"/>
  <c r="N35" i="1"/>
  <c r="N47" i="1"/>
  <c r="N40" i="1"/>
  <c r="N43" i="1"/>
  <c r="N39" i="1"/>
  <c r="N38" i="1"/>
  <c r="E48" i="1"/>
  <c r="L44" i="1"/>
  <c r="D43" i="1"/>
  <c r="E47" i="1"/>
  <c r="D34" i="1"/>
  <c r="L45" i="1"/>
  <c r="D44" i="1"/>
  <c r="L46" i="1"/>
  <c r="J54" i="1"/>
  <c r="H54" i="1"/>
  <c r="M50" i="1"/>
  <c r="M35" i="1"/>
  <c r="L53" i="1"/>
  <c r="L34" i="1"/>
  <c r="I45" i="1"/>
  <c r="M49" i="1"/>
  <c r="E38" i="1"/>
  <c r="M47" i="1"/>
  <c r="M39" i="1"/>
  <c r="H45" i="1"/>
  <c r="H43" i="1"/>
  <c r="H36" i="1"/>
  <c r="H33" i="1"/>
  <c r="H53" i="1"/>
  <c r="H51" i="1"/>
  <c r="H41" i="1"/>
  <c r="H52" i="1"/>
  <c r="H37" i="1"/>
  <c r="H49" i="1"/>
  <c r="H35" i="1"/>
  <c r="H44" i="1"/>
  <c r="L38" i="1"/>
  <c r="L50" i="1"/>
  <c r="H39" i="1"/>
  <c r="M48" i="1"/>
  <c r="J33" i="1"/>
  <c r="L54" i="1"/>
  <c r="L47" i="1"/>
  <c r="M40" i="1"/>
  <c r="H47" i="1"/>
  <c r="I43" i="1"/>
  <c r="L37" i="1"/>
  <c r="L43" i="1"/>
  <c r="L52" i="1"/>
  <c r="H42" i="1"/>
  <c r="K47" i="1"/>
  <c r="L35" i="1"/>
  <c r="F42" i="1"/>
  <c r="E42" i="1"/>
  <c r="L40" i="1"/>
  <c r="E36" i="1"/>
  <c r="J40" i="1"/>
  <c r="J38" i="1"/>
  <c r="M45" i="1"/>
  <c r="E50" i="1"/>
  <c r="M38" i="1"/>
  <c r="G36" i="1"/>
  <c r="N42" i="1"/>
  <c r="L36" i="1"/>
  <c r="M46" i="1"/>
  <c r="N52" i="1"/>
  <c r="G37" i="1"/>
  <c r="E51" i="1"/>
  <c r="J52" i="1"/>
  <c r="G39" i="1"/>
  <c r="I38" i="1"/>
  <c r="I39" i="1"/>
  <c r="I36" i="1"/>
  <c r="I48" i="1"/>
  <c r="I46" i="1"/>
  <c r="I44" i="1"/>
  <c r="I40" i="1"/>
  <c r="I52" i="1"/>
  <c r="I47" i="1"/>
  <c r="I54" i="1"/>
  <c r="I41" i="1"/>
  <c r="I34" i="1"/>
  <c r="I42" i="1"/>
  <c r="C52" i="1"/>
  <c r="C50" i="1"/>
  <c r="C40" i="1"/>
  <c r="C33" i="1"/>
  <c r="C53" i="1"/>
  <c r="C36" i="1"/>
  <c r="C46" i="1"/>
  <c r="C45" i="1"/>
  <c r="C37" i="1"/>
  <c r="C39" i="1"/>
  <c r="C34" i="1"/>
  <c r="C54" i="1"/>
  <c r="C38" i="1"/>
  <c r="C44" i="1"/>
  <c r="C42" i="1"/>
  <c r="C48" i="1"/>
  <c r="G48" i="1"/>
  <c r="G44" i="1"/>
  <c r="G34" i="1"/>
  <c r="G52" i="1"/>
  <c r="G50" i="1"/>
  <c r="G38" i="1"/>
  <c r="G46" i="1"/>
  <c r="G33" i="1"/>
  <c r="G40" i="1"/>
  <c r="G49" i="1"/>
  <c r="G41" i="1"/>
  <c r="G42" i="1"/>
  <c r="G54" i="1"/>
  <c r="G35" i="1"/>
  <c r="G45" i="1"/>
  <c r="M51" i="1"/>
  <c r="M43" i="1"/>
  <c r="M44" i="1"/>
  <c r="M52" i="1"/>
  <c r="M37" i="1"/>
  <c r="M36" i="1"/>
  <c r="I37" i="1"/>
  <c r="J48" i="1"/>
  <c r="I33" i="1"/>
  <c r="F39" i="1"/>
  <c r="F41" i="1"/>
  <c r="F35" i="1"/>
  <c r="F46" i="1"/>
  <c r="F43" i="1"/>
  <c r="F38" i="1"/>
  <c r="F53" i="1"/>
  <c r="F45" i="1"/>
  <c r="F37" i="1"/>
  <c r="F40" i="1"/>
  <c r="F47" i="1"/>
  <c r="F54" i="1"/>
  <c r="F51" i="1"/>
  <c r="F49" i="1"/>
  <c r="D47" i="1"/>
  <c r="D39" i="1"/>
  <c r="D37" i="1"/>
  <c r="D53" i="1"/>
  <c r="D41" i="1"/>
  <c r="D48" i="1"/>
  <c r="D49" i="1"/>
  <c r="D45" i="1"/>
  <c r="D40" i="1"/>
  <c r="D33" i="1"/>
  <c r="G47" i="1"/>
  <c r="M53" i="1"/>
  <c r="C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100-000001000000}">
      <text>
        <r>
          <rPr>
            <sz val="8"/>
            <color indexed="8"/>
            <rFont val="Tahoma"/>
            <family val="2"/>
            <charset val="238"/>
          </rPr>
          <t>Adott évekre nyersen kiszámított átlagárak, melyek nem szűrik ki a reprezentánsok megfigyelésében és megfigyelhetőségében bekövetkező időbeli változásokat (pl.: minőségi változás, összeíróhely-váltás, reprezentánsmódosítás). A torzító hatásokat nem tartalmazó tényleges árváltozást mérő indexek az 1.1.1.6.-os táblázatban találhatók.</t>
        </r>
      </text>
    </comment>
    <comment ref="B3" authorId="0" shapeId="0" xr:uid="{00000000-0006-0000-0100-000002000000}">
      <text>
        <r>
          <rPr>
            <sz val="8"/>
            <color indexed="8"/>
            <rFont val="Tahoma"/>
            <family val="2"/>
            <charset val="238"/>
          </rPr>
          <t>2015-ig: csont nélkül.</t>
        </r>
      </text>
    </comment>
    <comment ref="B12" authorId="0" shapeId="0" xr:uid="{00000000-0006-0000-0100-000003000000}">
      <text>
        <r>
          <rPr>
            <sz val="8"/>
            <color indexed="8"/>
            <rFont val="Tahoma"/>
            <family val="2"/>
            <charset val="238"/>
          </rPr>
          <t>2005-ig: csemege vagy paprikás, bármilyen márka, 2006-tól Herz vagy Pick, 2013-tól csak előre csomagolt.</t>
        </r>
      </text>
    </comment>
    <comment ref="B16" authorId="0" shapeId="0" xr:uid="{00000000-0006-0000-0100-000004000000}">
      <text>
        <r>
          <rPr>
            <sz val="8"/>
            <color indexed="8"/>
            <rFont val="Tahoma"/>
            <family val="2"/>
            <charset val="238"/>
          </rPr>
          <t>2010-ig: mű- vagy juhbélben, 2011–2014: csak juhbélben, 2015–2016: csak sertés juhbélben.</t>
        </r>
      </text>
    </comment>
    <comment ref="B18" authorId="0" shapeId="0" xr:uid="{00000000-0006-0000-0100-000005000000}">
      <text>
        <r>
          <rPr>
            <sz val="8"/>
            <color indexed="8"/>
            <rFont val="Tahoma"/>
            <family val="2"/>
            <charset val="238"/>
          </rPr>
          <t>2016-ig: ponty élő.</t>
        </r>
        <r>
          <rPr>
            <sz val="8"/>
            <color indexed="8"/>
            <rFont val="Tahoma"/>
            <family val="2"/>
            <charset val="238"/>
          </rPr>
          <t xml:space="preserve">
2017-ig: pontyszelet, kg.</t>
        </r>
      </text>
    </comment>
    <comment ref="AC19" authorId="0" shapeId="0" xr:uid="{00000000-0006-0000-0100-000006000000}">
      <text>
        <r>
          <rPr>
            <sz val="8"/>
            <color indexed="8"/>
            <rFont val="Tahoma"/>
            <family val="2"/>
            <charset val="238"/>
          </rPr>
          <t xml:space="preserve">Adatjavítás történt 2022.03.23-án. A javítás oka: lekérdezési hiba. A korábban közölt adathoz képest csekély az eltérés. A hibás érték 47 Ft/db volt. </t>
        </r>
      </text>
    </comment>
    <comment ref="B20" authorId="0" shapeId="0" xr:uid="{00000000-0006-0000-0100-000007000000}">
      <text>
        <r>
          <rPr>
            <sz val="8"/>
            <color indexed="8"/>
            <rFont val="Tahoma"/>
            <family val="2"/>
            <charset val="238"/>
          </rPr>
          <t>2017-ig: pasztőrözött friss tej, 2,8%, liter.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B21" authorId="0" shapeId="0" xr:uid="{00000000-0006-0000-0100-000008000000}">
      <text>
        <r>
          <rPr>
            <sz val="8"/>
            <color indexed="8"/>
            <rFont val="Tahoma"/>
            <family val="2"/>
            <charset val="238"/>
          </rPr>
          <t>2017-ig: pasztőrözött friss tej, 1,5%, liter.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B23" authorId="0" shapeId="0" xr:uid="{00000000-0006-0000-0100-000009000000}">
      <text>
        <r>
          <rPr>
            <sz val="8"/>
            <color indexed="8"/>
            <rFont val="Tahoma"/>
            <family val="2"/>
            <charset val="238"/>
          </rPr>
          <t>2004-ig: trappista sajt, szeletelt, csomagolt is.</t>
        </r>
      </text>
    </comment>
    <comment ref="B24" authorId="0" shapeId="0" xr:uid="{00000000-0006-0000-0100-00000A000000}">
      <text>
        <r>
          <rPr>
            <sz val="8"/>
            <color indexed="8"/>
            <rFont val="Tahoma"/>
            <family val="2"/>
            <charset val="238"/>
          </rPr>
          <t>2002-ig: 175–200 g.</t>
        </r>
        <r>
          <rPr>
            <sz val="8"/>
            <color indexed="8"/>
            <rFont val="Tahoma"/>
            <family val="2"/>
            <charset val="238"/>
          </rPr>
          <t xml:space="preserve">
2003–2012: 175 g.</t>
        </r>
        <r>
          <rPr>
            <sz val="8"/>
            <color indexed="8"/>
            <rFont val="Tahoma"/>
            <family val="2"/>
            <charset val="238"/>
          </rPr>
          <t xml:space="preserve">
2013-ban: 150–175 g.</t>
        </r>
      </text>
    </comment>
    <comment ref="B25" authorId="0" shapeId="0" xr:uid="{00000000-0006-0000-0100-00000B000000}">
      <text>
        <r>
          <rPr>
            <sz val="8"/>
            <color indexed="8"/>
            <rFont val="Tahoma"/>
            <family val="2"/>
            <charset val="238"/>
          </rPr>
          <t>1999-ig: 200 g.</t>
        </r>
        <r>
          <rPr>
            <sz val="8"/>
            <color indexed="8"/>
            <rFont val="Tahoma"/>
            <family val="2"/>
            <charset val="238"/>
          </rPr>
          <t xml:space="preserve">
2000–2002: 175 g.</t>
        </r>
        <r>
          <rPr>
            <sz val="8"/>
            <color indexed="8"/>
            <rFont val="Tahoma"/>
            <family val="2"/>
            <charset val="238"/>
          </rPr>
          <t xml:space="preserve">
2003–2009: 150 g.</t>
        </r>
      </text>
    </comment>
    <comment ref="B31" authorId="0" shapeId="0" xr:uid="{00000000-0006-0000-0100-00000C000000}">
      <text>
        <r>
          <rPr>
            <sz val="8"/>
            <color indexed="8"/>
            <rFont val="Tahoma"/>
            <family val="2"/>
            <charset val="238"/>
          </rPr>
          <t>2014-ig: csak tégelyes.</t>
        </r>
        <r>
          <rPr>
            <sz val="8"/>
            <color indexed="8"/>
            <rFont val="Tahoma"/>
            <family val="2"/>
            <charset val="238"/>
          </rPr>
          <t xml:space="preserve">
2015-ig: 250g.</t>
        </r>
      </text>
    </comment>
    <comment ref="B42" authorId="0" shapeId="0" xr:uid="{00000000-0006-0000-0100-00000D000000}">
      <text>
        <r>
          <rPr>
            <sz val="8"/>
            <color indexed="8"/>
            <rFont val="Tahoma"/>
            <family val="2"/>
            <charset val="238"/>
          </rPr>
          <t>2007-ig: 250 g, 2008-ban 100 g.</t>
        </r>
      </text>
    </comment>
    <comment ref="B43" authorId="0" shapeId="0" xr:uid="{00000000-0006-0000-0100-00000E000000}">
      <text>
        <r>
          <rPr>
            <sz val="8"/>
            <color indexed="8"/>
            <rFont val="Tahoma"/>
            <family val="2"/>
            <charset val="238"/>
          </rPr>
          <t>2015-ig: 100 g.</t>
        </r>
      </text>
    </comment>
    <comment ref="B44" authorId="0" shapeId="0" xr:uid="{00000000-0006-0000-0100-00000F000000}">
      <text>
        <r>
          <rPr>
            <sz val="8"/>
            <color indexed="8"/>
            <rFont val="Tahoma"/>
            <family val="2"/>
            <charset val="238"/>
          </rPr>
          <t>2007-ig: 1000 ml.</t>
        </r>
      </text>
    </comment>
    <comment ref="B45" authorId="0" shapeId="0" xr:uid="{00000000-0006-0000-0100-000010000000}">
      <text>
        <r>
          <rPr>
            <sz val="8"/>
            <color indexed="8"/>
            <rFont val="Tahoma"/>
            <family val="2"/>
            <charset val="238"/>
          </rPr>
          <t>2015-ig: 1000 g.</t>
        </r>
      </text>
    </comment>
    <comment ref="B46" authorId="0" shapeId="0" xr:uid="{00000000-0006-0000-0100-000011000000}">
      <text>
        <r>
          <rPr>
            <sz val="8"/>
            <color indexed="8"/>
            <rFont val="Tahoma"/>
            <family val="2"/>
            <charset val="238"/>
          </rPr>
          <t>2016-ig: 250 g, 2017-ben 250–300 g.</t>
        </r>
      </text>
    </comment>
    <comment ref="B47" authorId="0" shapeId="0" xr:uid="{00000000-0006-0000-0100-000012000000}">
      <text>
        <r>
          <rPr>
            <sz val="8"/>
            <color indexed="8"/>
            <rFont val="Tahoma"/>
            <family val="2"/>
            <charset val="238"/>
          </rPr>
          <t>Primőr nélkül.</t>
        </r>
      </text>
    </comment>
    <comment ref="B51" authorId="0" shapeId="0" xr:uid="{00000000-0006-0000-0100-000013000000}">
      <text>
        <r>
          <rPr>
            <sz val="8"/>
            <color indexed="8"/>
            <rFont val="Tahoma"/>
            <family val="2"/>
            <charset val="238"/>
          </rPr>
          <t>2001-ig: primőr nélkül.</t>
        </r>
      </text>
    </comment>
    <comment ref="B52" authorId="0" shapeId="0" xr:uid="{00000000-0006-0000-0100-000014000000}">
      <text>
        <r>
          <rPr>
            <sz val="8"/>
            <color indexed="8"/>
            <rFont val="Tahoma"/>
            <family val="2"/>
            <charset val="238"/>
          </rPr>
          <t>2001-ig: primőr nélkül.</t>
        </r>
      </text>
    </comment>
    <comment ref="B53" authorId="0" shapeId="0" xr:uid="{00000000-0006-0000-0100-000015000000}">
      <text>
        <r>
          <rPr>
            <sz val="8"/>
            <color indexed="8"/>
            <rFont val="Tahoma"/>
            <family val="2"/>
            <charset val="238"/>
          </rPr>
          <t>2001-ig: primőr nélkül.</t>
        </r>
      </text>
    </comment>
    <comment ref="B64" authorId="0" shapeId="0" xr:uid="{00000000-0006-0000-0100-000016000000}">
      <text>
        <r>
          <rPr>
            <sz val="8"/>
            <color indexed="8"/>
            <rFont val="Tahoma"/>
            <family val="2"/>
            <charset val="238"/>
          </rPr>
          <t>2010-ig: 500 g.</t>
        </r>
        <r>
          <rPr>
            <sz val="8"/>
            <color indexed="8"/>
            <rFont val="Tahoma"/>
            <family val="2"/>
            <charset val="238"/>
          </rPr>
          <t xml:space="preserve">
2011–2012: 400–500 g.</t>
        </r>
        <r>
          <rPr>
            <sz val="8"/>
            <color indexed="8"/>
            <rFont val="Tahoma"/>
            <family val="2"/>
            <charset val="238"/>
          </rPr>
          <t xml:space="preserve">
2013–2015: 350–500 g.</t>
        </r>
      </text>
    </comment>
    <comment ref="B67" authorId="0" shapeId="0" xr:uid="{00000000-0006-0000-0100-000017000000}">
      <text>
        <r>
          <rPr>
            <sz val="8"/>
            <color indexed="8"/>
            <rFont val="Tahoma"/>
            <family val="2"/>
            <charset val="238"/>
          </rPr>
          <t>1998-ig: 450 g.</t>
        </r>
        <r>
          <rPr>
            <sz val="8"/>
            <color indexed="8"/>
            <rFont val="Tahoma"/>
            <family val="2"/>
            <charset val="238"/>
          </rPr>
          <t xml:space="preserve">
1999–2010: 1000 g.</t>
        </r>
      </text>
    </comment>
    <comment ref="B68" authorId="0" shapeId="0" xr:uid="{00000000-0006-0000-0100-000018000000}">
      <text>
        <r>
          <rPr>
            <sz val="8"/>
            <color indexed="8"/>
            <rFont val="Tahoma"/>
            <family val="2"/>
            <charset val="238"/>
          </rPr>
          <t>2002-ig: 25 g.</t>
        </r>
        <r>
          <rPr>
            <sz val="8"/>
            <color indexed="8"/>
            <rFont val="Tahoma"/>
            <family val="2"/>
            <charset val="238"/>
          </rPr>
          <t xml:space="preserve">
2020-ig: 20 g</t>
        </r>
      </text>
    </comment>
    <comment ref="B69" authorId="0" shapeId="0" xr:uid="{00000000-0006-0000-0100-000019000000}">
      <text>
        <r>
          <rPr>
            <sz val="8"/>
            <color indexed="8"/>
            <rFont val="Tahoma"/>
            <family val="2"/>
            <charset val="238"/>
          </rPr>
          <t>1999-ig: 50 g.</t>
        </r>
        <r>
          <rPr>
            <sz val="8"/>
            <color indexed="8"/>
            <rFont val="Tahoma"/>
            <family val="2"/>
            <charset val="238"/>
          </rPr>
          <t xml:space="preserve">
2000–2013: 100 g.</t>
        </r>
      </text>
    </comment>
    <comment ref="B74" authorId="0" shapeId="0" xr:uid="{00000000-0006-0000-0100-00001A000000}">
      <text>
        <r>
          <rPr>
            <sz val="8"/>
            <color indexed="8"/>
            <rFont val="Tahoma"/>
            <family val="2"/>
            <charset val="238"/>
          </rPr>
          <t>2015-ig: 250g.</t>
        </r>
      </text>
    </comment>
    <comment ref="B75" authorId="0" shapeId="0" xr:uid="{00000000-0006-0000-0100-00001B000000}">
      <text>
        <r>
          <rPr>
            <sz val="8"/>
            <color indexed="8"/>
            <rFont val="Tahoma"/>
            <family val="2"/>
            <charset val="238"/>
          </rPr>
          <t>2013-ig: dupla.</t>
        </r>
      </text>
    </comment>
    <comment ref="B79" authorId="0" shapeId="0" xr:uid="{00000000-0006-0000-0100-00001C000000}">
      <text>
        <r>
          <rPr>
            <sz val="8"/>
            <color indexed="8"/>
            <rFont val="Tahoma"/>
            <family val="2"/>
            <charset val="238"/>
          </rPr>
          <t>2015-ig: 2 liter.</t>
        </r>
      </text>
    </comment>
    <comment ref="B80" authorId="0" shapeId="0" xr:uid="{00000000-0006-0000-0100-00001D000000}">
      <text>
        <r>
          <rPr>
            <sz val="8"/>
            <color indexed="8"/>
            <rFont val="Tahoma"/>
            <family val="2"/>
            <charset val="238"/>
          </rPr>
          <t>2015-ig: 2 liter.</t>
        </r>
      </text>
    </comment>
    <comment ref="B81" authorId="0" shapeId="0" xr:uid="{00000000-0006-0000-0100-00001E000000}">
      <text>
        <r>
          <rPr>
            <sz val="8"/>
            <color indexed="8"/>
            <rFont val="Tahoma"/>
            <family val="2"/>
            <charset val="238"/>
          </rPr>
          <t>2015-ig: 2 liter.</t>
        </r>
      </text>
    </comment>
    <comment ref="B83" authorId="0" shapeId="0" xr:uid="{00000000-0006-0000-0100-00001F000000}">
      <text>
        <r>
          <rPr>
            <sz val="8"/>
            <color indexed="8"/>
            <rFont val="Tahoma"/>
            <family val="2"/>
            <charset val="238"/>
          </rPr>
          <t>2015-ig: 0,5 liter.</t>
        </r>
      </text>
    </comment>
    <comment ref="B84" authorId="0" shapeId="0" xr:uid="{00000000-0006-0000-0100-000020000000}">
      <text>
        <r>
          <rPr>
            <sz val="8"/>
            <color indexed="8"/>
            <rFont val="Tahoma"/>
            <family val="2"/>
            <charset val="238"/>
          </rPr>
          <t>2015-ig: 0,5 liter.</t>
        </r>
      </text>
    </comment>
    <comment ref="B87" authorId="0" shapeId="0" xr:uid="{00000000-0006-0000-0100-000021000000}">
      <text>
        <r>
          <rPr>
            <sz val="8"/>
            <color indexed="8"/>
            <rFont val="Tahoma"/>
            <family val="2"/>
            <charset val="238"/>
          </rPr>
          <t>2017-től: min. 30% alkoholtartalom.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B88" authorId="0" shapeId="0" xr:uid="{00000000-0006-0000-0100-000022000000}">
      <text>
        <r>
          <rPr>
            <sz val="8"/>
            <color indexed="8"/>
            <rFont val="Tahoma"/>
            <family val="2"/>
            <charset val="238"/>
          </rPr>
          <t>2006-ig: 20 db/csomag.</t>
        </r>
        <r>
          <rPr>
            <sz val="8"/>
            <color indexed="8"/>
            <rFont val="Tahoma"/>
            <family val="2"/>
            <charset val="238"/>
          </rPr>
          <t xml:space="preserve">
2017-ig: 19 db/csomag.</t>
        </r>
      </text>
    </comment>
    <comment ref="B89" authorId="0" shapeId="0" xr:uid="{00000000-0006-0000-0100-000023000000}">
      <text>
        <r>
          <rPr>
            <sz val="8"/>
            <color indexed="8"/>
            <rFont val="Tahoma"/>
            <family val="2"/>
            <charset val="238"/>
          </rPr>
          <t>2006-ig: 20db/csomag.</t>
        </r>
        <r>
          <rPr>
            <sz val="8"/>
            <color indexed="8"/>
            <rFont val="Tahoma"/>
            <family val="2"/>
            <charset val="238"/>
          </rPr>
          <t xml:space="preserve">
2017-ig: 19db/csomag.</t>
        </r>
      </text>
    </comment>
    <comment ref="B90" authorId="0" shapeId="0" xr:uid="{00000000-0006-0000-0100-000024000000}">
      <text>
        <r>
          <rPr>
            <sz val="8"/>
            <color indexed="8"/>
            <rFont val="Tahoma"/>
            <family val="2"/>
            <charset val="238"/>
          </rPr>
          <t>2006-ig: 20 db/csomag.</t>
        </r>
        <r>
          <rPr>
            <sz val="8"/>
            <color indexed="8"/>
            <rFont val="Tahoma"/>
            <family val="2"/>
            <charset val="238"/>
          </rPr>
          <t xml:space="preserve">
2017-ig: 19 db/csomag.</t>
        </r>
      </text>
    </comment>
    <comment ref="B93" authorId="0" shapeId="0" xr:uid="{00000000-0006-0000-0100-000025000000}">
      <text>
        <r>
          <rPr>
            <sz val="8"/>
            <color indexed="8"/>
            <rFont val="Tahoma"/>
            <family val="2"/>
            <charset val="238"/>
          </rPr>
          <t>2016-ig: 100% pamut.</t>
        </r>
        <r>
          <rPr>
            <sz val="8"/>
            <color indexed="8"/>
            <rFont val="Tahoma"/>
            <family val="2"/>
            <charset val="238"/>
          </rPr>
          <t xml:space="preserve">
2017: 90–100% pamut.</t>
        </r>
      </text>
    </comment>
    <comment ref="B94" authorId="0" shapeId="0" xr:uid="{00000000-0006-0000-0100-000026000000}">
      <text>
        <r>
          <rPr>
            <sz val="9"/>
            <color indexed="8"/>
            <rFont val="Segoe UI"/>
            <family val="2"/>
            <charset val="238"/>
          </rPr>
          <t>2020-ig: férfiing, pamut, pamut típusú, hosszú ujjú</t>
        </r>
      </text>
    </comment>
    <comment ref="B96" authorId="0" shapeId="0" xr:uid="{00000000-0006-0000-0100-000027000000}">
      <text>
        <r>
          <rPr>
            <sz val="8"/>
            <color indexed="8"/>
            <rFont val="Tahoma"/>
            <family val="2"/>
            <charset val="238"/>
          </rPr>
          <t>2014-ig: bőr, műbőr kombinációval.</t>
        </r>
      </text>
    </comment>
    <comment ref="B98" authorId="0" shapeId="0" xr:uid="{00000000-0006-0000-0100-000028000000}">
      <text>
        <r>
          <rPr>
            <sz val="8"/>
            <color indexed="8"/>
            <rFont val="Tahoma"/>
            <family val="2"/>
            <charset val="238"/>
          </rPr>
          <t>2014-ig: 100% pamut.</t>
        </r>
        <r>
          <rPr>
            <sz val="8"/>
            <color indexed="8"/>
            <rFont val="Tahoma"/>
            <family val="2"/>
            <charset val="238"/>
          </rPr>
          <t xml:space="preserve">
2016-ig: 95–100% pamut.</t>
        </r>
        <r>
          <rPr>
            <sz val="8"/>
            <color indexed="8"/>
            <rFont val="Tahoma"/>
            <family val="2"/>
            <charset val="238"/>
          </rPr>
          <t xml:space="preserve">
2017: 90–100% pamut.</t>
        </r>
      </text>
    </comment>
    <comment ref="B102" authorId="0" shapeId="0" xr:uid="{00000000-0006-0000-0100-000029000000}">
      <text>
        <r>
          <rPr>
            <sz val="8"/>
            <color indexed="8"/>
            <rFont val="Tahoma"/>
            <family val="2"/>
            <charset val="238"/>
          </rPr>
          <t>2019-ig: csak bőr.</t>
        </r>
      </text>
    </comment>
    <comment ref="B104" authorId="0" shapeId="0" xr:uid="{00000000-0006-0000-0100-00002A000000}">
      <text>
        <r>
          <rPr>
            <sz val="8"/>
            <color indexed="8"/>
            <rFont val="Tahoma"/>
            <family val="2"/>
            <charset val="238"/>
          </rPr>
          <t>2017-ig: kb. 50x35x25 cm.</t>
        </r>
      </text>
    </comment>
    <comment ref="B106" authorId="0" shapeId="0" xr:uid="{00000000-0006-0000-0100-00002B000000}">
      <text>
        <r>
          <rPr>
            <sz val="8"/>
            <color indexed="8"/>
            <rFont val="Tahoma"/>
            <family val="2"/>
            <charset val="238"/>
          </rPr>
          <t>2003-ig: csak 90 cm-es.</t>
        </r>
      </text>
    </comment>
    <comment ref="B107" authorId="0" shapeId="0" xr:uid="{00000000-0006-0000-0100-00002C000000}">
      <text>
        <r>
          <rPr>
            <sz val="9"/>
            <color indexed="8"/>
            <rFont val="Segoe UI"/>
            <family val="2"/>
            <charset val="238"/>
          </rPr>
          <t>2020-ig: Konyhaasztal, szétnyitható, 70-80*110-120</t>
        </r>
      </text>
    </comment>
    <comment ref="B109" authorId="0" shapeId="0" xr:uid="{00000000-0006-0000-0100-00002D000000}">
      <text>
        <r>
          <rPr>
            <sz val="8"/>
            <color indexed="8"/>
            <rFont val="Tahoma"/>
            <family val="2"/>
            <charset val="238"/>
          </rPr>
          <t>2001-ig: 100–160 liter kapacitású.</t>
        </r>
        <r>
          <rPr>
            <sz val="8"/>
            <color indexed="8"/>
            <rFont val="Tahoma"/>
            <family val="2"/>
            <charset val="238"/>
          </rPr>
          <t xml:space="preserve">
2006-ig: 170–185 liter kapacitású.</t>
        </r>
        <r>
          <rPr>
            <sz val="8"/>
            <color indexed="8"/>
            <rFont val="Tahoma"/>
            <family val="2"/>
            <charset val="238"/>
          </rPr>
          <t xml:space="preserve">
2010-ig: kb. 185–215 liter kapacitású.</t>
        </r>
      </text>
    </comment>
    <comment ref="B111" authorId="0" shapeId="0" xr:uid="{00000000-0006-0000-0100-00002E000000}">
      <text>
        <r>
          <rPr>
            <sz val="8"/>
            <color indexed="8"/>
            <rFont val="Tahoma"/>
            <family val="2"/>
            <charset val="238"/>
          </rPr>
          <t>2001-ig: 1000–2500 W.</t>
        </r>
        <r>
          <rPr>
            <sz val="8"/>
            <color indexed="8"/>
            <rFont val="Tahoma"/>
            <family val="2"/>
            <charset val="238"/>
          </rPr>
          <t xml:space="preserve">
2013-ig: 2000 W.</t>
        </r>
      </text>
    </comment>
    <comment ref="B112" authorId="0" shapeId="0" xr:uid="{00000000-0006-0000-0100-00002F000000}">
      <text>
        <r>
          <rPr>
            <sz val="8"/>
            <color indexed="8"/>
            <rFont val="Tahoma"/>
            <family val="2"/>
            <charset val="238"/>
          </rPr>
          <t>2005-ig: beépíthető kivitelű nélkül.</t>
        </r>
      </text>
    </comment>
    <comment ref="B113" authorId="0" shapeId="0" xr:uid="{00000000-0006-0000-0100-000030000000}">
      <text>
        <r>
          <rPr>
            <sz val="8"/>
            <color indexed="8"/>
            <rFont val="Tahoma"/>
            <family val="2"/>
            <charset val="238"/>
          </rPr>
          <t>2002-ig: 1000–1500 W.</t>
        </r>
        <r>
          <rPr>
            <sz val="8"/>
            <color indexed="8"/>
            <rFont val="Tahoma"/>
            <family val="2"/>
            <charset val="238"/>
          </rPr>
          <t xml:space="preserve">
2003–2011: 1400–1600 W.</t>
        </r>
        <r>
          <rPr>
            <sz val="8"/>
            <color indexed="8"/>
            <rFont val="Tahoma"/>
            <family val="2"/>
            <charset val="238"/>
          </rPr>
          <t xml:space="preserve">
2012–2014: 1600–2000 W.</t>
        </r>
        <r>
          <rPr>
            <sz val="8"/>
            <color indexed="8"/>
            <rFont val="Tahoma"/>
            <family val="2"/>
            <charset val="238"/>
          </rPr>
          <t xml:space="preserve">
2015–2017: 1300–1600 W.</t>
        </r>
        <r>
          <rPr>
            <sz val="8"/>
            <color indexed="8"/>
            <rFont val="Tahoma"/>
            <family val="2"/>
            <charset val="238"/>
          </rPr>
          <t xml:space="preserve">
2018: 700–900 W.</t>
        </r>
      </text>
    </comment>
    <comment ref="B114" authorId="0" shapeId="0" xr:uid="{00000000-0006-0000-0100-000031000000}">
      <text>
        <r>
          <rPr>
            <sz val="8"/>
            <color indexed="8"/>
            <rFont val="Tahoma"/>
            <family val="2"/>
            <charset val="238"/>
          </rPr>
          <t>2001-ig: 10–18 sebességes.</t>
        </r>
        <r>
          <rPr>
            <sz val="8"/>
            <color indexed="8"/>
            <rFont val="Tahoma"/>
            <family val="2"/>
            <charset val="238"/>
          </rPr>
          <t xml:space="preserve">
2002–2015: 3–21 sebességes.</t>
        </r>
      </text>
    </comment>
    <comment ref="B115" authorId="0" shapeId="0" xr:uid="{00000000-0006-0000-0100-000032000000}">
      <text>
        <r>
          <rPr>
            <sz val="8"/>
            <color indexed="8"/>
            <rFont val="Tahoma"/>
            <family val="2"/>
            <charset val="238"/>
          </rPr>
          <t>2013-ig: LCD.</t>
        </r>
        <r>
          <rPr>
            <sz val="8"/>
            <color indexed="8"/>
            <rFont val="Tahoma"/>
            <family val="2"/>
            <charset val="238"/>
          </rPr>
          <t xml:space="preserve">
2016-ig: nem feltétlenül Full HD.</t>
        </r>
      </text>
    </comment>
    <comment ref="B122" authorId="0" shapeId="0" xr:uid="{00000000-0006-0000-0100-000033000000}">
      <text>
        <r>
          <rPr>
            <sz val="8"/>
            <color indexed="8"/>
            <rFont val="Tahoma"/>
            <family val="2"/>
            <charset val="238"/>
          </rPr>
          <t xml:space="preserve">2000-ig: elektromos energia nappal, 10 kW.                                                                                                                                                                        </t>
        </r>
      </text>
    </comment>
    <comment ref="B123" authorId="0" shapeId="0" xr:uid="{00000000-0006-0000-0100-000034000000}">
      <text>
        <r>
          <rPr>
            <sz val="8"/>
            <color indexed="8"/>
            <rFont val="Tahoma"/>
            <family val="2"/>
            <charset val="238"/>
          </rPr>
          <t xml:space="preserve">2000-ig: elektromos energia éjjel, 10 kW.                                                                                                                                                                     </t>
        </r>
      </text>
    </comment>
    <comment ref="B128" authorId="0" shapeId="0" xr:uid="{00000000-0006-0000-0100-000035000000}">
      <text>
        <r>
          <rPr>
            <sz val="8"/>
            <color indexed="8"/>
            <rFont val="Tahoma"/>
            <family val="2"/>
            <charset val="238"/>
          </rPr>
          <t>2009-ig: 1–3 literes kiszerelésben.</t>
        </r>
        <r>
          <rPr>
            <sz val="8"/>
            <color indexed="8"/>
            <rFont val="Tahoma"/>
            <family val="2"/>
            <charset val="238"/>
          </rPr>
          <t xml:space="preserve">
2011-ig: 10 literes kiszerelésben.</t>
        </r>
        <r>
          <rPr>
            <sz val="8"/>
            <color indexed="8"/>
            <rFont val="Tahoma"/>
            <family val="2"/>
            <charset val="238"/>
          </rPr>
          <t xml:space="preserve">
2016-ig: 8–10 literes kiszerelésben.</t>
        </r>
        <r>
          <rPr>
            <sz val="8"/>
            <color indexed="8"/>
            <rFont val="Tahoma"/>
            <family val="2"/>
            <charset val="238"/>
          </rPr>
          <t xml:space="preserve">
2020-ig: 8–14 literes kiszerelés, 10 literre átszámítva.</t>
        </r>
      </text>
    </comment>
    <comment ref="B129" authorId="0" shapeId="0" xr:uid="{00000000-0006-0000-0100-000036000000}">
      <text>
        <r>
          <rPr>
            <sz val="8"/>
            <color indexed="8"/>
            <rFont val="Tahoma"/>
            <family val="2"/>
            <charset val="238"/>
          </rPr>
          <t>2016-ig: kispárna, nagypárna, paplan.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B131" authorId="0" shapeId="0" xr:uid="{00000000-0006-0000-0100-000037000000}">
      <text>
        <r>
          <rPr>
            <sz val="8"/>
            <color indexed="8"/>
            <rFont val="Tahoma"/>
            <family val="2"/>
            <charset val="238"/>
          </rPr>
          <t xml:space="preserve">2010-ig:  50x100 cm. </t>
        </r>
        <r>
          <rPr>
            <sz val="8"/>
            <color indexed="8"/>
            <rFont val="Tahoma"/>
            <family val="2"/>
            <charset val="238"/>
          </rPr>
          <t xml:space="preserve">
2011: 70x150 cm.</t>
        </r>
      </text>
    </comment>
    <comment ref="B133" authorId="0" shapeId="0" xr:uid="{00000000-0006-0000-0100-000038000000}">
      <text>
        <r>
          <rPr>
            <sz val="8"/>
            <color indexed="8"/>
            <rFont val="Tahoma"/>
            <family val="2"/>
            <charset val="238"/>
          </rPr>
          <t>2016-ig: 20 W.</t>
        </r>
        <r>
          <rPr>
            <sz val="8"/>
            <color indexed="8"/>
            <rFont val="Tahoma"/>
            <family val="2"/>
            <charset val="238"/>
          </rPr>
          <t xml:space="preserve">
2017: 20–23 W.</t>
        </r>
      </text>
    </comment>
    <comment ref="B134" authorId="0" shapeId="0" xr:uid="{00000000-0006-0000-0100-000039000000}">
      <text>
        <r>
          <rPr>
            <sz val="8"/>
            <color indexed="8"/>
            <rFont val="Tahoma"/>
            <family val="2"/>
            <charset val="238"/>
          </rPr>
          <t>1999-ig: 1 liter.</t>
        </r>
        <r>
          <rPr>
            <sz val="8"/>
            <color indexed="8"/>
            <rFont val="Tahoma"/>
            <family val="2"/>
            <charset val="238"/>
          </rPr>
          <t xml:space="preserve">
2000–2014: 0,5 liter.</t>
        </r>
      </text>
    </comment>
    <comment ref="B135" authorId="0" shapeId="0" xr:uid="{00000000-0006-0000-0100-00003A000000}">
      <text>
        <r>
          <rPr>
            <sz val="8"/>
            <color indexed="8"/>
            <rFont val="Tahoma"/>
            <family val="2"/>
            <charset val="238"/>
          </rPr>
          <t>1999–2013: 1 literes.</t>
        </r>
        <r>
          <rPr>
            <sz val="8"/>
            <color indexed="8"/>
            <rFont val="Tahoma"/>
            <family val="2"/>
            <charset val="238"/>
          </rPr>
          <t xml:space="preserve">
2014–2017: 900–1000 ml.</t>
        </r>
        <r>
          <rPr>
            <sz val="8"/>
            <color indexed="8"/>
            <rFont val="Tahoma"/>
            <family val="2"/>
            <charset val="238"/>
          </rPr>
          <t xml:space="preserve">
2019-ig: 700–1000 ml.</t>
        </r>
      </text>
    </comment>
    <comment ref="B136" authorId="0" shapeId="0" xr:uid="{00000000-0006-0000-0100-00003B000000}">
      <text>
        <r>
          <rPr>
            <sz val="8"/>
            <color indexed="8"/>
            <rFont val="Tahoma"/>
            <family val="2"/>
            <charset val="238"/>
          </rPr>
          <t>2012-ig: 4 kg-os kiszerelés.</t>
        </r>
        <r>
          <rPr>
            <sz val="8"/>
            <color indexed="8"/>
            <rFont val="Tahoma"/>
            <family val="2"/>
            <charset val="238"/>
          </rPr>
          <t xml:space="preserve">
2013: 2 kg-os kiszerelés.</t>
        </r>
        <r>
          <rPr>
            <sz val="8"/>
            <color indexed="8"/>
            <rFont val="Tahoma"/>
            <family val="2"/>
            <charset val="238"/>
          </rPr>
          <t xml:space="preserve">
2014: 1,7–2,0 kg-os kiszerelés.    </t>
        </r>
      </text>
    </comment>
    <comment ref="B137" authorId="0" shapeId="0" xr:uid="{00000000-0006-0000-0100-00003C000000}">
      <text>
        <r>
          <rPr>
            <sz val="8"/>
            <color indexed="8"/>
            <rFont val="Tahoma"/>
            <family val="2"/>
            <charset val="238"/>
          </rPr>
          <t>2012: 750 ml.</t>
        </r>
      </text>
    </comment>
    <comment ref="B140" authorId="0" shapeId="0" xr:uid="{00000000-0006-0000-0100-00003D000000}">
      <text>
        <r>
          <rPr>
            <sz val="8"/>
            <color indexed="8"/>
            <rFont val="Tahoma"/>
            <family val="2"/>
            <charset val="238"/>
          </rPr>
          <t>2006-ig: 230–265 g vagy ml.</t>
        </r>
      </text>
    </comment>
    <comment ref="B141" authorId="0" shapeId="0" xr:uid="{00000000-0006-0000-0100-00003E000000}">
      <text>
        <r>
          <rPr>
            <sz val="8"/>
            <color indexed="8"/>
            <rFont val="Tahoma"/>
            <family val="2"/>
            <charset val="238"/>
          </rPr>
          <t>2004-ig: 500–550 ml, utántöltő kivételével.</t>
        </r>
      </text>
    </comment>
    <comment ref="B142" authorId="0" shapeId="0" xr:uid="{00000000-0006-0000-0100-00003F000000}">
      <text>
        <r>
          <rPr>
            <sz val="8"/>
            <color indexed="8"/>
            <rFont val="Tahoma"/>
            <family val="2"/>
            <charset val="238"/>
          </rPr>
          <t>2002-ig: 1 henger.</t>
        </r>
        <r>
          <rPr>
            <sz val="8"/>
            <color indexed="8"/>
            <rFont val="Tahoma"/>
            <family val="2"/>
            <charset val="238"/>
          </rPr>
          <t xml:space="preserve">
2010-ig: 2 rétegű, 2–4 darabból átszámítva.                                                                                                                                                                           </t>
        </r>
      </text>
    </comment>
    <comment ref="B143" authorId="0" shapeId="0" xr:uid="{00000000-0006-0000-0100-000040000000}">
      <text>
        <r>
          <rPr>
            <sz val="8"/>
            <color indexed="8"/>
            <rFont val="Tahoma"/>
            <family val="2"/>
            <charset val="238"/>
          </rPr>
          <t>2012-ig: 100 db-os.</t>
        </r>
      </text>
    </comment>
    <comment ref="B145" authorId="0" shapeId="0" xr:uid="{00000000-0006-0000-0100-000041000000}">
      <text>
        <r>
          <rPr>
            <sz val="8"/>
            <color indexed="8"/>
            <rFont val="Tahoma"/>
            <family val="2"/>
            <charset val="238"/>
          </rPr>
          <t xml:space="preserve">2019-ig: csuklón mérő.                                                                                           </t>
        </r>
      </text>
    </comment>
    <comment ref="B156" authorId="0" shapeId="0" xr:uid="{00000000-0006-0000-0100-000042000000}">
      <text>
        <r>
          <rPr>
            <sz val="8"/>
            <color indexed="8"/>
            <rFont val="Tahoma"/>
            <family val="2"/>
            <charset val="238"/>
          </rPr>
          <t>2017-ig: 3 kg.</t>
        </r>
      </text>
    </comment>
    <comment ref="B158" authorId="0" shapeId="0" xr:uid="{00000000-0006-0000-0100-000043000000}">
      <text>
        <r>
          <rPr>
            <sz val="8"/>
            <color indexed="8"/>
            <rFont val="Tahoma"/>
            <family val="2"/>
            <charset val="238"/>
          </rPr>
          <t>2014-ig: vízórával nem rendelkező lakás, 50 m².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B159" authorId="0" shapeId="0" xr:uid="{00000000-0006-0000-0100-000044000000}">
      <text>
        <r>
          <rPr>
            <sz val="9"/>
            <color indexed="8"/>
            <rFont val="Segoe UI"/>
            <family val="2"/>
            <charset val="238"/>
          </rPr>
          <t>2020-ig: Szemétszállítás, (saját kuka, 110-120 literes), havi díja</t>
        </r>
      </text>
    </comment>
    <comment ref="B163" authorId="0" shapeId="0" xr:uid="{00000000-0006-0000-0100-000045000000}">
      <text>
        <r>
          <rPr>
            <sz val="8"/>
            <color indexed="8"/>
            <rFont val="Tahoma"/>
            <family val="2"/>
            <charset val="238"/>
          </rPr>
          <t>2011-ig: rövid haj.</t>
        </r>
      </text>
    </comment>
    <comment ref="B166" authorId="0" shapeId="0" xr:uid="{00000000-0006-0000-0100-000046000000}">
      <text>
        <r>
          <rPr>
            <sz val="8"/>
            <color indexed="8"/>
            <rFont val="Tahoma"/>
            <family val="2"/>
            <charset val="238"/>
          </rPr>
          <t>2012-ig: tanuló és nyugdíjas havibérlet.</t>
        </r>
        <r>
          <rPr>
            <sz val="8"/>
            <color indexed="8"/>
            <rFont val="Tahoma"/>
            <family val="2"/>
            <charset val="238"/>
          </rPr>
          <t xml:space="preserve">
</t>
        </r>
      </text>
    </comment>
    <comment ref="B170" authorId="0" shapeId="0" xr:uid="{00000000-0006-0000-0100-000047000000}">
      <text>
        <r>
          <rPr>
            <sz val="8"/>
            <color indexed="8"/>
            <rFont val="Tahoma"/>
            <family val="2"/>
            <charset val="238"/>
          </rPr>
          <t>2013-ban bevezetett pótdíjak nélkül.</t>
        </r>
        <r>
          <rPr>
            <sz val="8"/>
            <color indexed="8"/>
            <rFont val="Tahoma"/>
            <family val="2"/>
            <charset val="238"/>
          </rPr>
          <t xml:space="preserve">
Korábbi kód: 64601.</t>
        </r>
      </text>
    </comment>
    <comment ref="B171" authorId="0" shapeId="0" xr:uid="{00000000-0006-0000-0100-000048000000}">
      <text>
        <r>
          <rPr>
            <sz val="8"/>
            <color indexed="8"/>
            <rFont val="Tahoma"/>
            <family val="2"/>
            <charset val="238"/>
          </rPr>
          <t>2013-ban bevezetett pótdíjak nélkül.</t>
        </r>
        <r>
          <rPr>
            <sz val="8"/>
            <color indexed="8"/>
            <rFont val="Tahoma"/>
            <family val="2"/>
            <charset val="238"/>
          </rPr>
          <t xml:space="preserve">
Korábbi kód: 64621.</t>
        </r>
      </text>
    </comment>
    <comment ref="B174" authorId="0" shapeId="0" xr:uid="{00000000-0006-0000-0100-000049000000}">
      <text>
        <r>
          <rPr>
            <sz val="9"/>
            <color indexed="8"/>
            <rFont val="Segoe UI"/>
            <family val="2"/>
            <charset val="238"/>
          </rPr>
          <t>2011-ig: mozijegy, péntek délután, db</t>
        </r>
      </text>
    </comment>
    <comment ref="B177" authorId="0" shapeId="0" xr:uid="{00000000-0006-0000-0100-00004A000000}">
      <text>
        <r>
          <rPr>
            <sz val="9"/>
            <color indexed="8"/>
            <rFont val="Segoe UI"/>
            <family val="2"/>
            <charset val="238"/>
          </rPr>
          <t>2020-ban: Apartman, 30-40 m2 körüli, 2 főre, 1 éjszaka, hétvége, önellátás, IFA nélkül, fő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lt3568</author>
  </authors>
  <commentList>
    <comment ref="A1" authorId="0" shapeId="0" xr:uid="{00000000-0006-0000-0200-000001000000}">
      <text>
        <r>
          <rPr>
            <sz val="8"/>
            <color indexed="8"/>
            <rFont val="Tahoma"/>
            <family val="2"/>
            <charset val="238"/>
          </rPr>
          <t>Vonatkozási kör: a legalább 5 főt foglalkoztató vállalkozások, a teljes körű költségvetés, valamint a foglalkoztatás szempontjából jelentős nonprofit szervezetek adatai. Az adatok forrása: 2018-ig az évközi intézményi munkaügyi adatgyűjtési rendszer, 2019-től adminisztratív forrásokból történő adatátvétel.
A táblát 2022-ben lezártuk, az új módszertan szerinti tábla elérhetősége: [STADAT 20.2.1.55.](https://www.ksh.hu/stadat_files/mun/hu/mun0198.html)
Forrás: Magyar Államkincstár; Nemzeti Adó- és Vámhivatal.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lt4174</author>
  </authors>
  <commentList>
    <comment ref="B2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1979-ig a gyesen lévőkkel együtt. 1992-től adatforrás módosulás. 1998-tól korrigált adatok.
Forrás: 1960 és 1991 között a Nemzetgazdaság munkaerőmérlege, 1992-től a Munkaerőfelmérés adatállományai.</t>
        </r>
      </text>
    </comment>
    <comment ref="C13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Módszertani  változás miatt az 1969. évivel összehasonlítható átlagbér 2040 Ft volt.</t>
        </r>
      </text>
    </comment>
    <comment ref="C31" authorId="0" shapeId="0" xr:uid="{00000000-0006-0000-0300-000003000000}">
      <text>
        <r>
          <rPr>
            <sz val="8"/>
            <color indexed="81"/>
            <rFont val="Tahoma"/>
            <family val="2"/>
            <charset val="238"/>
          </rPr>
          <t>1988-tól személyi jövedelemadót is tartalmazó bruttó átlagkereset.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2019B3-3E9D-4F2A-848C-680C1BB69799}" keepAlive="1" name="Lekérdezés - adatokSTD" description="A munkafüzetben levő „adatokSTD” lekérdezés kapcsolata" type="5" refreshedVersion="0" background="1">
    <dbPr connection="Provider=Microsoft.Mashup.OleDb.1;Data Source=$Workbook$;Location=adatokSTD;Extended Properties=&quot;&quot;" command="SELECT * FROM [adatokSTD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<sst xmlns="http://schemas.openxmlformats.org/spreadsheetml/2006/main" count="7357" uniqueCount="468">
  <si>
    <t>1.1.1.4. Egyes termékek és szolgáltatások éves fogyasztói átlagára (nyers adatok) [Ft]</t>
  </si>
  <si>
    <t>https://www.ksh.hu/stadat_files/ara/hu/ara0044.html</t>
  </si>
  <si>
    <t>Kódszám</t>
  </si>
  <si>
    <t>Termék, szolgáltatás</t>
  </si>
  <si>
    <t>Rövidkaraj, kg</t>
  </si>
  <si>
    <t xml:space="preserve">Sertéshús, comb (csont és csülök nélkü), kg </t>
  </si>
  <si>
    <t xml:space="preserve">Marhahús, rostélyos, csontos, kg </t>
  </si>
  <si>
    <t>Bontott csirke, kg</t>
  </si>
  <si>
    <t>Csirkecomb, kg</t>
  </si>
  <si>
    <t>Csirkeszárny, kg</t>
  </si>
  <si>
    <t>Pulykamellfilé, kg</t>
  </si>
  <si>
    <t>..</t>
  </si>
  <si>
    <t>Csirkemellfilé (csont és bőr nélkül), kg</t>
  </si>
  <si>
    <t xml:space="preserve">Szárazkolbász, kg </t>
  </si>
  <si>
    <t>Téliszalámi, Herz vagy Pick, szeletelt, előre csomagolt, 70–80 g-os, kg</t>
  </si>
  <si>
    <t>Pulykamell sonka, szeletelt, kg</t>
  </si>
  <si>
    <t>Gépsonka, kg</t>
  </si>
  <si>
    <t xml:space="preserve">Párizsi felvágott, kg </t>
  </si>
  <si>
    <t>Virsli, sertés, kg</t>
  </si>
  <si>
    <t xml:space="preserve">Olasz felvágott, kg </t>
  </si>
  <si>
    <t>Pontyszelet vagy filé, kg</t>
  </si>
  <si>
    <t xml:space="preserve">Tojás, darab </t>
  </si>
  <si>
    <t xml:space="preserve">Pasztőrözött ESL tej, 2,8 %, liter  </t>
  </si>
  <si>
    <t>Pasztőrözött ESL tej, 1,5 %, liter</t>
  </si>
  <si>
    <t>UHT tartós tej dobozban, 2,8% zsírtartalom, liter</t>
  </si>
  <si>
    <t xml:space="preserve">Sajt, trappista, tömb, kg </t>
  </si>
  <si>
    <t>Tejföl, 20% zsírtartalom, 140–175 g-os, db</t>
  </si>
  <si>
    <t>Gyümölcsjoghurt, 125–150 g-os, db</t>
  </si>
  <si>
    <t>Tejföl 12% zsírtartalommal, 325–450 g-os, db</t>
  </si>
  <si>
    <t>Vaj, legalább 80% zsírtartalom, 100 g-os csomagolásban, db</t>
  </si>
  <si>
    <t>Sertészsír, 400–500 g (kivéve mangalica)</t>
  </si>
  <si>
    <t>Csemegeszalonna, füstölt (előre csomagolt is), kg</t>
  </si>
  <si>
    <t>Napraforgó-étolaj, liter</t>
  </si>
  <si>
    <t>Tejes margarin, 200–250 g, db</t>
  </si>
  <si>
    <t>Liszt, finomliszt, kg</t>
  </si>
  <si>
    <t>Rétesliszt, kg</t>
  </si>
  <si>
    <t xml:space="preserve">Rizs, hántolt, fényezetlen, kg </t>
  </si>
  <si>
    <t xml:space="preserve">Kenyér, fehér, kg </t>
  </si>
  <si>
    <t>Házi jellegű kenyér, kg</t>
  </si>
  <si>
    <t>Félbarna kenyér, kg</t>
  </si>
  <si>
    <t>Zsemle, 1 db</t>
  </si>
  <si>
    <t>Kakaós csiga, db</t>
  </si>
  <si>
    <t>Spagetti, 4 tojásos, gyári készítésű, 500 g-os, db</t>
  </si>
  <si>
    <t xml:space="preserve">Kristálycukor, kg  </t>
  </si>
  <si>
    <t>Kakaópor, 70–100 g-os,doboz</t>
  </si>
  <si>
    <t>Mogyorós tejcsokoládé, 90–100 g, egész- vagy törtmogyorós tábla, db</t>
  </si>
  <si>
    <t>Jégkrém, dobozos, 900–1000 ml-es, doboz</t>
  </si>
  <si>
    <t>Háztartási keksz, csomagolt 800–1000 g, csomag</t>
  </si>
  <si>
    <t>Akácméz, kg</t>
  </si>
  <si>
    <t>Burgonya, kg</t>
  </si>
  <si>
    <t>Sárgarépa, kg</t>
  </si>
  <si>
    <t>Vöröshagyma, kg</t>
  </si>
  <si>
    <t xml:space="preserve">Fejes káposzta, kg </t>
  </si>
  <si>
    <t>Paradicsom, kg</t>
  </si>
  <si>
    <t>Zöldpaprika (szántóföldi és primőr együtt), kg</t>
  </si>
  <si>
    <t>Uborka, kg</t>
  </si>
  <si>
    <t>Gomba, kg</t>
  </si>
  <si>
    <t xml:space="preserve">Alma, kg </t>
  </si>
  <si>
    <t>Görögdinnye, kg</t>
  </si>
  <si>
    <t>Körte, kg</t>
  </si>
  <si>
    <t xml:space="preserve">Citrom, kg </t>
  </si>
  <si>
    <t>Banán, kg</t>
  </si>
  <si>
    <t xml:space="preserve">Narancs, kg </t>
  </si>
  <si>
    <t>Dobozos narancslé, 1 l, doboz</t>
  </si>
  <si>
    <t>Gyorsfagyasztott zöldborsó, kg</t>
  </si>
  <si>
    <t>Csemegekukorica konzerv, morzsolt, dobozban, nettó tömeg 250–350 g,doboz</t>
  </si>
  <si>
    <t>Sárgabarackdzsem, nettó tömeg 330–500 g, doboz</t>
  </si>
  <si>
    <t>Szárazbab, csomagolt is, kg</t>
  </si>
  <si>
    <t>Tisztított dió, csomagolt is (nem darált, nem cukrozott),kg</t>
  </si>
  <si>
    <t>Hasábburgonya, gyorsfagyasztott, félkész, 750–1000 g, csomag</t>
  </si>
  <si>
    <t>Bors, fekete, őrölt, 20-25 g, csomag</t>
  </si>
  <si>
    <t>Fűszerpaprika, csemege, 75–100 g-os tasakból 1 kg-ra számítva</t>
  </si>
  <si>
    <t>Só, étkezési, finomított, 1 kg (kivéve tengeri só), kg</t>
  </si>
  <si>
    <t>Napi menü, 2 fogásos, adag</t>
  </si>
  <si>
    <t>Iskolai ebéd, adag</t>
  </si>
  <si>
    <t>Hamburger, db</t>
  </si>
  <si>
    <t>Őrölt kávé 200–250 g, csomag</t>
  </si>
  <si>
    <t>Eszpresszókávé, vendéglátóhelyen, db</t>
  </si>
  <si>
    <t xml:space="preserve">Ceylon tea, 20 db filterrel, doboz </t>
  </si>
  <si>
    <t>Ásványvíz, 1,5 l, szénsavas, palack</t>
  </si>
  <si>
    <t>Ásványvíz, szénsavmentes, 1,5 literes, eldobható műanyag palackban,palack</t>
  </si>
  <si>
    <t>Coca Cola 1,75 l, palack</t>
  </si>
  <si>
    <t>Fehér asztali bor, 1,5–2 l, palack</t>
  </si>
  <si>
    <t>Vörös asztali bor, 1,5–2 l, palack</t>
  </si>
  <si>
    <t>Tankpezsgő, édes fehér, 0,75 literes,palack</t>
  </si>
  <si>
    <t>Világos sör, 0,4–0,5 l, palack</t>
  </si>
  <si>
    <t>Minőségi sör, 0,4–0,5 l, palack</t>
  </si>
  <si>
    <t>Vodka, szeszes ital, 0,5 l, palack</t>
  </si>
  <si>
    <t>Unicum, 0,5 literes (ízesített is), nem díszdobozos kivitel,palack</t>
  </si>
  <si>
    <t xml:space="preserve">Gyümölcsaromás szeszesital, 0,2 l, palack </t>
  </si>
  <si>
    <t>Cigaretta, Sopianae, multifilteres, rövid, 20 db, csomag</t>
  </si>
  <si>
    <t>Multifilter cigaretta, 20 db, csomag</t>
  </si>
  <si>
    <t>Symphonia cigaretta, 20 db, csomag</t>
  </si>
  <si>
    <t>Pall Mall cigarettadohány, 40 g,csomag</t>
  </si>
  <si>
    <t>Férfi átmeneti kabát, műselyem vagy szintetikus selyem béléssel, 100 cm-es háthossznál hosszabb,db</t>
  </si>
  <si>
    <t>Férfifarmernadrág,db</t>
  </si>
  <si>
    <t>Férfiing, hosszú ujjú, minimum 65%-os pamuttartalom</t>
  </si>
  <si>
    <t>Férfi félcipő, bőr, ragasztott műtalp, pár</t>
  </si>
  <si>
    <t>Férfi-szabadidőcipő, bőr, műbőr-, textil kombinációval is, ragasztott műtalp,pár</t>
  </si>
  <si>
    <t>Női átmeneti kabát, műselyem vagy szintetikus selyembéléssel, 100–115 cm-es háthosszal,db</t>
  </si>
  <si>
    <t>Női farmernadrág,db</t>
  </si>
  <si>
    <t>Női pulóver, akril, vékony, hosszú ujjú, db</t>
  </si>
  <si>
    <t>Női félcipő, bőr, ragasztott műtalp, pár</t>
  </si>
  <si>
    <t>Női szandál, műbőr, ragasztott műtalp,pár</t>
  </si>
  <si>
    <t>Gyerek száras cipő, bőr, ragasztott műtalp, 23–26, pár</t>
  </si>
  <si>
    <t>Gurulós bőrönd, kb. 55x40x20 cm,db</t>
  </si>
  <si>
    <t>Hátizsák, űrtartalom kb. 30 l,db</t>
  </si>
  <si>
    <t>Telekárpitozott sarok ülőgarnitúra, nyitható ágyszerkezettel, 260–300 cm x 140–180 cm, garnitúra</t>
  </si>
  <si>
    <t>Konyhaszekrény alsórész elem, 80–90 cm, 2 részes rozsdamentes mosogatóval szerelt,db</t>
  </si>
  <si>
    <t>Konyhaasztal szétnyitható 70-90x110-140 cm</t>
  </si>
  <si>
    <t>Gyermekkocsi, mély-vagy variálható (ikerkocsi kivételével),db</t>
  </si>
  <si>
    <t>Hűtőszekrény kb. 100–120 l, beépített fagyasztóval</t>
  </si>
  <si>
    <t>Automata mosógép 6–8 kg</t>
  </si>
  <si>
    <t>Olajtöltésű villamos radiátor, 2000–2200 W teljesítmény</t>
  </si>
  <si>
    <t>Gáztűzhely 3–4 főzőhelyes,  db</t>
  </si>
  <si>
    <t>Porszívó, 650–900 W-os, porzsák nélküli</t>
  </si>
  <si>
    <t>Férfi kerékpár, 26–28", 3–24 sebesség</t>
  </si>
  <si>
    <t>LCD-LED televízió (76–82 cm), Full HD, db</t>
  </si>
  <si>
    <t>Férfi kvarcóra, analóg, márkás,db</t>
  </si>
  <si>
    <t>Női kvarcóra, analóg, márkás,db</t>
  </si>
  <si>
    <t>Tanuló gitár, akusztikus, műanyaghúros is,db</t>
  </si>
  <si>
    <t>Karikagyűrű, 14 karátos aranyból, sima és mintás,g</t>
  </si>
  <si>
    <t>Brikett, 100 kg</t>
  </si>
  <si>
    <t>Egységes fűrészelt tűzifa, 100 kg</t>
  </si>
  <si>
    <t>Villamos energia, általános, 10 kWh</t>
  </si>
  <si>
    <t>Villamos energia, vezérelt, 10 kWh</t>
  </si>
  <si>
    <r>
      <t>Vezetékes gáz, 1 m</t>
    </r>
    <r>
      <rPr>
        <vertAlign val="superscript"/>
        <sz val="8"/>
        <color indexed="8"/>
        <rFont val="Arial"/>
        <family val="2"/>
        <charset val="238"/>
      </rPr>
      <t>3</t>
    </r>
  </si>
  <si>
    <t>Propán-butángáz 11,5 kg palack, cseredíj, palack</t>
  </si>
  <si>
    <r>
      <t>Csempe, falburkoló, fehér és egyszínű színes, m</t>
    </r>
    <r>
      <rPr>
        <vertAlign val="superscript"/>
        <sz val="8"/>
        <color indexed="8"/>
        <rFont val="Arial"/>
        <family val="2"/>
        <charset val="238"/>
      </rPr>
      <t>2</t>
    </r>
  </si>
  <si>
    <r>
      <t>Laminált parketta, 7–9 mm-es (HDF vagy SPAN alapú), m</t>
    </r>
    <r>
      <rPr>
        <vertAlign val="superscript"/>
        <sz val="8"/>
        <color indexed="8"/>
        <rFont val="Arial"/>
        <family val="2"/>
        <charset val="238"/>
      </rPr>
      <t>2</t>
    </r>
  </si>
  <si>
    <t>Diszperziós falfesték, beltéri használatra, 8–15 l-es kiszerelésben (Diszperzit, Tilatex, Diszkrilát stb.), 10 l</t>
  </si>
  <si>
    <t>Ágynemű-garnitúra, krepp, (nagypárna, paplan, kispárnahuzattal vagy anélkül), garnitúra</t>
  </si>
  <si>
    <t>Szintetikus takaró,  130–150 cm x 190–200 cm, db</t>
  </si>
  <si>
    <t>Frottírtörülköző, 70x140 cm,  db</t>
  </si>
  <si>
    <t>Ceruzaelem, tartós, LR6-1,5V, 4 darabos csomag</t>
  </si>
  <si>
    <t>Energiatakarékos izzó (kompakt fényforrás), 12–23 W-os, (E27)</t>
  </si>
  <si>
    <t>Mosogatószer, szintetikus folyékony, 400–500 ml, koncentrátum</t>
  </si>
  <si>
    <t>Öblítőszer koncentrátum, 1600–2000 ml</t>
  </si>
  <si>
    <t>Mosópor, 1,4–3,75 kg-os kiszerelésből átszámolva, kg</t>
  </si>
  <si>
    <t>Általános folyékony tisztítószer, 750–1000 ml</t>
  </si>
  <si>
    <t>Tusfürdő, 250 ml-es, műanyag flakonban</t>
  </si>
  <si>
    <t>Fogkrém, 75 ml-es,  db</t>
  </si>
  <si>
    <t>Sampon, 200–250 g, vagy ml</t>
  </si>
  <si>
    <t>Folyékony szappan, 250–300 ml, utántöltő kivételével</t>
  </si>
  <si>
    <t>Egészségügyi papír, 3 rétegű, 8 darabos kiszerelés</t>
  </si>
  <si>
    <t>Papírzsebkendő, 90–100 db-os (3 rétegű)</t>
  </si>
  <si>
    <t>Digitális lázmérő, hónaljban mérő</t>
  </si>
  <si>
    <t>Vérnyomásmérő, digitális, felkaros, elemmel működő, LCD kijelző</t>
  </si>
  <si>
    <t>Szemüvegkeret, fém vagy nikkelezett</t>
  </si>
  <si>
    <t>Lágy kontaktlencse, + - 6D, szférikus (SPF), 30 napos viseletre</t>
  </si>
  <si>
    <t>Szemüveglencse, műanyag, + - 6D, antireflex réteg és felület keményítés nélkül</t>
  </si>
  <si>
    <t>Akkumulátor személygépkocsihoz, 12 V-os, 54–56 Amperórás (AH)</t>
  </si>
  <si>
    <t>Autóbenzin, ólommentes, 95 oktánszámú, liter</t>
  </si>
  <si>
    <t>Gázolaj, liter</t>
  </si>
  <si>
    <t>Magyar Nemzet, 1 db</t>
  </si>
  <si>
    <t>Nemzeti Sport, 1 db</t>
  </si>
  <si>
    <t>Magyar Nők Lapja, 1 db</t>
  </si>
  <si>
    <t>Macskaeledel, 400 g-os konzervdobozban</t>
  </si>
  <si>
    <t>Száraz kutyatáp, 3–5 kg</t>
  </si>
  <si>
    <r>
      <t>Önkormányzati összkomfortos lakás, havi bér, m</t>
    </r>
    <r>
      <rPr>
        <vertAlign val="superscript"/>
        <sz val="8"/>
        <color indexed="8"/>
        <rFont val="Arial"/>
        <family val="2"/>
        <charset val="238"/>
      </rPr>
      <t>2</t>
    </r>
  </si>
  <si>
    <r>
      <t>Társasház közös költsége, 50–60 m</t>
    </r>
    <r>
      <rPr>
        <vertAlign val="superscript"/>
        <sz val="8"/>
        <color indexed="8"/>
        <rFont val="Arial"/>
        <family val="2"/>
        <charset val="238"/>
      </rPr>
      <t>2</t>
    </r>
  </si>
  <si>
    <t>Szemétszállítás (saját kuka, 110-120 literes), 1 ürítés díja</t>
  </si>
  <si>
    <r>
      <t>Vízdíj, m</t>
    </r>
    <r>
      <rPr>
        <vertAlign val="superscript"/>
        <sz val="8"/>
        <color indexed="8"/>
        <rFont val="Arial"/>
        <family val="2"/>
        <charset val="238"/>
      </rPr>
      <t>3</t>
    </r>
  </si>
  <si>
    <r>
      <t>Csatornadíj, m</t>
    </r>
    <r>
      <rPr>
        <vertAlign val="superscript"/>
        <sz val="8"/>
        <color indexed="8"/>
        <rFont val="Arial"/>
        <family val="2"/>
        <charset val="238"/>
      </rPr>
      <t>3</t>
    </r>
  </si>
  <si>
    <t>Férfi hajvágás, fő</t>
  </si>
  <si>
    <t>Női hosszú haj mosása, vágása, szárítása</t>
  </si>
  <si>
    <t>Parkolás 1 órára a település  központjában, óra</t>
  </si>
  <si>
    <t>Vonaljegy, db</t>
  </si>
  <si>
    <t>Tanuló havibérlet, db</t>
  </si>
  <si>
    <t>Általános havibérlet, db</t>
  </si>
  <si>
    <t>Nyugdíjas havibérlet, db</t>
  </si>
  <si>
    <t>Taxi (km-díj), km</t>
  </si>
  <si>
    <t>Teljesárú menetjegy, busz, db</t>
  </si>
  <si>
    <t>Teljesárú menetjegy gyorsvonat, db</t>
  </si>
  <si>
    <t>Szabványméretű levél belföldre, db</t>
  </si>
  <si>
    <t>Személygépjármű vezető tanfolyam</t>
  </si>
  <si>
    <t>Multiplex mozijegy, szombat este, helyszíni vétel, db</t>
  </si>
  <si>
    <t>Múzeumba belépőjegy, db</t>
  </si>
  <si>
    <t>Állatkertbe belépőjegy, 1 gyermek részére, vasárnap,db</t>
  </si>
  <si>
    <r>
      <t>Apartman, 30–40 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körüli, 2 főre, 1 éjszaka, hétvége, önellátás, IFA nélkül,szoba</t>
    </r>
  </si>
  <si>
    <t>Szálloda 3 csillagos, 2 ágyas szoba, reggelivel, 2 főre, hétvégén, 1 éj,  idegenforgalmi adó nélkül,szoba</t>
  </si>
  <si>
    <t>Szálloda 4 csillagos, 2 ágyas szoba, reggelivel, 2 főre, hétköznap, 1 éj,  idegenforgalmi adó nélkül, szoba</t>
  </si>
  <si>
    <t>Panzió, zuhanyzós/fürdőszobás, 2 ágyas szoba, reggelivel, 2 főre, hétköznap, idegenforgalmi adó nélkül, szoba</t>
  </si>
  <si>
    <t>Temetési szolgáltatás, egyedi megrendelésre (alapszolgáltatás: sírásás, ravatalozás, temetés levezetése, gyászkocsi stb.), fő</t>
  </si>
  <si>
    <t>Temetési szolgáltatás, hamvasztás (alapszolgáltatás: ravatalozás, áldozati láng, temetés levezetése, gyászkocsi stb.), fő</t>
  </si>
  <si>
    <t>Dátum/ISO</t>
  </si>
  <si>
    <t>HUF</t>
  </si>
  <si>
    <t>EUR</t>
  </si>
  <si>
    <t/>
  </si>
  <si>
    <t>Sorcímkék</t>
  </si>
  <si>
    <t>Végösszeg</t>
  </si>
  <si>
    <t>&lt;2000.01.04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</si>
  <si>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</si>
  <si>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</si>
  <si>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</si>
  <si>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</si>
  <si>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</si>
  <si>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</si>
  <si>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</si>
  <si>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</si>
  <si>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</si>
  <si>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</si>
  <si>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</si>
  <si>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</si>
  <si>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</si>
  <si>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</si>
  <si>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</si>
  <si>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</si>
  <si>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</si>
  <si>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</si>
  <si>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</si>
  <si>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</si>
  <si>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</si>
  <si>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</si>
  <si>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Átlag / EUR</t>
  </si>
  <si>
    <t>Forrás:</t>
  </si>
  <si>
    <t>https://www.mnb.hu/arfolyam-lekerdezes</t>
  </si>
  <si>
    <t>--&gt;</t>
  </si>
  <si>
    <t>Aktuális deviza árfolyamok teljes letölthető verziója</t>
  </si>
  <si>
    <t>Változó</t>
  </si>
  <si>
    <t>y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</si>
  <si>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</si>
  <si>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</si>
  <si>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</si>
  <si>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</si>
  <si>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</si>
  <si>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</si>
  <si>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</si>
  <si>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</si>
  <si>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</si>
  <si>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</si>
  <si>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</si>
  <si>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</si>
  <si>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Korreláció</t>
  </si>
  <si>
    <t>Irány</t>
  </si>
  <si>
    <t>nincs</t>
  </si>
  <si>
    <t>Fehér kenyér, kg/Ft</t>
  </si>
  <si>
    <t>Sertés comb, kg/Ft</t>
  </si>
  <si>
    <t>Tojás, db/Ft</t>
  </si>
  <si>
    <t>Benzin, l/Ft</t>
  </si>
  <si>
    <t>Gázolaj, l/Ft</t>
  </si>
  <si>
    <t>Házi jellegű kenyér, kg/Ft</t>
  </si>
  <si>
    <t>Vezetékes gáz, m^3/Ft</t>
  </si>
  <si>
    <t>Cukor, kg/Ft</t>
  </si>
  <si>
    <t>Rizs, kg/Ft</t>
  </si>
  <si>
    <t>Napraforgó étolaj, l/Ft</t>
  </si>
  <si>
    <t>Év</t>
  </si>
  <si>
    <t>Tej, l/Ft</t>
  </si>
  <si>
    <t>Árfolyam, EUR/Ft</t>
  </si>
  <si>
    <t>Bruttó munkabér, h/Ft</t>
  </si>
  <si>
    <t>Kenyérár-becslés a 2022-es évre az egyéb termékek, szolgáltatások árai, keretfeltételt jelentő erőterek alapján</t>
  </si>
  <si>
    <t>20.9.1.6. A teljes munkaidőben alkalmazásban állók havi bruttó átlagkeresete nemzetgazdasági áganként, havonta valamint havi és negyedévente kumulált</t>
  </si>
  <si>
    <t>Időszak</t>
  </si>
  <si>
    <t>Nemzetgazdasági ágak együtt A–S</t>
  </si>
  <si>
    <t>Ebből: mezőgazdaság, erdőgazdaság, halászat A</t>
  </si>
  <si>
    <t>Ebből: bányászat, kőfejtés B</t>
  </si>
  <si>
    <t>Ebből: feldolgozóipar C</t>
  </si>
  <si>
    <t>Ebből: villamosenergia-, gáz-, gőzellátás, légkondicionálás D</t>
  </si>
  <si>
    <t>Ebből: vízellátás, szennyvíz gyűjtése, kezelése, hulladék- gazdálkodás, szennyeződés- mentesítés E</t>
  </si>
  <si>
    <t>Ebből: ipar B+C+D+E</t>
  </si>
  <si>
    <t>Ebből: építőipar F</t>
  </si>
  <si>
    <t>Ebből: kereskedelem, gépjárműjavítás G</t>
  </si>
  <si>
    <t>Ebből: szállítás, raktározás H</t>
  </si>
  <si>
    <t>Ebből: szálláshely-szolgáltatás, vendéglátás I</t>
  </si>
  <si>
    <t>Ebből: információ, kommunikáció J</t>
  </si>
  <si>
    <t>Ebből: pénzügyi, biztosítási tevékenység K</t>
  </si>
  <si>
    <t>Ebből: ingatlanügyletek L</t>
  </si>
  <si>
    <t>Ebből: szakmai, tudományos, műszaki tevékenység M</t>
  </si>
  <si>
    <t>Ebből: adminisztratív és szolgáltatást támogató tevékenység N</t>
  </si>
  <si>
    <t>Ebből: közigazgatás, védelem; kötelező társadalom-biztosítás O</t>
  </si>
  <si>
    <t>Ebből: oktatás P</t>
  </si>
  <si>
    <t>Ebből: humán-egészségügyi, szociális ellátás Q</t>
  </si>
  <si>
    <t>Ezen belül: humán-egészségügyi ellátás QA</t>
  </si>
  <si>
    <t>Ezen belül: szociális ellátás QB</t>
  </si>
  <si>
    <t>Ebből: művészet, szórakoztatás, szabadidő R</t>
  </si>
  <si>
    <t>Ebből: egyéb szolgáltatás S</t>
  </si>
  <si>
    <t>Nemzetgazdasági ágak együtt közfoglalkoztatottak nélkül A–S</t>
  </si>
  <si>
    <t>Bruttó átlagkereset, Ft/fő/hó</t>
  </si>
  <si>
    <t>Havonta</t>
  </si>
  <si>
    <t>2018.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</si>
  <si>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</si>
  <si>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</si>
  <si>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</si>
  <si>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</si>
  <si>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</si>
  <si>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</si>
  <si>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</si>
  <si>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</si>
  <si>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</si>
  <si>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</si>
  <si>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</si>
  <si>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</si>
  <si>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2019.</t>
  </si>
  <si>
    <t>2020.</t>
  </si>
  <si>
    <t>2021.</t>
  </si>
  <si>
    <t>2022.</t>
  </si>
  <si>
    <t>Havi kumulált adatok</t>
  </si>
  <si>
    <t>január–január</t>
  </si>
  <si>
    <t>január–február</t>
  </si>
  <si>
    <t>január–március</t>
  </si>
  <si>
    <t>január–április</t>
  </si>
  <si>
    <t>január–május</t>
  </si>
  <si>
    <t>január–június</t>
  </si>
  <si>
    <t>január–július</t>
  </si>
  <si>
    <t>január–augusztus</t>
  </si>
  <si>
    <t>január–szeptember</t>
  </si>
  <si>
    <t>január–október</t>
  </si>
  <si>
    <t>január–november</t>
  </si>
  <si>
    <t>január–december</t>
  </si>
  <si>
    <t>Negyedéves kumulált adatok</t>
  </si>
  <si>
    <t>I.</t>
  </si>
  <si>
    <t>I–II.</t>
  </si>
  <si>
    <t>I–III.</t>
  </si>
  <si>
    <t>I–IV.</t>
  </si>
  <si>
    <t xml:space="preserve">Az előző év azonos időszaka = 100,0% </t>
  </si>
  <si>
    <t>https://www.ksh.hu/docs/hun/xstadat/xstadat_hosszu/h_qli001.html</t>
  </si>
  <si>
    <t>2.1.1. Gazdaságilag aktívak, bruttó átlagkereset, reálkereset (1960–)</t>
  </si>
  <si>
    <t>Gazdaságilag aktív népesség száma, január 1., ezer fő</t>
  </si>
  <si>
    <t>Teljes munkaidőben alkalmazásban állók havi bruttó átlagkeresete a nemzetgazdaságban, Ft</t>
  </si>
  <si>
    <t>Egy keresőre  jutó reálkereset indexe, 
1960 = 100%</t>
  </si>
  <si>
    <t>https://www.ksh.hu/stadat_files/mun/hu/mun0150.html</t>
  </si>
  <si>
    <t>Mértékegység</t>
  </si>
  <si>
    <t>Vizsgált év</t>
  </si>
  <si>
    <t>kg/Ft</t>
  </si>
  <si>
    <t>sorszám</t>
  </si>
  <si>
    <t>Azonosító:</t>
  </si>
  <si>
    <t>Objektumok:</t>
  </si>
  <si>
    <t>Attribútumok:</t>
  </si>
  <si>
    <t>Lépcsôk:</t>
  </si>
  <si>
    <t>Eltolás:</t>
  </si>
  <si>
    <t>Leírás:</t>
  </si>
  <si>
    <t>COCO STD: 2235375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</si>
  <si>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</si>
  <si>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</si>
  <si>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</si>
  <si>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</si>
  <si>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</si>
  <si>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</si>
  <si>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</si>
  <si>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</si>
  <si>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</si>
  <si>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</si>
  <si>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</si>
  <si>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</si>
  <si>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</si>
  <si>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</si>
  <si>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</si>
  <si>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</si>
  <si>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</si>
  <si>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</si>
  <si>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</si>
  <si>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</si>
  <si>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</si>
  <si>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</si>
  <si>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</si>
  <si>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</si>
  <si>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</si>
  <si>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</si>
  <si>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</si>
  <si>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</si>
  <si>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</si>
  <si>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</si>
  <si>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</si>
  <si>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</si>
  <si>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</si>
  <si>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</si>
  <si>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</si>
  <si>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</si>
  <si>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Lépcsôk(1)</t>
  </si>
  <si>
    <t>S1</t>
  </si>
  <si>
    <t>(0+0)/(1)=0</t>
  </si>
  <si>
    <t>(0+45)/(1)=45</t>
  </si>
  <si>
    <t>(0+34)/(1)=34</t>
  </si>
  <si>
    <t>(0+1)/(1)=1</t>
  </si>
  <si>
    <t>(0+2)/(1)=2</t>
  </si>
  <si>
    <t>(0+69)/(1)=69</t>
  </si>
  <si>
    <t>(0+128)/(1)=128</t>
  </si>
  <si>
    <t>(0+10)/(1)=10</t>
  </si>
  <si>
    <t>(0+116)/(1)=116</t>
  </si>
  <si>
    <t>S2</t>
  </si>
  <si>
    <t>(0+29)/(1)=29</t>
  </si>
  <si>
    <t>S3</t>
  </si>
  <si>
    <t>(0+124)/(1)=124</t>
  </si>
  <si>
    <t>S4</t>
  </si>
  <si>
    <t>(0+39)/(1)=39</t>
  </si>
  <si>
    <t>(0+114)/(1)=114</t>
  </si>
  <si>
    <t>S5</t>
  </si>
  <si>
    <t>S6</t>
  </si>
  <si>
    <t>S7</t>
  </si>
  <si>
    <t>(0+88)/(1)=88</t>
  </si>
  <si>
    <t>S8</t>
  </si>
  <si>
    <t>(0+86)/(1)=86</t>
  </si>
  <si>
    <t>S9</t>
  </si>
  <si>
    <t>S10</t>
  </si>
  <si>
    <t>S11</t>
  </si>
  <si>
    <t>S12</t>
  </si>
  <si>
    <t>S13</t>
  </si>
  <si>
    <t>S14</t>
  </si>
  <si>
    <t>(0+70)/(1)=70</t>
  </si>
  <si>
    <t>S15</t>
  </si>
  <si>
    <t>(0+26)/(1)=26</t>
  </si>
  <si>
    <t>S16</t>
  </si>
  <si>
    <t>S17</t>
  </si>
  <si>
    <t>S18</t>
  </si>
  <si>
    <t>(0+44)/(1)=44</t>
  </si>
  <si>
    <t>S19</t>
  </si>
  <si>
    <t>(0+64)/(1)=64</t>
  </si>
  <si>
    <t>S20</t>
  </si>
  <si>
    <t>S21</t>
  </si>
  <si>
    <t>(0+9)/(1)=9</t>
  </si>
  <si>
    <t>S22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</si>
  <si>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</si>
  <si>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</si>
  <si>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</si>
  <si>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</si>
  <si>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</si>
  <si>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</si>
  <si>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</si>
  <si>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</si>
  <si>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</si>
  <si>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</si>
  <si>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</si>
  <si>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</si>
  <si>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</si>
  <si>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</si>
  <si>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</si>
  <si>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COCO STD: 2145986</t>
  </si>
  <si>
    <t>(28+81)/(2)=54.5</t>
  </si>
  <si>
    <t>(6+9)/(2)=7.5</t>
  </si>
  <si>
    <t>(157+0)/(2)=78.5</t>
  </si>
  <si>
    <t>(0+69)/(2)=34.5</t>
  </si>
  <si>
    <t>(25+16)/(2)=20.5</t>
  </si>
  <si>
    <t>(63+0)/(2)=31.5</t>
  </si>
  <si>
    <t>(107+25)/(2)=66</t>
  </si>
  <si>
    <t>(1+0)/(2)=0.5</t>
  </si>
  <si>
    <t>(0+0)/(2)=0</t>
  </si>
  <si>
    <t>(0+120)/(2)=60</t>
  </si>
  <si>
    <t>(24+77)/(2)=50.5</t>
  </si>
  <si>
    <t>(3+38)/(2)=20.5</t>
  </si>
  <si>
    <t>(0+81)/(2)=40.5</t>
  </si>
  <si>
    <t>(5+0)/(2)=2.5</t>
  </si>
  <si>
    <t>(96+20)/(2)=58</t>
  </si>
  <si>
    <t>(0+75)/(2)=37.5</t>
  </si>
  <si>
    <t>(141+0)/(2)=70.5</t>
  </si>
  <si>
    <t>(24+30)/(2)=27</t>
  </si>
  <si>
    <t>(95+0)/(2)=47.5</t>
  </si>
  <si>
    <t>(9+0)/(2)=4.5</t>
  </si>
  <si>
    <t>(3+28)/(2)=15.5</t>
  </si>
  <si>
    <t>(3+23)/(2)=13</t>
  </si>
  <si>
    <t>(3+20)/(2)=11.5</t>
  </si>
  <si>
    <t>(0+16)/(2)=8</t>
  </si>
  <si>
    <t>(66+0)/(2)=33</t>
  </si>
  <si>
    <t>(38+0)/(2)=19</t>
  </si>
  <si>
    <t>(29+0)/(2)=14.5</t>
  </si>
  <si>
    <t>(0+29)/(2)=14.5</t>
  </si>
  <si>
    <t>(0+55)/(2)=27.5</t>
  </si>
  <si>
    <t>(15+0)/(2)=7.5</t>
  </si>
  <si>
    <t>(0+50)/(2)=25</t>
  </si>
  <si>
    <t>(7+0)/(2)=3.5</t>
  </si>
  <si>
    <t>(0+14)/(2)=7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</si>
  <si>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</si>
  <si>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0.34 mp (0.01 p)</t>
    </r>
  </si>
  <si>
    <t>Maximális memória használat: 1,41 Mb</t>
  </si>
  <si>
    <t>A futtatás idôtartama: 0,09 mp (0 p)</t>
  </si>
  <si>
    <t>Korreláció:</t>
  </si>
  <si>
    <t>--&gt; kenyérár-becslés 2022-re</t>
  </si>
  <si>
    <t>S0</t>
  </si>
  <si>
    <t>&lt;--potenciál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</si>
</sst>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\ &quot;Ft&quot;;[Red]#,##0\ &quot;Ft&quot;"/>
    <numFmt numFmtId="166" formatCode="0.0"/>
    <numFmt numFmtId="167" formatCode="0.00000"/>
  </numFmts>
  <fonts count="47" x14ac:knownFonts="1">
    <font>
      <sz val="11"/>
      <color rgb="FF000000"/>
      <name val="Calibri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Segoe UI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4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10"/>
      <color rgb="FF333333"/>
      <name val="Verdana"/>
      <family val="2"/>
    </font>
    <font>
      <sz val="9"/>
      <color rgb="FF333333"/>
      <name val="Verdana"/>
      <family val="2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7"/>
      <color rgb="FFFF0000"/>
      <name val="Verdana"/>
      <family val="2"/>
    </font>
    <font>
      <sz val="7"/>
      <color rgb="FFFF0000"/>
      <name val="Verdana"/>
      <family val="2"/>
    </font>
    <font>
      <sz val="14"/>
      <color rgb="FFFF0000"/>
      <name val="Times New Roman"/>
      <family val="1"/>
      <charset val="238"/>
    </font>
    <font>
      <b/>
      <sz val="5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13">
    <xf numFmtId="0" fontId="0" fillId="0" borderId="0"/>
    <xf numFmtId="0" fontId="12" fillId="0" borderId="0"/>
    <xf numFmtId="0" fontId="14" fillId="0" borderId="0" applyNumberFormat="0" applyBorder="0" applyProtection="0"/>
    <xf numFmtId="0" fontId="8" fillId="0" borderId="0"/>
    <xf numFmtId="0" fontId="24" fillId="0" borderId="0"/>
    <xf numFmtId="0" fontId="14" fillId="0" borderId="0" applyNumberFormat="0" applyBorder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</cellStyleXfs>
  <cellXfs count="157">
    <xf numFmtId="0" fontId="0" fillId="0" borderId="0" xfId="0"/>
    <xf numFmtId="0" fontId="15" fillId="0" borderId="0" xfId="5" applyFont="1" applyAlignment="1" applyProtection="1">
      <alignment horizontal="left" vertical="center"/>
    </xf>
    <xf numFmtId="0" fontId="13" fillId="0" borderId="0" xfId="12" applyFont="1" applyAlignment="1">
      <alignment horizontal="left" vertical="center"/>
    </xf>
    <xf numFmtId="0" fontId="15" fillId="2" borderId="0" xfId="5" applyFont="1" applyFill="1" applyAlignment="1" applyProtection="1">
      <alignment horizontal="left" vertical="center"/>
    </xf>
    <xf numFmtId="2" fontId="15" fillId="0" borderId="0" xfId="5" applyNumberFormat="1" applyFont="1" applyAlignment="1" applyProtection="1">
      <alignment horizontal="left" vertical="center"/>
    </xf>
    <xf numFmtId="3" fontId="15" fillId="0" borderId="0" xfId="5" applyNumberFormat="1" applyFont="1" applyAlignment="1" applyProtection="1">
      <alignment horizontal="left" vertical="center"/>
    </xf>
    <xf numFmtId="0" fontId="15" fillId="0" borderId="0" xfId="2" applyFont="1" applyAlignment="1" applyProtection="1">
      <alignment horizontal="left" vertical="center"/>
    </xf>
    <xf numFmtId="0" fontId="14" fillId="0" borderId="0" xfId="2" applyProtection="1"/>
    <xf numFmtId="0" fontId="16" fillId="0" borderId="17" xfId="5" applyFont="1" applyBorder="1" applyAlignment="1" applyProtection="1">
      <alignment horizontal="center" vertical="center" wrapText="1"/>
    </xf>
    <xf numFmtId="0" fontId="16" fillId="0" borderId="18" xfId="5" applyFont="1" applyBorder="1" applyAlignment="1" applyProtection="1">
      <alignment horizontal="center" vertical="center" wrapText="1"/>
    </xf>
    <xf numFmtId="0" fontId="16" fillId="2" borderId="18" xfId="5" applyFont="1" applyFill="1" applyBorder="1" applyAlignment="1" applyProtection="1">
      <alignment horizontal="center" vertical="center" wrapText="1"/>
    </xf>
    <xf numFmtId="49" fontId="16" fillId="0" borderId="18" xfId="5" applyNumberFormat="1" applyFont="1" applyBorder="1" applyAlignment="1" applyProtection="1">
      <alignment horizontal="center" vertical="center"/>
    </xf>
    <xf numFmtId="0" fontId="16" fillId="0" borderId="18" xfId="5" applyFont="1" applyBorder="1" applyAlignment="1" applyProtection="1">
      <alignment horizontal="center" vertical="center"/>
    </xf>
    <xf numFmtId="1" fontId="16" fillId="0" borderId="18" xfId="5" applyNumberFormat="1" applyFont="1" applyBorder="1" applyAlignment="1" applyProtection="1">
      <alignment horizontal="center" vertical="center" wrapText="1"/>
    </xf>
    <xf numFmtId="1" fontId="16" fillId="0" borderId="18" xfId="2" applyNumberFormat="1" applyFont="1" applyBorder="1" applyAlignment="1" applyProtection="1">
      <alignment horizontal="center" vertical="center" wrapText="1"/>
    </xf>
    <xf numFmtId="1" fontId="16" fillId="0" borderId="19" xfId="2" applyNumberFormat="1" applyFont="1" applyBorder="1" applyAlignment="1" applyProtection="1">
      <alignment horizontal="center" vertical="center" wrapText="1"/>
    </xf>
    <xf numFmtId="0" fontId="16" fillId="0" borderId="0" xfId="5" applyFont="1" applyAlignment="1" applyProtection="1">
      <alignment horizontal="center"/>
    </xf>
    <xf numFmtId="49" fontId="16" fillId="0" borderId="0" xfId="5" applyNumberFormat="1" applyFont="1" applyAlignment="1" applyProtection="1">
      <alignment wrapText="1"/>
    </xf>
    <xf numFmtId="3" fontId="16" fillId="0" borderId="0" xfId="5" applyNumberFormat="1" applyFont="1" applyAlignment="1" applyProtection="1">
      <alignment horizontal="right" wrapText="1"/>
    </xf>
    <xf numFmtId="3" fontId="16" fillId="2" borderId="0" xfId="5" applyNumberFormat="1" applyFont="1" applyFill="1" applyAlignment="1" applyProtection="1">
      <alignment horizontal="right" wrapText="1"/>
    </xf>
    <xf numFmtId="3" fontId="16" fillId="0" borderId="0" xfId="5" applyNumberFormat="1" applyFont="1" applyAlignment="1" applyProtection="1">
      <alignment horizontal="right"/>
    </xf>
    <xf numFmtId="3" fontId="16" fillId="0" borderId="0" xfId="2" applyNumberFormat="1" applyFont="1" applyAlignment="1" applyProtection="1">
      <alignment horizontal="right"/>
    </xf>
    <xf numFmtId="3" fontId="16" fillId="2" borderId="0" xfId="5" applyNumberFormat="1" applyFont="1" applyFill="1" applyAlignment="1" applyProtection="1">
      <alignment horizontal="right"/>
    </xf>
    <xf numFmtId="0" fontId="16" fillId="0" borderId="0" xfId="5" applyFont="1" applyAlignment="1" applyProtection="1">
      <alignment horizontal="left"/>
    </xf>
    <xf numFmtId="0" fontId="16" fillId="0" borderId="0" xfId="5" applyFont="1" applyAlignment="1" applyProtection="1">
      <alignment horizontal="center" vertical="center"/>
    </xf>
    <xf numFmtId="0" fontId="16" fillId="0" borderId="0" xfId="5" applyFont="1" applyProtection="1"/>
    <xf numFmtId="0" fontId="16" fillId="0" borderId="0" xfId="2" applyFont="1" applyAlignment="1" applyProtection="1">
      <alignment wrapText="1"/>
    </xf>
    <xf numFmtId="0" fontId="16" fillId="0" borderId="0" xfId="2" applyFont="1" applyProtection="1"/>
    <xf numFmtId="3" fontId="17" fillId="0" borderId="0" xfId="2" applyNumberFormat="1" applyFont="1" applyAlignment="1" applyProtection="1">
      <alignment horizontal="right"/>
    </xf>
    <xf numFmtId="49" fontId="16" fillId="0" borderId="0" xfId="5" applyNumberFormat="1" applyFont="1" applyAlignment="1" applyProtection="1">
      <alignment vertical="top" wrapText="1"/>
    </xf>
    <xf numFmtId="0" fontId="16" fillId="0" borderId="0" xfId="5" applyFont="1" applyAlignment="1" applyProtection="1">
      <alignment vertical="center" wrapText="1"/>
    </xf>
    <xf numFmtId="0" fontId="16" fillId="0" borderId="0" xfId="5" applyFont="1" applyAlignment="1" applyProtection="1">
      <alignment wrapText="1"/>
    </xf>
    <xf numFmtId="0" fontId="14" fillId="0" borderId="0" xfId="2" applyAlignment="1" applyProtection="1">
      <alignment horizontal="right"/>
    </xf>
    <xf numFmtId="1" fontId="16" fillId="0" borderId="0" xfId="2" applyNumberFormat="1" applyFont="1" applyAlignment="1" applyProtection="1">
      <alignment horizontal="center"/>
    </xf>
    <xf numFmtId="0" fontId="16" fillId="0" borderId="0" xfId="5" applyFont="1" applyAlignment="1" applyProtection="1">
      <alignment horizontal="right"/>
    </xf>
    <xf numFmtId="49" fontId="16" fillId="0" borderId="0" xfId="5" applyNumberFormat="1" applyFont="1" applyProtection="1"/>
    <xf numFmtId="0" fontId="16" fillId="0" borderId="0" xfId="5" applyFont="1" applyAlignment="1" applyProtection="1">
      <alignment horizontal="right" wrapText="1"/>
    </xf>
    <xf numFmtId="0" fontId="16" fillId="2" borderId="0" xfId="5" applyFont="1" applyFill="1" applyAlignment="1" applyProtection="1">
      <alignment horizontal="right"/>
    </xf>
    <xf numFmtId="0" fontId="14" fillId="2" borderId="0" xfId="2" applyFill="1" applyProtection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3" fillId="0" borderId="0" xfId="12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1" fontId="19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7" fillId="0" borderId="0" xfId="1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7" fillId="5" borderId="0" xfId="3" applyFont="1" applyFill="1" applyAlignment="1">
      <alignment horizontal="centerContinuous" vertical="center"/>
    </xf>
    <xf numFmtId="0" fontId="7" fillId="5" borderId="0" xfId="3" applyFont="1" applyFill="1" applyAlignment="1">
      <alignment horizontal="centerContinuous"/>
    </xf>
    <xf numFmtId="0" fontId="7" fillId="5" borderId="0" xfId="0" applyFont="1" applyFill="1" applyAlignment="1">
      <alignment horizontal="centerContinuous" vertical="top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3" fontId="9" fillId="0" borderId="0" xfId="3" applyNumberFormat="1" applyFont="1" applyAlignment="1">
      <alignment horizontal="right" vertical="center"/>
    </xf>
    <xf numFmtId="3" fontId="21" fillId="0" borderId="10" xfId="3" applyNumberFormat="1" applyFont="1" applyBorder="1" applyAlignment="1">
      <alignment horizontal="right" vertical="center"/>
    </xf>
    <xf numFmtId="3" fontId="21" fillId="0" borderId="0" xfId="3" applyNumberFormat="1" applyFont="1" applyAlignment="1">
      <alignment horizontal="right" vertical="center"/>
    </xf>
    <xf numFmtId="49" fontId="9" fillId="0" borderId="0" xfId="3" applyNumberFormat="1" applyFont="1" applyAlignment="1">
      <alignment horizontal="left" vertical="center"/>
    </xf>
    <xf numFmtId="0" fontId="9" fillId="0" borderId="0" xfId="3" quotePrefix="1" applyFont="1" applyAlignment="1">
      <alignment horizontal="left" vertical="center"/>
    </xf>
    <xf numFmtId="0" fontId="7" fillId="5" borderId="0" xfId="3" applyFont="1" applyFill="1" applyAlignment="1">
      <alignment horizontal="centerContinuous" vertical="top"/>
    </xf>
    <xf numFmtId="164" fontId="22" fillId="5" borderId="0" xfId="3" applyNumberFormat="1" applyFont="1" applyFill="1" applyAlignment="1">
      <alignment horizontal="centerContinuous" vertical="center"/>
    </xf>
    <xf numFmtId="0" fontId="9" fillId="0" borderId="0" xfId="3" applyFont="1"/>
    <xf numFmtId="3" fontId="9" fillId="0" borderId="11" xfId="3" applyNumberFormat="1" applyFont="1" applyBorder="1" applyAlignment="1">
      <alignment horizontal="right" vertical="center"/>
    </xf>
    <xf numFmtId="164" fontId="9" fillId="0" borderId="0" xfId="3" applyNumberFormat="1" applyFont="1" applyAlignment="1">
      <alignment horizontal="right" vertical="center"/>
    </xf>
    <xf numFmtId="164" fontId="21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left"/>
    </xf>
    <xf numFmtId="0" fontId="7" fillId="0" borderId="0" xfId="3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5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0" xfId="5" applyNumberFormat="1" applyFont="1" applyAlignment="1">
      <alignment horizontal="right" vertical="center"/>
    </xf>
    <xf numFmtId="3" fontId="9" fillId="0" borderId="11" xfId="5" applyNumberFormat="1" applyFont="1" applyBorder="1" applyAlignment="1">
      <alignment horizontal="right" vertical="center"/>
    </xf>
    <xf numFmtId="3" fontId="9" fillId="0" borderId="10" xfId="5" applyNumberFormat="1" applyFont="1" applyBorder="1" applyAlignment="1">
      <alignment horizontal="right" vertical="center"/>
    </xf>
    <xf numFmtId="3" fontId="9" fillId="0" borderId="0" xfId="5" applyNumberFormat="1" applyFont="1" applyAlignment="1">
      <alignment vertical="center"/>
    </xf>
    <xf numFmtId="0" fontId="9" fillId="0" borderId="0" xfId="8" applyFont="1" applyAlignment="1">
      <alignment horizontal="right" vertical="center"/>
    </xf>
    <xf numFmtId="3" fontId="9" fillId="0" borderId="0" xfId="9" applyNumberFormat="1" applyFont="1" applyAlignment="1">
      <alignment vertical="center"/>
    </xf>
    <xf numFmtId="3" fontId="9" fillId="0" borderId="0" xfId="10" applyNumberFormat="1" applyFont="1" applyAlignment="1">
      <alignment horizontal="right" vertical="center"/>
    </xf>
    <xf numFmtId="3" fontId="10" fillId="0" borderId="0" xfId="9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3" fontId="23" fillId="0" borderId="0" xfId="9" applyNumberFormat="1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3" fontId="9" fillId="0" borderId="0" xfId="9" applyNumberFormat="1" applyFont="1" applyAlignment="1">
      <alignment horizontal="right" vertical="center"/>
    </xf>
    <xf numFmtId="0" fontId="9" fillId="0" borderId="0" xfId="0" applyFont="1"/>
    <xf numFmtId="0" fontId="7" fillId="0" borderId="0" xfId="0" quotePrefix="1" applyFont="1" applyAlignment="1">
      <alignment horizontal="left" vertic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1" applyFont="1" applyAlignment="1">
      <alignment horizontal="center"/>
    </xf>
    <xf numFmtId="0" fontId="12" fillId="0" borderId="0" xfId="1" applyAlignment="1">
      <alignment horizont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left" vertical="center" wrapText="1"/>
    </xf>
    <xf numFmtId="0" fontId="33" fillId="7" borderId="21" xfId="0" applyFont="1" applyFill="1" applyBorder="1" applyAlignment="1">
      <alignment horizontal="center" vertical="center" wrapText="1"/>
    </xf>
    <xf numFmtId="0" fontId="27" fillId="0" borderId="0" xfId="12"/>
    <xf numFmtId="0" fontId="34" fillId="0" borderId="0" xfId="0" applyFont="1"/>
    <xf numFmtId="0" fontId="35" fillId="0" borderId="0" xfId="0" applyFont="1" applyAlignment="1">
      <alignment vertical="center" wrapText="1"/>
    </xf>
    <xf numFmtId="0" fontId="37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9" fillId="7" borderId="21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left" vertical="center" wrapText="1"/>
    </xf>
    <xf numFmtId="0" fontId="40" fillId="7" borderId="21" xfId="0" applyFont="1" applyFill="1" applyBorder="1" applyAlignment="1">
      <alignment horizontal="center" vertical="center" wrapText="1"/>
    </xf>
    <xf numFmtId="0" fontId="41" fillId="0" borderId="0" xfId="0" applyFont="1"/>
    <xf numFmtId="49" fontId="0" fillId="0" borderId="0" xfId="0" applyNumberFormat="1"/>
    <xf numFmtId="2" fontId="0" fillId="0" borderId="0" xfId="0" applyNumberFormat="1"/>
    <xf numFmtId="166" fontId="39" fillId="7" borderId="21" xfId="0" applyNumberFormat="1" applyFont="1" applyFill="1" applyBorder="1" applyAlignment="1">
      <alignment horizontal="center" vertical="center" wrapText="1"/>
    </xf>
    <xf numFmtId="166" fontId="39" fillId="7" borderId="2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8" borderId="0" xfId="0" applyFont="1" applyFill="1" applyAlignment="1">
      <alignment horizontal="center"/>
    </xf>
    <xf numFmtId="167" fontId="37" fillId="8" borderId="0" xfId="0" applyNumberFormat="1" applyFont="1" applyFill="1" applyAlignment="1">
      <alignment horizontal="center"/>
    </xf>
    <xf numFmtId="0" fontId="37" fillId="0" borderId="0" xfId="0" applyFont="1" applyAlignment="1">
      <alignment horizontal="center"/>
    </xf>
    <xf numFmtId="167" fontId="37" fillId="0" borderId="0" xfId="0" applyNumberFormat="1" applyFont="1" applyAlignment="1">
      <alignment horizontal="center"/>
    </xf>
    <xf numFmtId="166" fontId="39" fillId="8" borderId="21" xfId="0" applyNumberFormat="1" applyFont="1" applyFill="1" applyBorder="1" applyAlignment="1">
      <alignment horizontal="center" vertical="center" wrapText="1"/>
    </xf>
    <xf numFmtId="166" fontId="37" fillId="8" borderId="0" xfId="0" applyNumberFormat="1" applyFont="1" applyFill="1" applyAlignment="1">
      <alignment horizontal="center"/>
    </xf>
    <xf numFmtId="0" fontId="37" fillId="8" borderId="0" xfId="0" quotePrefix="1" applyFont="1" applyFill="1"/>
    <xf numFmtId="0" fontId="18" fillId="8" borderId="0" xfId="0" applyFont="1" applyFill="1"/>
    <xf numFmtId="0" fontId="43" fillId="9" borderId="20" xfId="0" applyFont="1" applyFill="1" applyBorder="1" applyAlignment="1">
      <alignment horizontal="center" vertical="center" wrapText="1"/>
    </xf>
    <xf numFmtId="0" fontId="44" fillId="9" borderId="21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6" borderId="0" xfId="0" applyFont="1" applyFill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166" fontId="39" fillId="7" borderId="21" xfId="0" applyNumberFormat="1" applyFont="1" applyFill="1" applyBorder="1" applyAlignment="1">
      <alignment horizontal="left" vertical="center" wrapText="1" indent="1"/>
    </xf>
    <xf numFmtId="166" fontId="46" fillId="6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</cellXfs>
  <cellStyles count="13">
    <cellStyle name="Hivatkozás" xfId="12" xr:uid="{00000000-0005-0000-0000-000000000000}"/>
    <cellStyle name="Normal 2" xfId="1" xr:uid="{00000000-0005-0000-0000-000002000000}"/>
    <cellStyle name="Normál 2" xfId="2" xr:uid="{00000000-0005-0000-0000-000003000000}"/>
    <cellStyle name="Normál 2 2" xfId="3" xr:uid="{00000000-0005-0000-0000-000004000000}"/>
    <cellStyle name="Normál 2 3" xfId="4" xr:uid="{00000000-0005-0000-0000-000005000000}"/>
    <cellStyle name="Normál 3" xfId="5" xr:uid="{00000000-0005-0000-0000-000006000000}"/>
    <cellStyle name="Normál 3 2" xfId="6" xr:uid="{00000000-0005-0000-0000-000007000000}"/>
    <cellStyle name="Normál 4" xfId="7" xr:uid="{00000000-0005-0000-0000-000008000000}"/>
    <cellStyle name="Normál_1_2" xfId="8" xr:uid="{00000000-0005-0000-0000-000009000000}"/>
    <cellStyle name="Normál_1_2_9" xfId="9" xr:uid="{00000000-0005-0000-0000-00000A000000}"/>
    <cellStyle name="Normál_1_9" xfId="10" xr:uid="{00000000-0005-0000-0000-00000B000000}"/>
    <cellStyle name="Normál_Munka1" xfId="11" xr:uid="{00000000-0005-0000-0000-00000C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A4F468D-0F63-3C57-9130-166ED79F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76200</xdr:colOff>
      <xdr:row>3</xdr:row>
      <xdr:rowOff>47625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3FAF90F4-7291-4004-9DA7-3EE8A14A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4</xdr:col>
      <xdr:colOff>76200</xdr:colOff>
      <xdr:row>34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EAF2C3F-0952-B2C5-7BD1-84525B05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93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28</xdr:row>
      <xdr:rowOff>0</xdr:rowOff>
    </xdr:from>
    <xdr:to>
      <xdr:col>4</xdr:col>
      <xdr:colOff>161925</xdr:colOff>
      <xdr:row>28</xdr:row>
      <xdr:rowOff>142875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57216350-B048-FC3C-846C-10C56B00028A}"/>
            </a:ext>
          </a:extLst>
        </xdr:cNvPr>
        <xdr:cNvSpPr>
          <a:spLocks noChangeArrowheads="1"/>
        </xdr:cNvSpPr>
      </xdr:nvSpPr>
      <xdr:spPr bwMode="auto">
        <a:xfrm>
          <a:off x="3990975" y="5600700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161925</xdr:colOff>
      <xdr:row>33</xdr:row>
      <xdr:rowOff>142875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A82F4274-032F-CD5C-0135-20A41DC155E4}"/>
            </a:ext>
          </a:extLst>
        </xdr:cNvPr>
        <xdr:cNvSpPr>
          <a:spLocks noChangeArrowheads="1"/>
        </xdr:cNvSpPr>
      </xdr:nvSpPr>
      <xdr:spPr bwMode="auto">
        <a:xfrm>
          <a:off x="3990975" y="6553200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mola" refreshedDate="45034.814555092591" createdVersion="4" refreshedVersion="4" minRefreshableVersion="3" recordCount="5501" xr:uid="{00000000-000A-0000-FFFF-FFFF00000000}">
  <cacheSource type="worksheet">
    <worksheetSource ref="A1:C65536" sheet="Árfolyam"/>
  </cacheSource>
  <cacheFields count="5">
    <cacheField name="Dátum/ISO" numFmtId="0">
      <sharedItems containsNonDate="0" containsDate="1" containsString="0" containsBlank="1" minDate="2000-01-04T00:00:00" maxDate="2022-01-01T00:00:00" count="5501">
        <d v="2000-01-04T00:00:00"/>
        <d v="2000-01-05T00:00:00"/>
        <d v="2000-01-06T00:00:00"/>
        <d v="2000-01-07T00:00:00"/>
        <d v="2000-01-10T00:00:00"/>
        <d v="2000-01-11T00:00:00"/>
        <d v="2000-01-12T00:00:00"/>
        <d v="2000-01-13T00:00:00"/>
        <d v="2000-01-14T00:00:00"/>
        <d v="2000-01-17T00:00:00"/>
        <d v="2000-01-18T00:00:00"/>
        <d v="2000-01-19T00:00:00"/>
        <d v="2000-01-20T00:00:00"/>
        <d v="2000-01-21T00:00:00"/>
        <d v="2000-01-24T00:00:00"/>
        <d v="2000-01-25T00:00:00"/>
        <d v="2000-01-26T00:00:00"/>
        <d v="2000-01-27T00:00:00"/>
        <d v="2000-01-28T00:00:00"/>
        <d v="2000-01-31T00:00:00"/>
        <d v="2000-02-01T00:00:00"/>
        <d v="2000-02-02T00:00:00"/>
        <d v="2000-02-03T00:00:00"/>
        <d v="2000-02-04T00:00:00"/>
        <d v="2000-02-07T00:00:00"/>
        <d v="2000-02-08T00:00:00"/>
        <d v="2000-02-09T00:00:00"/>
        <d v="2000-02-10T00:00:00"/>
        <d v="2000-02-11T00:00:00"/>
        <d v="2000-02-14T00:00:00"/>
        <d v="2000-02-15T00:00:00"/>
        <d v="2000-02-16T00:00:00"/>
        <d v="2000-02-17T00:00:00"/>
        <d v="2000-02-18T00:00:00"/>
        <d v="2000-02-21T00:00:00"/>
        <d v="2000-02-22T00:00:00"/>
        <d v="2000-02-23T00:00:00"/>
        <d v="2000-02-24T00:00:00"/>
        <d v="2000-02-25T00:00:00"/>
        <d v="2000-02-28T00:00:00"/>
        <d v="2000-02-29T00:00:00"/>
        <d v="2000-03-01T00:00:00"/>
        <d v="2000-03-02T00:00:00"/>
        <d v="2000-03-03T00:00:00"/>
        <d v="2000-03-06T00:00:00"/>
        <d v="2000-03-07T00:00:00"/>
        <d v="2000-03-08T00:00:00"/>
        <d v="2000-03-09T00:00:00"/>
        <d v="2000-03-10T00:00:00"/>
        <d v="2000-03-13T00:00:00"/>
        <d v="2000-03-14T00:00:00"/>
        <d v="2000-03-16T00:00:00"/>
        <d v="2000-03-17T00:00:00"/>
        <d v="2000-03-20T00:00:00"/>
        <d v="2000-03-21T00:00:00"/>
        <d v="2000-03-22T00:00:00"/>
        <d v="2000-03-23T00:00:00"/>
        <d v="2000-03-24T00:00:00"/>
        <d v="2000-03-27T00:00:00"/>
        <d v="2000-03-28T00:00:00"/>
        <d v="2000-03-29T00:00:00"/>
        <d v="2000-03-30T00:00:00"/>
        <d v="2000-03-31T00:00:00"/>
        <d v="2000-04-03T00:00:00"/>
        <d v="2000-04-04T00:00:00"/>
        <d v="2000-04-05T00:00:00"/>
        <d v="2000-04-06T00:00:00"/>
        <d v="2000-04-07T00:00:00"/>
        <d v="2000-04-10T00:00:00"/>
        <d v="2000-04-11T00:00:00"/>
        <d v="2000-04-12T00:00:00"/>
        <d v="2000-04-13T00:00:00"/>
        <d v="2000-04-14T00:00:00"/>
        <d v="2000-04-17T00:00:00"/>
        <d v="2000-04-18T00:00:00"/>
        <d v="2000-04-19T00:00:00"/>
        <d v="2000-04-20T00:00:00"/>
        <d v="2000-04-21T00:00:00"/>
        <d v="2000-04-25T00:00:00"/>
        <d v="2000-04-26T00:00:00"/>
        <d v="2000-04-27T00:00:00"/>
        <d v="2000-04-28T00:00:00"/>
        <d v="2000-05-02T00:00:00"/>
        <d v="2000-05-03T00:00:00"/>
        <d v="2000-05-04T00:00:00"/>
        <d v="2000-05-05T00:00:00"/>
        <d v="2000-05-08T00:00:00"/>
        <d v="2000-05-09T00:00:00"/>
        <d v="2000-05-10T00:00:00"/>
        <d v="2000-05-11T00:00:00"/>
        <d v="2000-05-12T00:00:00"/>
        <d v="2000-05-15T00:00:00"/>
        <d v="2000-05-16T00:00:00"/>
        <d v="2000-05-17T00:00:00"/>
        <d v="2000-05-18T00:00:00"/>
        <d v="2000-05-19T00:00:00"/>
        <d v="2000-05-22T00:00:00"/>
        <d v="2000-05-23T00:00:00"/>
        <d v="2000-05-24T00:00:00"/>
        <d v="2000-05-25T00:00:00"/>
        <d v="2000-05-26T00:00:00"/>
        <d v="2000-05-29T00:00:00"/>
        <d v="2000-05-30T00:00:00"/>
        <d v="2000-05-31T00:00:00"/>
        <d v="2000-06-01T00:00:00"/>
        <d v="2000-06-02T00:00:00"/>
        <d v="2000-06-05T00:00:00"/>
        <d v="2000-06-06T00:00:00"/>
        <d v="2000-06-07T00:00:00"/>
        <d v="2000-06-08T00:00:00"/>
        <d v="2000-06-09T00:00:00"/>
        <d v="2000-06-13T00:00:00"/>
        <d v="2000-06-14T00:00:00"/>
        <d v="2000-06-15T00:00:00"/>
        <d v="2000-06-16T00:00:00"/>
        <d v="2000-06-19T00:00:00"/>
        <d v="2000-06-20T00:00:00"/>
        <d v="2000-06-21T00:00:00"/>
        <d v="2000-06-22T00:00:00"/>
        <d v="2000-06-23T00:00:00"/>
        <d v="2000-06-26T00:00:00"/>
        <d v="2000-06-27T00:00:00"/>
        <d v="2000-06-28T00:00:00"/>
        <d v="2000-06-29T00:00:00"/>
        <d v="2000-06-30T00:00:00"/>
        <d v="2000-07-03T00:00:00"/>
        <d v="2000-07-04T00:00:00"/>
        <d v="2000-07-05T00:00:00"/>
        <d v="2000-07-06T00:00:00"/>
        <d v="2000-07-07T00:00:00"/>
        <d v="2000-07-10T00:00:00"/>
        <d v="2000-07-11T00:00:00"/>
        <d v="2000-07-12T00:00:00"/>
        <d v="2000-07-13T00:00:00"/>
        <d v="2000-07-14T00:00:00"/>
        <d v="2000-07-17T00:00:00"/>
        <d v="2000-07-18T00:00:00"/>
        <d v="2000-07-19T00:00:00"/>
        <d v="2000-07-20T00:00:00"/>
        <d v="2000-07-21T00:00:00"/>
        <d v="2000-07-24T00:00:00"/>
        <d v="2000-07-25T00:00:00"/>
        <d v="2000-07-26T00:00:00"/>
        <d v="2000-07-27T00:00:00"/>
        <d v="2000-07-28T00:00:00"/>
        <d v="2000-07-31T00:00:00"/>
        <d v="2000-08-01T00:00:00"/>
        <d v="2000-08-02T00:00:00"/>
        <d v="2000-08-03T00:00:00"/>
        <d v="2000-08-04T00:00:00"/>
        <d v="2000-08-07T00:00:00"/>
        <d v="2000-08-08T00:00:00"/>
        <d v="2000-08-09T00:00:00"/>
        <d v="2000-08-10T00:00:00"/>
        <d v="2000-08-11T00:00:00"/>
        <d v="2000-08-14T00:00:00"/>
        <d v="2000-08-15T00:00:00"/>
        <d v="2000-08-16T00:00:00"/>
        <d v="2000-08-17T00:00:00"/>
        <d v="2000-08-18T00:00:00"/>
        <d v="2000-08-21T00:00:00"/>
        <d v="2000-08-22T00:00:00"/>
        <d v="2000-08-23T00:00:00"/>
        <d v="2000-08-24T00:00:00"/>
        <d v="2000-08-25T00:00:00"/>
        <d v="2000-08-28T00:00:00"/>
        <d v="2000-08-29T00:00:00"/>
        <d v="2000-08-30T00:00:00"/>
        <d v="2000-08-31T00:00:00"/>
        <d v="2000-09-01T00:00:00"/>
        <d v="2000-09-04T00:00:00"/>
        <d v="2000-09-05T00:00:00"/>
        <d v="2000-09-06T00:00:00"/>
        <d v="2000-09-07T00:00:00"/>
        <d v="2000-09-08T00:00:00"/>
        <d v="2000-09-11T00:00:00"/>
        <d v="2000-09-12T00:00:00"/>
        <d v="2000-09-13T00:00:00"/>
        <d v="2000-09-14T00:00:00"/>
        <d v="2000-09-15T00:00:00"/>
        <d v="2000-09-18T00:00:00"/>
        <d v="2000-09-19T00:00:00"/>
        <d v="2000-09-20T00:00:00"/>
        <d v="2000-09-21T00:00:00"/>
        <d v="2000-09-22T00:00:00"/>
        <d v="2000-09-25T00:00:00"/>
        <d v="2000-09-26T00:00:00"/>
        <d v="2000-09-27T00:00:00"/>
        <d v="2000-09-28T00:00:00"/>
        <d v="2000-09-29T00:00:00"/>
        <d v="2000-10-02T00:00:00"/>
        <d v="2000-10-03T00:00:00"/>
        <d v="2000-10-04T00:00:00"/>
        <d v="2000-10-05T00:00:00"/>
        <d v="2000-10-06T00:00:00"/>
        <d v="2000-10-09T00:00:00"/>
        <d v="2000-10-10T00:00:00"/>
        <d v="2000-10-11T00:00:00"/>
        <d v="2000-10-12T00:00:00"/>
        <d v="2000-10-13T00:00:00"/>
        <d v="2000-10-16T00:00:00"/>
        <d v="2000-10-17T00:00:00"/>
        <d v="2000-10-18T00:00:00"/>
        <d v="2000-10-19T00:00:00"/>
        <d v="2000-10-20T00:00:00"/>
        <d v="2000-10-24T00:00:00"/>
        <d v="2000-10-25T00:00:00"/>
        <d v="2000-10-26T00:00:00"/>
        <d v="2000-10-27T00:00:00"/>
        <d v="2000-10-30T00:00:00"/>
        <d v="2000-10-31T00:00:00"/>
        <d v="2000-11-02T00:00:00"/>
        <d v="2000-11-03T00:00:00"/>
        <d v="2000-11-06T00:00:00"/>
        <d v="2000-11-07T00:00:00"/>
        <d v="2000-11-08T00:00:00"/>
        <d v="2000-11-09T00:00:00"/>
        <d v="2000-11-10T00:00:00"/>
        <d v="2000-11-13T00:00:00"/>
        <d v="2000-11-14T00:00:00"/>
        <d v="2000-11-15T00:00:00"/>
        <d v="2000-11-16T00:00:00"/>
        <d v="2000-11-17T00:00:00"/>
        <d v="2000-11-20T00:00:00"/>
        <d v="2000-11-21T00:00:00"/>
        <d v="2000-11-22T00:00:00"/>
        <d v="2000-11-23T00:00:00"/>
        <d v="2000-11-24T00:00:00"/>
        <d v="2000-11-27T00:00:00"/>
        <d v="2000-11-28T00:00:00"/>
        <d v="2000-11-29T00:00:00"/>
        <d v="2000-11-30T00:00:00"/>
        <d v="2000-12-01T00:00:00"/>
        <d v="2000-12-04T00:00:00"/>
        <d v="2000-12-05T00:00:00"/>
        <d v="2000-12-06T00:00:00"/>
        <d v="2000-12-07T00:00:00"/>
        <d v="2000-12-08T00:00:00"/>
        <d v="2000-12-11T00:00:00"/>
        <d v="2000-12-12T00:00:00"/>
        <d v="2000-12-13T00:00:00"/>
        <d v="2000-12-14T00:00:00"/>
        <d v="2000-12-15T00:00:00"/>
        <d v="2000-12-18T00:00:00"/>
        <d v="2000-12-19T00:00:00"/>
        <d v="2000-12-20T00:00:00"/>
        <d v="2000-12-21T00:00:00"/>
        <d v="2000-12-22T00:00:00"/>
        <d v="2000-12-27T00:00:00"/>
        <d v="2000-12-28T00:00:00"/>
        <d v="2000-12-29T00:00:00"/>
        <d v="2001-01-02T00:00:00"/>
        <d v="2001-01-03T00:00:00"/>
        <d v="2001-01-04T00:00:00"/>
        <d v="2001-01-05T00:00:00"/>
        <d v="2001-01-08T00:00:00"/>
        <d v="2001-01-09T00:00:00"/>
        <d v="2001-01-10T00:00:00"/>
        <d v="2001-01-11T00:00:00"/>
        <d v="2001-01-12T00:00:00"/>
        <d v="2001-01-15T00:00:00"/>
        <d v="2001-01-16T00:00:00"/>
        <d v="2001-01-17T00:00:00"/>
        <d v="2001-01-18T00:00:00"/>
        <d v="2001-01-19T00:00:00"/>
        <d v="2001-01-22T00:00:00"/>
        <d v="2001-01-23T00:00:00"/>
        <d v="2001-01-24T00:00:00"/>
        <d v="2001-01-25T00:00:00"/>
        <d v="2001-01-26T00:00:00"/>
        <d v="2001-01-29T00:00:00"/>
        <d v="2001-01-30T00:00:00"/>
        <d v="2001-01-31T00:00:00"/>
        <d v="2001-02-01T00:00:00"/>
        <d v="2001-02-02T00:00:00"/>
        <d v="2001-02-05T00:00:00"/>
        <d v="2001-02-06T00:00:00"/>
        <d v="2001-02-07T00:00:00"/>
        <d v="2001-02-08T00:00:00"/>
        <d v="2001-02-09T00:00:00"/>
        <d v="2001-02-12T00:00:00"/>
        <d v="2001-02-13T00:00:00"/>
        <d v="2001-02-14T00:00:00"/>
        <d v="2001-02-15T00:00:00"/>
        <d v="2001-02-16T00:00:00"/>
        <d v="2001-02-19T00:00:00"/>
        <d v="2001-02-20T00:00:00"/>
        <d v="2001-02-21T00:00:00"/>
        <d v="2001-02-22T00:00:00"/>
        <d v="2001-02-23T00:00:00"/>
        <d v="2001-02-26T00:00:00"/>
        <d v="2001-02-27T00:00:00"/>
        <d v="2001-02-28T00:00:00"/>
        <d v="2001-03-01T00:00:00"/>
        <d v="2001-03-02T00:00:00"/>
        <d v="2001-03-05T00:00:00"/>
        <d v="2001-03-06T00:00:00"/>
        <d v="2001-03-07T00:00:00"/>
        <d v="2001-03-08T00:00:00"/>
        <d v="2001-03-09T00:00:00"/>
        <d v="2001-03-12T00:00:00"/>
        <d v="2001-03-13T00:00:00"/>
        <d v="2001-03-14T00:00:00"/>
        <d v="2001-03-19T00:00:00"/>
        <d v="2001-03-20T00:00:00"/>
        <d v="2001-03-21T00:00:00"/>
        <d v="2001-03-22T00:00:00"/>
        <d v="2001-03-23T00:00:00"/>
        <d v="2001-03-26T00:00:00"/>
        <d v="2001-03-27T00:00:00"/>
        <d v="2001-03-28T00:00:00"/>
        <d v="2001-03-29T00:00:00"/>
        <d v="2001-03-30T00:00:00"/>
        <d v="2001-04-02T00:00:00"/>
        <d v="2001-04-03T00:00:00"/>
        <d v="2001-04-04T00:00:00"/>
        <d v="2001-04-05T00:00:00"/>
        <d v="2001-04-06T00:00:00"/>
        <d v="2001-04-09T00:00:00"/>
        <d v="2001-04-10T00:00:00"/>
        <d v="2001-04-11T00:00:00"/>
        <d v="2001-04-12T00:00:00"/>
        <d v="2001-04-13T00:00:00"/>
        <d v="2001-04-17T00:00:00"/>
        <d v="2001-04-18T00:00:00"/>
        <d v="2001-04-19T00:00:00"/>
        <d v="2001-04-20T00:00:00"/>
        <d v="2001-04-23T00:00:00"/>
        <d v="2001-04-24T00:00:00"/>
        <d v="2001-04-25T00:00:00"/>
        <d v="2001-04-26T00:00:00"/>
        <d v="2001-04-27T00:00:00"/>
        <d v="2001-05-02T00:00:00"/>
        <d v="2001-05-03T00:00:00"/>
        <d v="2001-05-04T00:00:00"/>
        <d v="2001-05-07T00:00:00"/>
        <d v="2001-05-08T00:00:00"/>
        <d v="2001-05-09T00:00:00"/>
        <d v="2001-05-10T00:00:00"/>
        <d v="2001-05-11T00:00:00"/>
        <d v="2001-05-14T00:00:00"/>
        <d v="2001-05-15T00:00:00"/>
        <d v="2001-05-16T00:00:00"/>
        <d v="2001-05-17T00:00:00"/>
        <d v="2001-05-18T00:00:00"/>
        <d v="2001-05-21T00:00:00"/>
        <d v="2001-05-22T00:00:00"/>
        <d v="2001-05-23T00:00:00"/>
        <d v="2001-05-24T00:00:00"/>
        <d v="2001-05-25T00:00:00"/>
        <d v="2001-05-28T00:00:00"/>
        <d v="2001-05-29T00:00:00"/>
        <d v="2001-05-30T00:00:00"/>
        <d v="2001-05-31T00:00:00"/>
        <d v="2001-06-01T00:00:00"/>
        <d v="2001-06-05T00:00:00"/>
        <d v="2001-06-06T00:00:00"/>
        <d v="2001-06-07T00:00:00"/>
        <d v="2001-06-08T00:00:00"/>
        <d v="2001-06-11T00:00:00"/>
        <d v="2001-06-12T00:00:00"/>
        <d v="2001-06-13T00:00:00"/>
        <d v="2001-06-14T00:00:00"/>
        <d v="2001-06-15T00:00:00"/>
        <d v="2001-06-18T00:00:00"/>
        <d v="2001-06-19T00:00:00"/>
        <d v="2001-06-20T00:00:00"/>
        <d v="2001-06-21T00:00:00"/>
        <d v="2001-06-22T00:00:00"/>
        <d v="2001-06-25T00:00:00"/>
        <d v="2001-06-26T00:00:00"/>
        <d v="2001-06-27T00:00:00"/>
        <d v="2001-06-28T00:00:00"/>
        <d v="2001-06-29T00:00:00"/>
        <d v="2001-07-02T00:00:00"/>
        <d v="2001-07-03T00:00:00"/>
        <d v="2001-07-04T00:00:00"/>
        <d v="2001-07-05T00:00:00"/>
        <d v="2001-07-06T00:00:00"/>
        <d v="2001-07-09T00:00:00"/>
        <d v="2001-07-10T00:00:00"/>
        <d v="2001-07-11T00:00:00"/>
        <d v="2001-07-12T00:00:00"/>
        <d v="2001-07-13T00:00:00"/>
        <d v="2001-07-16T00:00:00"/>
        <d v="2001-07-17T00:00:00"/>
        <d v="2001-07-18T00:00:00"/>
        <d v="2001-07-19T00:00:00"/>
        <d v="2001-07-20T00:00:00"/>
        <d v="2001-07-23T00:00:00"/>
        <d v="2001-07-24T00:00:00"/>
        <d v="2001-07-25T00:00:00"/>
        <d v="2001-07-26T00:00:00"/>
        <d v="2001-07-27T00:00:00"/>
        <d v="2001-07-30T00:00:00"/>
        <d v="2001-07-31T00:00:00"/>
        <d v="2001-08-01T00:00:00"/>
        <d v="2001-08-02T00:00:00"/>
        <d v="2001-08-03T00:00:00"/>
        <d v="2001-08-06T00:00:00"/>
        <d v="2001-08-07T00:00:00"/>
        <d v="2001-08-08T00:00:00"/>
        <d v="2001-08-09T00:00:00"/>
        <d v="2001-08-10T00:00:00"/>
        <d v="2001-08-13T00:00:00"/>
        <d v="2001-08-14T00:00:00"/>
        <d v="2001-08-15T00:00:00"/>
        <d v="2001-08-16T00:00:00"/>
        <d v="2001-08-17T00:00:00"/>
        <d v="2001-08-21T00:00:00"/>
        <d v="2001-08-22T00:00:00"/>
        <d v="2001-08-23T00:00:00"/>
        <d v="2001-08-24T00:00:00"/>
        <d v="2001-08-27T00:00:00"/>
        <d v="2001-08-28T00:00:00"/>
        <d v="2001-08-29T00:00:00"/>
        <d v="2001-08-30T00:00:00"/>
        <d v="2001-08-31T00:00:00"/>
        <d v="2001-09-03T00:00:00"/>
        <d v="2001-09-04T00:00:00"/>
        <d v="2001-09-05T00:00:00"/>
        <d v="2001-09-06T00:00:00"/>
        <d v="2001-09-07T00:00:00"/>
        <d v="2001-09-10T00:00:00"/>
        <d v="2001-09-11T00:00:00"/>
        <d v="2001-09-12T00:00:00"/>
        <d v="2001-09-13T00:00:00"/>
        <d v="2001-09-14T00:00:00"/>
        <d v="2001-09-17T00:00:00"/>
        <d v="2001-09-18T00:00:00"/>
        <d v="2001-09-19T00:00:00"/>
        <d v="2001-09-20T00:00:00"/>
        <d v="2001-09-21T00:00:00"/>
        <d v="2001-09-24T00:00:00"/>
        <d v="2001-09-25T00:00:00"/>
        <d v="2001-09-26T00:00:00"/>
        <d v="2001-09-27T00:00:00"/>
        <d v="2001-09-28T00:00:00"/>
        <d v="2001-10-01T00:00:00"/>
        <d v="2001-10-02T00:00:00"/>
        <d v="2001-10-03T00:00:00"/>
        <d v="2001-10-04T00:00:00"/>
        <d v="2001-10-05T00:00:00"/>
        <d v="2001-10-08T00:00:00"/>
        <d v="2001-10-09T00:00:00"/>
        <d v="2001-10-10T00:00:00"/>
        <d v="2001-10-11T00:00:00"/>
        <d v="2001-10-12T00:00:00"/>
        <d v="2001-10-15T00:00:00"/>
        <d v="2001-10-16T00:00:00"/>
        <d v="2001-10-17T00:00:00"/>
        <d v="2001-10-18T00:00:00"/>
        <d v="2001-10-19T00:00:00"/>
        <d v="2001-10-24T00:00:00"/>
        <d v="2001-10-25T00:00:00"/>
        <d v="2001-10-26T00:00:00"/>
        <d v="2001-10-29T00:00:00"/>
        <d v="2001-10-30T00:00:00"/>
        <d v="2001-11-05T00:00:00"/>
        <d v="2001-11-06T00:00:00"/>
        <d v="2001-11-07T00:00:00"/>
        <d v="2001-11-08T00:00:00"/>
        <d v="2001-11-09T00:00:00"/>
        <d v="2001-11-12T00:00:00"/>
        <d v="2001-11-13T00:00:00"/>
        <d v="2001-11-14T00:00:00"/>
        <d v="2001-11-15T00:00:00"/>
        <d v="2001-11-16T00:00:00"/>
        <d v="2001-11-19T00:00:00"/>
        <d v="2001-11-20T00:00:00"/>
        <d v="2001-11-21T00:00:00"/>
        <d v="2001-11-22T00:00:00"/>
        <d v="2001-11-23T00:00:00"/>
        <d v="2001-11-26T00:00:00"/>
        <d v="2001-11-27T00:00:00"/>
        <d v="2001-11-28T00:00:00"/>
        <d v="2001-11-29T00:00:00"/>
        <d v="2001-11-30T00:00:00"/>
        <d v="2001-12-03T00:00:00"/>
        <d v="2001-12-04T00:00:00"/>
        <d v="2001-12-05T00:00:00"/>
        <d v="2001-12-06T00:00:00"/>
        <d v="2001-12-07T00:00:00"/>
        <d v="2001-12-10T00:00:00"/>
        <d v="2001-12-11T00:00:00"/>
        <d v="2001-12-12T00:00:00"/>
        <d v="2001-12-13T00:00:00"/>
        <d v="2001-12-14T00:00:00"/>
        <d v="2001-12-17T00:00:00"/>
        <d v="2001-12-18T00:00:00"/>
        <d v="2001-12-19T00:00:00"/>
        <d v="2001-12-20T00:00:00"/>
        <d v="2001-12-21T00:00:00"/>
        <d v="2001-12-27T00:00:00"/>
        <d v="2001-12-28T00:00:00"/>
        <d v="2002-01-02T00:00:00"/>
        <d v="2002-01-03T00:00:00"/>
        <d v="2002-01-04T00:00:00"/>
        <d v="2002-01-07T00:00:00"/>
        <d v="2002-01-08T00:00:00"/>
        <d v="2002-01-09T00:00:00"/>
        <d v="2002-01-10T00:00:00"/>
        <d v="2002-01-11T00:00:00"/>
        <d v="2002-01-14T00:00:00"/>
        <d v="2002-01-15T00:00:00"/>
        <d v="2002-01-16T00:00:00"/>
        <d v="2002-01-17T00:00:00"/>
        <d v="2002-01-18T00:00:00"/>
        <d v="2002-01-21T00:00:00"/>
        <d v="2002-01-22T00:00:00"/>
        <d v="2002-01-23T00:00:00"/>
        <d v="2002-01-24T00:00:00"/>
        <d v="2002-01-25T00:00:00"/>
        <d v="2002-01-28T00:00:00"/>
        <d v="2002-01-29T00:00:00"/>
        <d v="2002-01-30T00:00:00"/>
        <d v="2002-01-31T00:00:00"/>
        <d v="2002-02-01T00:00:00"/>
        <d v="2002-02-04T00:00:00"/>
        <d v="2002-02-05T00:00:00"/>
        <d v="2002-02-06T00:00:00"/>
        <d v="2002-02-07T00:00:00"/>
        <d v="2002-02-08T00:00:00"/>
        <d v="2002-02-11T00:00:00"/>
        <d v="2002-02-12T00:00:00"/>
        <d v="2002-02-13T00:00:00"/>
        <d v="2002-02-14T00:00:00"/>
        <d v="2002-02-15T00:00:00"/>
        <d v="2002-02-18T00:00:00"/>
        <d v="2002-02-19T00:00:00"/>
        <d v="2002-02-20T00:00:00"/>
        <d v="2002-02-21T00:00:00"/>
        <d v="2002-02-22T00:00:00"/>
        <d v="2002-02-25T00:00:00"/>
        <d v="2002-02-26T00:00:00"/>
        <d v="2002-02-27T00:00:00"/>
        <d v="2002-02-28T00:00:00"/>
        <d v="2002-03-01T00:00:00"/>
        <d v="2002-03-04T00:00:00"/>
        <d v="2002-03-05T00:00:00"/>
        <d v="2002-03-06T00:00:00"/>
        <d v="2002-03-07T00:00:00"/>
        <d v="2002-03-08T00:00:00"/>
        <d v="2002-03-11T00:00:00"/>
        <d v="2002-03-12T00:00:00"/>
        <d v="2002-03-13T00:00:00"/>
        <d v="2002-03-14T00:00:00"/>
        <d v="2002-03-18T00:00:00"/>
        <d v="2002-03-19T00:00:00"/>
        <d v="2002-03-20T00:00:00"/>
        <d v="2002-03-21T00:00:00"/>
        <d v="2002-03-22T00:00:00"/>
        <d v="2002-03-25T00:00:00"/>
        <d v="2002-03-26T00:00:00"/>
        <d v="2002-03-27T00:00:00"/>
        <d v="2002-03-28T00:00:00"/>
        <d v="2002-03-29T00:00:00"/>
        <d v="2002-04-02T00:00:00"/>
        <d v="2002-04-03T00:00:00"/>
        <d v="2002-04-04T00:00:00"/>
        <d v="2002-04-05T00:00:00"/>
        <d v="2002-04-08T00:00:00"/>
        <d v="2002-04-09T00:00:00"/>
        <d v="2002-04-10T00:00:00"/>
        <d v="2002-04-11T00:00:00"/>
        <d v="2002-04-12T00:00:00"/>
        <d v="2002-04-15T00:00:00"/>
        <d v="2002-04-16T00:00:00"/>
        <d v="2002-04-17T00:00:00"/>
        <d v="2002-04-18T00:00:00"/>
        <d v="2002-04-19T00:00:00"/>
        <d v="2002-04-22T00:00:00"/>
        <d v="2002-04-23T00:00:00"/>
        <d v="2002-04-24T00:00:00"/>
        <d v="2002-04-25T00:00:00"/>
        <d v="2002-04-26T00:00:00"/>
        <d v="2002-04-29T00:00:00"/>
        <d v="2002-04-30T00:00:00"/>
        <d v="2002-05-02T00:00:00"/>
        <d v="2002-05-03T00:00:00"/>
        <d v="2002-05-06T00:00:00"/>
        <d v="2002-05-07T00:00:00"/>
        <d v="2002-05-10T00:00:00"/>
        <d v="2002-05-13T00:00:00"/>
        <d v="2002-05-14T00:00:00"/>
        <d v="2002-05-15T00:00:00"/>
        <d v="2002-05-16T00:00:00"/>
        <d v="2002-05-17T00:00:00"/>
        <d v="2002-05-21T00:00:00"/>
        <d v="2002-05-22T00:00:00"/>
        <d v="2002-05-23T00:00:00"/>
        <d v="2002-05-24T00:00:00"/>
        <d v="2002-05-27T00:00:00"/>
        <d v="2002-05-28T00:00:00"/>
        <d v="2002-05-29T00:00:00"/>
        <d v="2002-05-30T00:00:00"/>
        <d v="2002-05-31T00:00:00"/>
        <d v="2002-06-03T00:00:00"/>
        <d v="2002-06-04T00:00:00"/>
        <d v="2002-06-05T00:00:00"/>
        <d v="2002-06-06T00:00:00"/>
        <d v="2002-06-07T00:00:00"/>
        <d v="2002-06-10T00:00:00"/>
        <d v="2002-06-11T00:00:00"/>
        <d v="2002-06-12T00:00:00"/>
        <d v="2002-06-13T00:00:00"/>
        <d v="2002-06-14T00:00:00"/>
        <d v="2002-06-17T00:00:00"/>
        <d v="2002-06-18T00:00:00"/>
        <d v="2002-06-19T00:00:00"/>
        <d v="2002-06-20T00:00:00"/>
        <d v="2002-06-21T00:00:00"/>
        <d v="2002-06-24T00:00:00"/>
        <d v="2002-06-25T00:00:00"/>
        <d v="2002-06-26T00:00:00"/>
        <d v="2002-06-27T00:00:00"/>
        <d v="2002-06-28T00:00:00"/>
        <d v="2002-07-01T00:00:00"/>
        <d v="2002-07-02T00:00:00"/>
        <d v="2002-07-03T00:00:00"/>
        <d v="2002-07-04T00:00:00"/>
        <d v="2002-07-05T00:00:00"/>
        <d v="2002-07-08T00:00:00"/>
        <d v="2002-07-09T00:00:00"/>
        <d v="2002-07-10T00:00:00"/>
        <d v="2002-07-11T00:00:00"/>
        <d v="2002-07-12T00:00:00"/>
        <d v="2002-07-15T00:00:00"/>
        <d v="2002-07-16T00:00:00"/>
        <d v="2002-07-17T00:00:00"/>
        <d v="2002-07-18T00:00:00"/>
        <d v="2002-07-19T00:00:00"/>
        <d v="2002-07-22T00:00:00"/>
        <d v="2002-07-23T00:00:00"/>
        <d v="2002-07-24T00:00:00"/>
        <d v="2002-07-25T00:00:00"/>
        <d v="2002-07-26T00:00:00"/>
        <d v="2002-07-29T00:00:00"/>
        <d v="2002-07-30T00:00:00"/>
        <d v="2002-07-31T00:00:00"/>
        <d v="2002-08-01T00:00:00"/>
        <d v="2002-08-02T00:00:00"/>
        <d v="2002-08-05T00:00:00"/>
        <d v="2002-08-06T00:00:00"/>
        <d v="2002-08-07T00:00:00"/>
        <d v="2002-08-08T00:00:00"/>
        <d v="2002-08-09T00:00:00"/>
        <d v="2002-08-12T00:00:00"/>
        <d v="2002-08-13T00:00:00"/>
        <d v="2002-08-14T00:00:00"/>
        <d v="2002-08-15T00:00:00"/>
        <d v="2002-08-16T00:00:00"/>
        <d v="2002-08-21T00:00:00"/>
        <d v="2002-08-22T00:00:00"/>
        <d v="2002-08-23T00:00:00"/>
        <d v="2002-08-26T00:00:00"/>
        <d v="2002-08-27T00:00:00"/>
        <d v="2002-08-28T00:00:00"/>
        <d v="2002-08-29T00:00:00"/>
        <d v="2002-08-30T00:00:00"/>
        <d v="2002-09-02T00:00:00"/>
        <d v="2002-09-03T00:00:00"/>
        <d v="2002-09-04T00:00:00"/>
        <d v="2002-09-05T00:00:00"/>
        <d v="2002-09-06T00:00:00"/>
        <d v="2002-09-09T00:00:00"/>
        <d v="2002-09-10T00:00:00"/>
        <d v="2002-09-11T00:00:00"/>
        <d v="2002-09-12T00:00:00"/>
        <d v="2002-09-13T00:00:00"/>
        <d v="2002-09-16T00:00:00"/>
        <d v="2002-09-17T00:00:00"/>
        <d v="2002-09-18T00:00:00"/>
        <d v="2002-09-19T00:00:00"/>
        <d v="2002-09-20T00:00:00"/>
        <d v="2002-09-23T00:00:00"/>
        <d v="2002-09-24T00:00:00"/>
        <d v="2002-09-25T00:00:00"/>
        <d v="2002-09-26T00:00:00"/>
        <d v="2002-09-27T00:00:00"/>
        <d v="2002-09-30T00:00:00"/>
        <d v="2002-10-01T00:00:00"/>
        <d v="2002-10-02T00:00:00"/>
        <d v="2002-10-03T00:00:00"/>
        <d v="2002-10-04T00:00:00"/>
        <d v="2002-10-07T00:00:00"/>
        <d v="2002-10-08T00:00:00"/>
        <d v="2002-10-09T00:00:00"/>
        <d v="2002-10-10T00:00:00"/>
        <d v="2002-10-11T00:00:00"/>
        <d v="2002-10-14T00:00:00"/>
        <d v="2002-10-15T00:00:00"/>
        <d v="2002-10-16T00:00:00"/>
        <d v="2002-10-17T00:00:00"/>
        <d v="2002-10-18T00:00:00"/>
        <d v="2002-10-21T00:00:00"/>
        <d v="2002-10-22T00:00:00"/>
        <d v="2002-10-24T00:00:00"/>
        <d v="2002-10-25T00:00:00"/>
        <d v="2002-10-28T00:00:00"/>
        <d v="2002-10-29T00:00:00"/>
        <d v="2002-10-30T00:00:00"/>
        <d v="2002-10-31T00:00:00"/>
        <d v="2002-11-04T00:00:00"/>
        <d v="2002-11-05T00:00:00"/>
        <d v="2002-11-06T00:00:00"/>
        <d v="2002-11-07T00:00:00"/>
        <d v="2002-11-08T00:00:00"/>
        <d v="2002-11-11T00:00:00"/>
        <d v="2002-11-12T00:00:00"/>
        <d v="2002-11-13T00:00:00"/>
        <d v="2002-11-14T00:00:00"/>
        <d v="2002-11-15T00:00:00"/>
        <d v="2002-11-18T00:00:00"/>
        <d v="2002-11-19T00:00:00"/>
        <d v="2002-11-20T00:00:00"/>
        <d v="2002-11-21T00:00:00"/>
        <d v="2002-11-22T00:00:00"/>
        <d v="2002-11-25T00:00:00"/>
        <d v="2002-11-26T00:00:00"/>
        <d v="2002-11-27T00:00:00"/>
        <d v="2002-11-28T00:00:00"/>
        <d v="2002-11-29T00:00:00"/>
        <d v="2002-12-02T00:00:00"/>
        <d v="2002-12-03T00:00:00"/>
        <d v="2002-12-04T00:00:00"/>
        <d v="2002-12-05T00:00:00"/>
        <d v="2002-12-06T00:00:00"/>
        <d v="2002-12-09T00:00:00"/>
        <d v="2002-12-10T00:00:00"/>
        <d v="2002-12-11T00:00:00"/>
        <d v="2002-12-12T00:00:00"/>
        <d v="2002-12-13T00:00:00"/>
        <d v="2002-12-16T00:00:00"/>
        <d v="2002-12-17T00:00:00"/>
        <d v="2002-12-18T00:00:00"/>
        <d v="2002-12-19T00:00:00"/>
        <d v="2002-12-20T00:00:00"/>
        <d v="2002-12-23T00:00:00"/>
        <d v="2002-12-27T00:00:00"/>
        <d v="2002-12-30T00:00:00"/>
        <d v="2002-12-31T00:00:00"/>
        <d v="2003-01-02T00:00:00"/>
        <d v="2003-01-03T00:00:00"/>
        <d v="2003-01-06T00:00:00"/>
        <d v="2003-01-07T00:00:00"/>
        <d v="2003-01-08T00:00:00"/>
        <d v="2003-01-09T00:00:00"/>
        <d v="2003-01-10T00:00:00"/>
        <d v="2003-01-13T00:00:00"/>
        <d v="2003-01-14T00:00:00"/>
        <d v="2003-01-15T00:00:00"/>
        <d v="2003-01-16T00:00:00"/>
        <d v="2003-01-17T00:00:00"/>
        <d v="2003-01-20T00:00:00"/>
        <d v="2003-01-21T00:00:00"/>
        <d v="2003-01-22T00:00:00"/>
        <d v="2003-01-23T00:00:00"/>
        <d v="2003-01-24T00:00:00"/>
        <d v="2003-01-27T00:00:00"/>
        <d v="2003-01-28T00:00:00"/>
        <d v="2003-01-29T00:00:00"/>
        <d v="2003-01-30T00:00:00"/>
        <d v="2003-01-31T00:00:00"/>
        <d v="2003-02-03T00:00:00"/>
        <d v="2003-02-04T00:00:00"/>
        <d v="2003-02-05T00:00:00"/>
        <d v="2003-02-06T00:00:00"/>
        <d v="2003-02-07T00:00:00"/>
        <d v="2003-02-10T00:00:00"/>
        <d v="2003-02-11T00:00:00"/>
        <d v="2003-02-12T00:00:00"/>
        <d v="2003-02-13T00:00:00"/>
        <d v="2003-02-14T00:00:00"/>
        <d v="2003-02-17T00:00:00"/>
        <d v="2003-02-18T00:00:00"/>
        <d v="2003-02-19T00:00:00"/>
        <d v="2003-02-20T00:00:00"/>
        <d v="2003-02-21T00:00:00"/>
        <d v="2003-02-24T00:00:00"/>
        <d v="2003-02-25T00:00:00"/>
        <d v="2003-02-26T00:00:00"/>
        <d v="2003-02-27T00:00:00"/>
        <d v="2003-02-28T00:00:00"/>
        <d v="2003-03-03T00:00:00"/>
        <d v="2003-03-04T00:00:00"/>
        <d v="2003-03-05T00:00:00"/>
        <d v="2003-03-06T00:00:00"/>
        <d v="2003-03-07T00:00:00"/>
        <d v="2003-03-10T00:00:00"/>
        <d v="2003-03-11T00:00:00"/>
        <d v="2003-03-12T00:00:00"/>
        <d v="2003-03-13T00:00:00"/>
        <d v="2003-03-14T00:00:00"/>
        <d v="2003-03-17T00:00:00"/>
        <d v="2003-03-18T00:00:00"/>
        <d v="2003-03-19T00:00:00"/>
        <d v="2003-03-20T00:00:00"/>
        <d v="2003-03-21T00:00:00"/>
        <d v="2003-03-24T00:00:00"/>
        <d v="2003-03-25T00:00:00"/>
        <d v="2003-03-26T00:00:00"/>
        <d v="2003-03-27T00:00:00"/>
        <d v="2003-03-28T00:00:00"/>
        <d v="2003-03-31T00:00:00"/>
        <d v="2003-04-01T00:00:00"/>
        <d v="2003-04-02T00:00:00"/>
        <d v="2003-04-03T00:00:00"/>
        <d v="2003-04-04T00:00:00"/>
        <d v="2003-04-07T00:00:00"/>
        <d v="2003-04-08T00:00:00"/>
        <d v="2003-04-09T00:00:00"/>
        <d v="2003-04-10T00:00:00"/>
        <d v="2003-04-11T00:00:00"/>
        <d v="2003-04-14T00:00:00"/>
        <d v="2003-04-15T00:00:00"/>
        <d v="2003-04-16T00:00:00"/>
        <d v="2003-04-17T00:00:00"/>
        <d v="2003-04-18T00:00:00"/>
        <d v="2003-04-22T00:00:00"/>
        <d v="2003-04-23T00:00:00"/>
        <d v="2003-04-24T00:00:00"/>
        <d v="2003-04-25T00:00:00"/>
        <d v="2003-04-28T00:00:00"/>
        <d v="2003-04-29T00:00:00"/>
        <d v="2003-04-30T00:00:00"/>
        <d v="2003-05-05T00:00:00"/>
        <d v="2003-05-06T00:00:00"/>
        <d v="2003-05-07T00:00:00"/>
        <d v="2003-05-08T00:00:00"/>
        <d v="2003-05-09T00:00:00"/>
        <d v="2003-05-12T00:00:00"/>
        <d v="2003-05-13T00:00:00"/>
        <d v="2003-05-14T00:00:00"/>
        <d v="2003-05-15T00:00:00"/>
        <d v="2003-05-16T00:00:00"/>
        <d v="2003-05-19T00:00:00"/>
        <d v="2003-05-20T00:00:00"/>
        <d v="2003-05-21T00:00:00"/>
        <d v="2003-05-22T00:00:00"/>
        <d v="2003-05-23T00:00:00"/>
        <d v="2003-05-26T00:00:00"/>
        <d v="2003-05-27T00:00:00"/>
        <d v="2003-05-28T00:00:00"/>
        <d v="2003-05-29T00:00:00"/>
        <d v="2003-05-30T00:00:00"/>
        <d v="2003-06-02T00:00:00"/>
        <d v="2003-06-03T00:00:00"/>
        <d v="2003-06-04T00:00:00"/>
        <d v="2003-06-05T00:00:00"/>
        <d v="2003-06-06T00:00:00"/>
        <d v="2003-06-10T00:00:00"/>
        <d v="2003-06-11T00:00:00"/>
        <d v="2003-06-12T00:00:00"/>
        <d v="2003-06-13T00:00:00"/>
        <d v="2003-06-16T00:00:00"/>
        <d v="2003-06-17T00:00:00"/>
        <d v="2003-06-18T00:00:00"/>
        <d v="2003-06-19T00:00:00"/>
        <d v="2003-06-20T00:00:00"/>
        <d v="2003-06-23T00:00:00"/>
        <d v="2003-06-24T00:00:00"/>
        <d v="2003-06-25T00:00:00"/>
        <d v="2003-06-26T00:00:00"/>
        <d v="2003-06-27T00:00:00"/>
        <d v="2003-06-30T00:00:00"/>
        <d v="2003-07-01T00:00:00"/>
        <d v="2003-07-02T00:00:00"/>
        <d v="2003-07-03T00:00:00"/>
        <d v="2003-07-04T00:00:00"/>
        <d v="2003-07-07T00:00:00"/>
        <d v="2003-07-08T00:00:00"/>
        <d v="2003-07-09T00:00:00"/>
        <d v="2003-07-10T00:00:00"/>
        <d v="2003-07-11T00:00:00"/>
        <d v="2003-07-14T00:00:00"/>
        <d v="2003-07-15T00:00:00"/>
        <d v="2003-07-16T00:00:00"/>
        <d v="2003-07-17T00:00:00"/>
        <d v="2003-07-18T00:00:00"/>
        <d v="2003-07-21T00:00:00"/>
        <d v="2003-07-22T00:00:00"/>
        <d v="2003-07-23T00:00:00"/>
        <d v="2003-07-24T00:00:00"/>
        <d v="2003-07-25T00:00:00"/>
        <d v="2003-07-28T00:00:00"/>
        <d v="2003-07-29T00:00:00"/>
        <d v="2003-07-30T00:00:00"/>
        <d v="2003-07-31T00:00:00"/>
        <d v="2003-08-01T00:00:00"/>
        <d v="2003-08-04T00:00:00"/>
        <d v="2003-08-05T00:00:00"/>
        <d v="2003-08-06T00:00:00"/>
        <d v="2003-08-07T00:00:00"/>
        <d v="2003-08-08T00:00:00"/>
        <d v="2003-08-11T00:00:00"/>
        <d v="2003-08-12T00:00:00"/>
        <d v="2003-08-13T00:00:00"/>
        <d v="2003-08-14T00:00:00"/>
        <d v="2003-08-15T00:00:00"/>
        <d v="2003-08-18T00:00:00"/>
        <d v="2003-08-19T00:00:00"/>
        <d v="2003-08-21T00:00:00"/>
        <d v="2003-08-22T00:00:00"/>
        <d v="2003-08-25T00:00:00"/>
        <d v="2003-08-26T00:00:00"/>
        <d v="2003-08-27T00:00:00"/>
        <d v="2003-08-28T00:00:00"/>
        <d v="2003-08-29T00:00:00"/>
        <d v="2003-09-01T00:00:00"/>
        <d v="2003-09-02T00:00:00"/>
        <d v="2003-09-03T00:00:00"/>
        <d v="2003-09-04T00:00:00"/>
        <d v="2003-09-05T00:00:00"/>
        <d v="2003-09-08T00:00:00"/>
        <d v="2003-09-09T00:00:00"/>
        <d v="2003-09-10T00:00:00"/>
        <d v="2003-09-11T00:00:00"/>
        <d v="2003-09-12T00:00:00"/>
        <d v="2003-09-15T00:00:00"/>
        <d v="2003-09-16T00:00:00"/>
        <d v="2003-09-17T00:00:00"/>
        <d v="2003-09-18T00:00:00"/>
        <d v="2003-09-19T00:00:00"/>
        <d v="2003-09-22T00:00:00"/>
        <d v="2003-09-23T00:00:00"/>
        <d v="2003-09-24T00:00:00"/>
        <d v="2003-09-25T00:00:00"/>
        <d v="2003-09-26T00:00:00"/>
        <d v="2003-09-29T00:00:00"/>
        <d v="2003-09-30T00:00:00"/>
        <d v="2003-10-01T00:00:00"/>
        <d v="2003-10-02T00:00:00"/>
        <d v="2003-10-03T00:00:00"/>
        <d v="2003-10-06T00:00:00"/>
        <d v="2003-10-07T00:00:00"/>
        <d v="2003-10-08T00:00:00"/>
        <d v="2003-10-09T00:00:00"/>
        <d v="2003-10-10T00:00:00"/>
        <d v="2003-10-13T00:00:00"/>
        <d v="2003-10-14T00:00:00"/>
        <d v="2003-10-15T00:00:00"/>
        <d v="2003-10-16T00:00:00"/>
        <d v="2003-10-17T00:00:00"/>
        <d v="2003-10-20T00:00:00"/>
        <d v="2003-10-21T00:00:00"/>
        <d v="2003-10-22T00:00:00"/>
        <d v="2003-10-27T00:00:00"/>
        <d v="2003-10-28T00:00:00"/>
        <d v="2003-10-29T00:00:00"/>
        <d v="2003-10-30T00:00:00"/>
        <d v="2003-10-31T00:00:00"/>
        <d v="2003-11-03T00:00:00"/>
        <d v="2003-11-04T00:00:00"/>
        <d v="2003-11-05T00:00:00"/>
        <d v="2003-11-06T00:00:00"/>
        <d v="2003-11-07T00:00:00"/>
        <d v="2003-11-10T00:00:00"/>
        <d v="2003-11-11T00:00:00"/>
        <d v="2003-11-12T00:00:00"/>
        <d v="2003-11-13T00:00:00"/>
        <d v="2003-11-14T00:00:00"/>
        <d v="2003-11-17T00:00:00"/>
        <d v="2003-11-18T00:00:00"/>
        <d v="2003-11-19T00:00:00"/>
        <d v="2003-11-20T00:00:00"/>
        <d v="2003-11-21T00:00:00"/>
        <d v="2003-11-24T00:00:00"/>
        <d v="2003-11-25T00:00:00"/>
        <d v="2003-11-26T00:00:00"/>
        <d v="2003-11-27T00:00:00"/>
        <d v="2003-11-28T00:00:00"/>
        <d v="2003-12-01T00:00:00"/>
        <d v="2003-12-02T00:00:00"/>
        <d v="2003-12-03T00:00:00"/>
        <d v="2003-12-04T00:00:00"/>
        <d v="2003-12-05T00:00:00"/>
        <d v="2003-12-08T00:00:00"/>
        <d v="2003-12-09T00:00:00"/>
        <d v="2003-12-10T00:00:00"/>
        <d v="2003-12-11T00:00:00"/>
        <d v="2003-12-12T00:00:00"/>
        <d v="2003-12-15T00:00:00"/>
        <d v="2003-12-16T00:00:00"/>
        <d v="2003-12-17T00:00:00"/>
        <d v="2003-12-18T00:00:00"/>
        <d v="2003-12-19T00:00:00"/>
        <d v="2003-12-22T00:00:00"/>
        <d v="2003-12-23T00:00:00"/>
        <d v="2003-12-29T00:00:00"/>
        <d v="2003-12-30T00:00:00"/>
        <d v="2003-12-31T00:00:00"/>
        <d v="2004-01-05T00:00:00"/>
        <d v="2004-01-06T00:00:00"/>
        <d v="2004-01-07T00:00:00"/>
        <d v="2004-01-08T00:00:00"/>
        <d v="2004-01-09T00:00:00"/>
        <d v="2004-01-12T00:00:00"/>
        <d v="2004-01-13T00:00:00"/>
        <d v="2004-01-14T00:00:00"/>
        <d v="2004-01-15T00:00:00"/>
        <d v="2004-01-16T00:00:00"/>
        <d v="2004-01-19T00:00:00"/>
        <d v="2004-01-20T00:00:00"/>
        <d v="2004-01-21T00:00:00"/>
        <d v="2004-01-22T00:00:00"/>
        <d v="2004-01-23T00:00:00"/>
        <d v="2004-01-26T00:00:00"/>
        <d v="2004-01-27T00:00:00"/>
        <d v="2004-01-28T00:00:00"/>
        <d v="2004-01-29T00:00:00"/>
        <d v="2004-01-30T00:00:00"/>
        <d v="2004-02-02T00:00:00"/>
        <d v="2004-02-03T00:00:00"/>
        <d v="2004-02-04T00:00:00"/>
        <d v="2004-02-05T00:00:00"/>
        <d v="2004-02-06T00:00:00"/>
        <d v="2004-02-09T00:00:00"/>
        <d v="2004-02-10T00:00:00"/>
        <d v="2004-02-11T00:00:00"/>
        <d v="2004-02-12T00:00:00"/>
        <d v="2004-02-13T00:00:00"/>
        <d v="2004-02-16T00:00:00"/>
        <d v="2004-02-17T00:00:00"/>
        <d v="2004-02-18T00:00:00"/>
        <d v="2004-02-19T00:00:00"/>
        <d v="2004-02-20T00:00:00"/>
        <d v="2004-02-23T00:00:00"/>
        <d v="2004-02-24T00:00:00"/>
        <d v="2004-02-25T00:00:00"/>
        <d v="2004-02-26T00:00:00"/>
        <d v="2004-02-27T00:00:00"/>
        <d v="2004-03-01T00:00:00"/>
        <d v="2004-03-02T00:00:00"/>
        <d v="2004-03-03T00:00:00"/>
        <d v="2004-03-04T00:00:00"/>
        <d v="2004-03-05T00:00:00"/>
        <d v="2004-03-08T00:00:00"/>
        <d v="2004-03-09T00:00:00"/>
        <d v="2004-03-10T00:00:00"/>
        <d v="2004-03-11T00:00:00"/>
        <d v="2004-03-12T00:00:00"/>
        <d v="2004-03-16T00:00:00"/>
        <d v="2004-03-17T00:00:00"/>
        <d v="2004-03-18T00:00:00"/>
        <d v="2004-03-19T00:00:00"/>
        <d v="2004-03-22T00:00:00"/>
        <d v="2004-03-23T00:00:00"/>
        <d v="2004-03-24T00:00:00"/>
        <d v="2004-03-25T00:00:00"/>
        <d v="2004-03-26T00:00:00"/>
        <d v="2004-03-29T00:00:00"/>
        <d v="2004-03-30T00:00:00"/>
        <d v="2004-03-31T00:00:00"/>
        <d v="2004-04-01T00:00:00"/>
        <d v="2004-04-02T00:00:00"/>
        <d v="2004-04-05T00:00:00"/>
        <d v="2004-04-06T00:00:00"/>
        <d v="2004-04-07T00:00:00"/>
        <d v="2004-04-08T00:00:00"/>
        <d v="2004-04-09T00:00:00"/>
        <d v="2004-04-13T00:00:00"/>
        <d v="2004-04-14T00:00:00"/>
        <d v="2004-04-15T00:00:00"/>
        <d v="2004-04-16T00:00:00"/>
        <d v="2004-04-19T00:00:00"/>
        <d v="2004-04-20T00:00:00"/>
        <d v="2004-04-21T00:00:00"/>
        <d v="2004-04-22T00:00:00"/>
        <d v="2004-04-23T00:00:00"/>
        <d v="2004-04-26T00:00:00"/>
        <d v="2004-04-27T00:00:00"/>
        <d v="2004-04-28T00:00:00"/>
        <d v="2004-04-29T00:00:00"/>
        <d v="2004-04-30T00:00:00"/>
        <d v="2004-05-03T00:00:00"/>
        <d v="2004-05-04T00:00:00"/>
        <d v="2004-05-05T00:00:00"/>
        <d v="2004-05-06T00:00:00"/>
        <d v="2004-05-07T00:00:00"/>
        <d v="2004-05-10T00:00:00"/>
        <d v="2004-05-11T00:00:00"/>
        <d v="2004-05-12T00:00:00"/>
        <d v="2004-05-13T00:00:00"/>
        <d v="2004-05-14T00:00:00"/>
        <d v="2004-05-17T00:00:00"/>
        <d v="2004-05-18T00:00:00"/>
        <d v="2004-05-19T00:00:00"/>
        <d v="2004-05-20T00:00:00"/>
        <d v="2004-05-21T00:00:00"/>
        <d v="2004-05-24T00:00:00"/>
        <d v="2004-05-25T00:00:00"/>
        <d v="2004-05-26T00:00:00"/>
        <d v="2004-05-27T00:00:00"/>
        <d v="2004-05-28T00:00:00"/>
        <d v="2004-06-01T00:00:00"/>
        <d v="2004-06-02T00:00:00"/>
        <d v="2004-06-03T00:00:00"/>
        <d v="2004-06-04T00:00:00"/>
        <d v="2004-06-07T00:00:00"/>
        <d v="2004-06-08T00:00:00"/>
        <d v="2004-06-09T00:00:00"/>
        <d v="2004-06-10T00:00:00"/>
        <d v="2004-06-11T00:00:00"/>
        <d v="2004-06-14T00:00:00"/>
        <d v="2004-06-15T00:00:00"/>
        <d v="2004-06-16T00:00:00"/>
        <d v="2004-06-17T00:00:00"/>
        <d v="2004-06-18T00:00:00"/>
        <d v="2004-06-21T00:00:00"/>
        <d v="2004-06-22T00:00:00"/>
        <d v="2004-06-23T00:00:00"/>
        <d v="2004-06-24T00:00:00"/>
        <d v="2004-06-25T00:00:00"/>
        <d v="2004-06-28T00:00:00"/>
        <d v="2004-06-29T00:00:00"/>
        <d v="2004-06-30T00:00:00"/>
        <d v="2004-07-01T00:00:00"/>
        <d v="2004-07-02T00:00:00"/>
        <d v="2004-07-05T00:00:00"/>
        <d v="2004-07-06T00:00:00"/>
        <d v="2004-07-07T00:00:00"/>
        <d v="2004-07-08T00:00:00"/>
        <d v="2004-07-09T00:00:00"/>
        <d v="2004-07-12T00:00:00"/>
        <d v="2004-07-13T00:00:00"/>
        <d v="2004-07-14T00:00:00"/>
        <d v="2004-07-15T00:00:00"/>
        <d v="2004-07-16T00:00:00"/>
        <d v="2004-07-19T00:00:00"/>
        <d v="2004-07-20T00:00:00"/>
        <d v="2004-07-21T00:00:00"/>
        <d v="2004-07-22T00:00:00"/>
        <d v="2004-07-23T00:00:00"/>
        <d v="2004-07-26T00:00:00"/>
        <d v="2004-07-27T00:00:00"/>
        <d v="2004-07-28T00:00:00"/>
        <d v="2004-07-29T00:00:00"/>
        <d v="2004-07-30T00:00:00"/>
        <d v="2004-08-02T00:00:00"/>
        <d v="2004-08-03T00:00:00"/>
        <d v="2004-08-04T00:00:00"/>
        <d v="2004-08-05T00:00:00"/>
        <d v="2004-08-06T00:00:00"/>
        <d v="2004-08-09T00:00:00"/>
        <d v="2004-08-10T00:00:00"/>
        <d v="2004-08-11T00:00:00"/>
        <d v="2004-08-12T00:00:00"/>
        <d v="2004-08-13T00:00:00"/>
        <d v="2004-08-16T00:00:00"/>
        <d v="2004-08-17T00:00:00"/>
        <d v="2004-08-18T00:00:00"/>
        <d v="2004-08-19T00:00:00"/>
        <d v="2004-08-23T00:00:00"/>
        <d v="2004-08-24T00:00:00"/>
        <d v="2004-08-25T00:00:00"/>
        <d v="2004-08-26T00:00:00"/>
        <d v="2004-08-27T00:00:00"/>
        <d v="2004-08-30T00:00:00"/>
        <d v="2004-08-31T00:00:00"/>
        <d v="2004-09-01T00:00:00"/>
        <d v="2004-09-02T00:00:00"/>
        <d v="2004-09-03T00:00:00"/>
        <d v="2004-09-06T00:00:00"/>
        <d v="2004-09-07T00:00:00"/>
        <d v="2004-09-08T00:00:00"/>
        <d v="2004-09-09T00:00:00"/>
        <d v="2004-09-10T00:00:00"/>
        <d v="2004-09-13T00:00:00"/>
        <d v="2004-09-14T00:00:00"/>
        <d v="2004-09-15T00:00:00"/>
        <d v="2004-09-16T00:00:00"/>
        <d v="2004-09-17T00:00:00"/>
        <d v="2004-09-20T00:00:00"/>
        <d v="2004-09-21T00:00:00"/>
        <d v="2004-09-22T00:00:00"/>
        <d v="2004-09-23T00:00:00"/>
        <d v="2004-09-24T00:00:00"/>
        <d v="2004-09-27T00:00:00"/>
        <d v="2004-09-28T00:00:00"/>
        <d v="2004-09-29T00:00:00"/>
        <d v="2004-09-30T00:00:00"/>
        <d v="2004-10-01T00:00:00"/>
        <d v="2004-10-04T00:00:00"/>
        <d v="2004-10-05T00:00:00"/>
        <d v="2004-10-06T00:00:00"/>
        <d v="2004-10-07T00:00:00"/>
        <d v="2004-10-08T00:00:00"/>
        <d v="2004-10-11T00:00:00"/>
        <d v="2004-10-12T00:00:00"/>
        <d v="2004-10-13T00:00:00"/>
        <d v="2004-10-14T00:00:00"/>
        <d v="2004-10-15T00:00:00"/>
        <d v="2004-10-18T00:00:00"/>
        <d v="2004-10-19T00:00:00"/>
        <d v="2004-10-20T00:00:00"/>
        <d v="2004-10-21T00:00:00"/>
        <d v="2004-10-22T00:00:00"/>
        <d v="2004-10-25T00:00:00"/>
        <d v="2004-10-26T00:00:00"/>
        <d v="2004-10-27T00:00:00"/>
        <d v="2004-10-28T00:00:00"/>
        <d v="2004-10-29T00:00:00"/>
        <d v="2004-11-02T00:00:00"/>
        <d v="2004-11-03T00:00:00"/>
        <d v="2004-11-04T00:00:00"/>
        <d v="2004-11-05T00:00:00"/>
        <d v="2004-11-08T00:00:00"/>
        <d v="2004-11-09T00:00:00"/>
        <d v="2004-11-10T00:00:00"/>
        <d v="2004-11-11T00:00:00"/>
        <d v="2004-11-12T00:00:00"/>
        <d v="2004-11-15T00:00:00"/>
        <d v="2004-11-16T00:00:00"/>
        <d v="2004-11-17T00:00:00"/>
        <d v="2004-11-18T00:00:00"/>
        <d v="2004-11-19T00:00:00"/>
        <d v="2004-11-22T00:00:00"/>
        <d v="2004-11-23T00:00:00"/>
        <d v="2004-11-24T00:00:00"/>
        <d v="2004-11-25T00:00:00"/>
        <d v="2004-11-26T00:00:00"/>
        <d v="2004-11-29T00:00:00"/>
        <d v="2004-11-30T00:00:00"/>
        <d v="2004-12-01T00:00:00"/>
        <d v="2004-12-02T00:00:00"/>
        <d v="2004-12-03T00:00:00"/>
        <d v="2004-12-06T00:00:00"/>
        <d v="2004-12-07T00:00:00"/>
        <d v="2004-12-08T00:00:00"/>
        <d v="2004-12-09T00:00:00"/>
        <d v="2004-12-10T00:00:00"/>
        <d v="2004-12-13T00:00:00"/>
        <d v="2004-12-14T00:00:00"/>
        <d v="2004-12-15T00:00:00"/>
        <d v="2004-12-16T00:00:00"/>
        <d v="2004-12-17T00:00:00"/>
        <d v="2004-12-20T00:00:00"/>
        <d v="2004-12-21T00:00:00"/>
        <d v="2004-12-22T00:00:00"/>
        <d v="2004-12-23T00:00:00"/>
        <d v="2004-12-27T00:00:00"/>
        <d v="2004-12-28T00:00:00"/>
        <d v="2004-12-29T00:00:00"/>
        <d v="2004-12-30T00:00:00"/>
        <d v="2004-12-31T00:00:00"/>
        <d v="2005-01-03T00:00:00"/>
        <d v="2005-01-04T00:00:00"/>
        <d v="2005-01-05T00:00:00"/>
        <d v="2005-01-06T00:00:00"/>
        <d v="2005-01-07T00:00:00"/>
        <d v="2005-01-10T00:00:00"/>
        <d v="2005-01-11T00:00:00"/>
        <d v="2005-01-12T00:00:00"/>
        <d v="2005-01-13T00:00:00"/>
        <d v="2005-01-14T00:00:00"/>
        <d v="2005-01-17T00:00:00"/>
        <d v="2005-01-18T00:00:00"/>
        <d v="2005-01-19T00:00:00"/>
        <d v="2005-01-20T00:00:00"/>
        <d v="2005-01-21T00:00:00"/>
        <d v="2005-01-24T00:00:00"/>
        <d v="2005-01-25T00:00:00"/>
        <d v="2005-01-26T00:00:00"/>
        <d v="2005-01-27T00:00:00"/>
        <d v="2005-01-28T00:00:00"/>
        <d v="2005-01-31T00:00:00"/>
        <d v="2005-02-01T00:00:00"/>
        <d v="2005-02-02T00:00:00"/>
        <d v="2005-02-03T00:00:00"/>
        <d v="2005-02-04T00:00:00"/>
        <d v="2005-02-07T00:00:00"/>
        <d v="2005-02-08T00:00:00"/>
        <d v="2005-02-09T00:00:00"/>
        <d v="2005-02-10T00:00:00"/>
        <d v="2005-02-11T00:00:00"/>
        <d v="2005-02-14T00:00:00"/>
        <d v="2005-02-15T00:00:00"/>
        <d v="2005-02-16T00:00:00"/>
        <d v="2005-02-17T00:00:00"/>
        <d v="2005-02-18T00:00:00"/>
        <d v="2005-02-21T00:00:00"/>
        <d v="2005-02-22T00:00:00"/>
        <d v="2005-02-23T00:00:00"/>
        <d v="2005-02-24T00:00:00"/>
        <d v="2005-02-25T00:00:00"/>
        <d v="2005-02-28T00:00:00"/>
        <d v="2005-03-01T00:00:00"/>
        <d v="2005-03-02T00:00:00"/>
        <d v="2005-03-03T00:00:00"/>
        <d v="2005-03-04T00:00:00"/>
        <d v="2005-03-07T00:00:00"/>
        <d v="2005-03-08T00:00:00"/>
        <d v="2005-03-09T00:00:00"/>
        <d v="2005-03-10T00:00:00"/>
        <d v="2005-03-11T00:00:00"/>
        <d v="2005-03-16T00:00:00"/>
        <d v="2005-03-17T00:00:00"/>
        <d v="2005-03-18T00:00:00"/>
        <d v="2005-03-21T00:00:00"/>
        <d v="2005-03-22T00:00:00"/>
        <d v="2005-03-23T00:00:00"/>
        <d v="2005-03-24T00:00:00"/>
        <d v="2005-03-25T00:00:00"/>
        <d v="2005-03-29T00:00:00"/>
        <d v="2005-03-30T00:00:00"/>
        <d v="2005-03-31T00:00:00"/>
        <d v="2005-04-01T00:00:00"/>
        <d v="2005-04-04T00:00:00"/>
        <d v="2005-04-05T00:00:00"/>
        <d v="2005-04-06T00:00:00"/>
        <d v="2005-04-07T00:00:00"/>
        <d v="2005-04-08T00:00:00"/>
        <d v="2005-04-11T00:00:00"/>
        <d v="2005-04-12T00:00:00"/>
        <d v="2005-04-13T00:00:00"/>
        <d v="2005-04-14T00:00:00"/>
        <d v="2005-04-15T00:00:00"/>
        <d v="2005-04-18T00:00:00"/>
        <d v="2005-04-19T00:00:00"/>
        <d v="2005-04-20T00:00:00"/>
        <d v="2005-04-21T00:00:00"/>
        <d v="2005-04-22T00:00:00"/>
        <d v="2005-04-25T00:00:00"/>
        <d v="2005-04-26T00:00:00"/>
        <d v="2005-04-27T00:00:00"/>
        <d v="2005-04-28T00:00:00"/>
        <d v="2005-04-29T00:00:00"/>
        <d v="2005-05-02T00:00:00"/>
        <d v="2005-05-03T00:00:00"/>
        <d v="2005-05-04T00:00:00"/>
        <d v="2005-05-05T00:00:00"/>
        <d v="2005-05-06T00:00:00"/>
        <d v="2005-05-09T00:00:00"/>
        <d v="2005-05-10T00:00:00"/>
        <d v="2005-05-11T00:00:00"/>
        <d v="2005-05-12T00:00:00"/>
        <d v="2005-05-13T00:00:00"/>
        <d v="2005-05-17T00:00:00"/>
        <d v="2005-05-18T00:00:00"/>
        <d v="2005-05-19T00:00:00"/>
        <d v="2005-05-20T00:00:00"/>
        <d v="2005-05-23T00:00:00"/>
        <d v="2005-05-24T00:00:00"/>
        <d v="2005-05-25T00:00:00"/>
        <d v="2005-05-26T00:00:00"/>
        <d v="2005-05-27T00:00:00"/>
        <d v="2005-05-30T00:00:00"/>
        <d v="2005-05-31T00:00:00"/>
        <d v="2005-06-01T00:00:00"/>
        <d v="2005-06-02T00:00:00"/>
        <d v="2005-06-03T00:00:00"/>
        <d v="2005-06-06T00:00:00"/>
        <d v="2005-06-07T00:00:00"/>
        <d v="2005-06-08T00:00:00"/>
        <d v="2005-06-09T00:00:00"/>
        <d v="2005-06-10T00:00:00"/>
        <d v="2005-06-13T00:00:00"/>
        <d v="2005-06-14T00:00:00"/>
        <d v="2005-06-15T00:00:00"/>
        <d v="2005-06-16T00:00:00"/>
        <d v="2005-06-17T00:00:00"/>
        <d v="2005-06-20T00:00:00"/>
        <d v="2005-06-21T00:00:00"/>
        <d v="2005-06-22T00:00:00"/>
        <d v="2005-06-23T00:00:00"/>
        <d v="2005-06-24T00:00:00"/>
        <d v="2005-06-27T00:00:00"/>
        <d v="2005-06-28T00:00:00"/>
        <d v="2005-06-29T00:00:00"/>
        <d v="2005-06-30T00:00:00"/>
        <d v="2005-07-01T00:00:00"/>
        <d v="2005-07-04T00:00:00"/>
        <d v="2005-07-05T00:00:00"/>
        <d v="2005-07-06T00:00:00"/>
        <d v="2005-07-07T00:00:00"/>
        <d v="2005-07-08T00:00:00"/>
        <d v="2005-07-11T00:00:00"/>
        <d v="2005-07-12T00:00:00"/>
        <d v="2005-07-13T00:00:00"/>
        <d v="2005-07-14T00:00:00"/>
        <d v="2005-07-15T00:00:00"/>
        <d v="2005-07-18T00:00:00"/>
        <d v="2005-07-19T00:00:00"/>
        <d v="2005-07-20T00:00:00"/>
        <d v="2005-07-21T00:00:00"/>
        <d v="2005-07-22T00:00:00"/>
        <d v="2005-07-25T00:00:00"/>
        <d v="2005-07-26T00:00:00"/>
        <d v="2005-07-27T00:00:00"/>
        <d v="2005-07-28T00:00:00"/>
        <d v="2005-07-29T00:00:00"/>
        <d v="2005-08-01T00:00:00"/>
        <d v="2005-08-02T00:00:00"/>
        <d v="2005-08-03T00:00:00"/>
        <d v="2005-08-04T00:00:00"/>
        <d v="2005-08-05T00:00:00"/>
        <d v="2005-08-08T00:00:00"/>
        <d v="2005-08-09T00:00:00"/>
        <d v="2005-08-10T00:00:00"/>
        <d v="2005-08-11T00:00:00"/>
        <d v="2005-08-12T00:00:00"/>
        <d v="2005-08-15T00:00:00"/>
        <d v="2005-08-16T00:00:00"/>
        <d v="2005-08-17T00:00:00"/>
        <d v="2005-08-18T00:00:00"/>
        <d v="2005-08-19T00:00:00"/>
        <d v="2005-08-22T00:00:00"/>
        <d v="2005-08-23T00:00:00"/>
        <d v="2005-08-24T00:00:00"/>
        <d v="2005-08-25T00:00:00"/>
        <d v="2005-08-26T00:00:00"/>
        <d v="2005-08-29T00:00:00"/>
        <d v="2005-08-30T00:00:00"/>
        <d v="2005-08-31T00:00:00"/>
        <d v="2005-09-01T00:00:00"/>
        <d v="2005-09-02T00:00:00"/>
        <d v="2005-09-05T00:00:00"/>
        <d v="2005-09-06T00:00:00"/>
        <d v="2005-09-07T00:00:00"/>
        <d v="2005-09-08T00:00:00"/>
        <d v="2005-09-09T00:00:00"/>
        <d v="2005-09-12T00:00:00"/>
        <d v="2005-09-13T00:00:00"/>
        <d v="2005-09-14T00:00:00"/>
        <d v="2005-09-15T00:00:00"/>
        <d v="2005-09-16T00:00:00"/>
        <d v="2005-09-19T00:00:00"/>
        <d v="2005-09-20T00:00:00"/>
        <d v="2005-09-21T00:00:00"/>
        <d v="2005-09-22T00:00:00"/>
        <d v="2005-09-23T00:00:00"/>
        <d v="2005-09-26T00:00:00"/>
        <d v="2005-09-27T00:00:00"/>
        <d v="2005-09-28T00:00:00"/>
        <d v="2005-09-29T00:00:00"/>
        <d v="2005-09-30T00:00:00"/>
        <d v="2005-10-03T00:00:00"/>
        <d v="2005-10-04T00:00:00"/>
        <d v="2005-10-05T00:00:00"/>
        <d v="2005-10-06T00:00:00"/>
        <d v="2005-10-07T00:00:00"/>
        <d v="2005-10-10T00:00:00"/>
        <d v="2005-10-11T00:00:00"/>
        <d v="2005-10-12T00:00:00"/>
        <d v="2005-10-13T00:00:00"/>
        <d v="2005-10-14T00:00:00"/>
        <d v="2005-10-17T00:00:00"/>
        <d v="2005-10-18T00:00:00"/>
        <d v="2005-10-19T00:00:00"/>
        <d v="2005-10-20T00:00:00"/>
        <d v="2005-10-21T00:00:00"/>
        <d v="2005-10-24T00:00:00"/>
        <d v="2005-10-25T00:00:00"/>
        <d v="2005-10-26T00:00:00"/>
        <d v="2005-10-27T00:00:00"/>
        <d v="2005-10-28T00:00:00"/>
        <d v="2005-11-02T00:00:00"/>
        <d v="2005-11-03T00:00:00"/>
        <d v="2005-11-04T00:00:00"/>
        <d v="2005-11-07T00:00:00"/>
        <d v="2005-11-08T00:00:00"/>
        <d v="2005-11-09T00:00:00"/>
        <d v="2005-11-10T00:00:00"/>
        <d v="2005-11-11T00:00:00"/>
        <d v="2005-11-14T00:00:00"/>
        <d v="2005-11-15T00:00:00"/>
        <d v="2005-11-16T00:00:00"/>
        <d v="2005-11-17T00:00:00"/>
        <d v="2005-11-18T00:00:00"/>
        <d v="2005-11-21T00:00:00"/>
        <d v="2005-11-22T00:00:00"/>
        <d v="2005-11-23T00:00:00"/>
        <d v="2005-11-24T00:00:00"/>
        <d v="2005-11-25T00:00:00"/>
        <d v="2005-11-28T00:00:00"/>
        <d v="2005-11-29T00:00:00"/>
        <d v="2005-11-30T00:00:00"/>
        <d v="2005-12-01T00:00:00"/>
        <d v="2005-12-02T00:00:00"/>
        <d v="2005-12-05T00:00:00"/>
        <d v="2005-12-06T00:00:00"/>
        <d v="2005-12-07T00:00:00"/>
        <d v="2005-12-08T00:00:00"/>
        <d v="2005-12-09T00:00:00"/>
        <d v="2005-12-12T00:00:00"/>
        <d v="2005-12-13T00:00:00"/>
        <d v="2005-12-14T00:00:00"/>
        <d v="2005-12-15T00:00:00"/>
        <d v="2005-12-16T00:00:00"/>
        <d v="2005-12-19T00:00:00"/>
        <d v="2005-12-20T00:00:00"/>
        <d v="2005-12-21T00:00:00"/>
        <d v="2005-12-22T00:00:00"/>
        <d v="2005-12-23T00:00:00"/>
        <d v="2005-12-27T00:00:00"/>
        <d v="2005-12-28T00:00:00"/>
        <d v="2005-12-29T00:00:00"/>
        <d v="2005-12-30T00:00:00"/>
        <d v="2006-01-02T00:00:00"/>
        <d v="2006-01-03T00:00:00"/>
        <d v="2006-01-04T00:00:00"/>
        <d v="2006-01-05T00:00:00"/>
        <d v="2006-01-06T00:00:00"/>
        <d v="2006-01-09T00:00:00"/>
        <d v="2006-01-10T00:00:00"/>
        <d v="2006-01-11T00:00:00"/>
        <d v="2006-01-12T00:00:00"/>
        <d v="2006-01-13T00:00:00"/>
        <d v="2006-01-16T00:00:00"/>
        <d v="2006-01-17T00:00:00"/>
        <d v="2006-01-18T00:00:00"/>
        <d v="2006-01-19T00:00:00"/>
        <d v="2006-01-20T00:00:00"/>
        <d v="2006-01-23T00:00:00"/>
        <d v="2006-01-24T00:00:00"/>
        <d v="2006-01-25T00:00:00"/>
        <d v="2006-01-26T00:00:00"/>
        <d v="2006-01-27T00:00:00"/>
        <d v="2006-01-30T00:00:00"/>
        <d v="2006-01-31T00:00:00"/>
        <d v="2006-02-01T00:00:00"/>
        <d v="2006-02-02T00:00:00"/>
        <d v="2006-02-03T00:00:00"/>
        <d v="2006-02-06T00:00:00"/>
        <d v="2006-02-07T00:00:00"/>
        <d v="2006-02-08T00:00:00"/>
        <d v="2006-02-09T00:00:00"/>
        <d v="2006-02-10T00:00:00"/>
        <d v="2006-02-13T00:00:00"/>
        <d v="2006-02-14T00:00:00"/>
        <d v="2006-02-15T00:00:00"/>
        <d v="2006-02-16T00:00:00"/>
        <d v="2006-02-17T00:00:00"/>
        <d v="2006-02-20T00:00:00"/>
        <d v="2006-02-21T00:00:00"/>
        <d v="2006-02-22T00:00:00"/>
        <d v="2006-02-23T00:00:00"/>
        <d v="2006-02-24T00:00:00"/>
        <d v="2006-02-27T00:00:00"/>
        <d v="2006-02-28T00:00:00"/>
        <d v="2006-03-01T00:00:00"/>
        <d v="2006-03-02T00:00:00"/>
        <d v="2006-03-03T00:00:00"/>
        <d v="2006-03-06T00:00:00"/>
        <d v="2006-03-07T00:00:00"/>
        <d v="2006-03-08T00:00:00"/>
        <d v="2006-03-09T00:00:00"/>
        <d v="2006-03-10T00:00:00"/>
        <d v="2006-03-13T00:00:00"/>
        <d v="2006-03-14T00:00:00"/>
        <d v="2006-03-16T00:00:00"/>
        <d v="2006-03-17T00:00:00"/>
        <d v="2006-03-20T00:00:00"/>
        <d v="2006-03-21T00:00:00"/>
        <d v="2006-03-22T00:00:00"/>
        <d v="2006-03-23T00:00:00"/>
        <d v="2006-03-24T00:00:00"/>
        <d v="2006-03-27T00:00:00"/>
        <d v="2006-03-28T00:00:00"/>
        <d v="2006-03-29T00:00:00"/>
        <d v="2006-03-30T00:00:00"/>
        <d v="2006-03-31T00:00:00"/>
        <d v="2006-04-03T00:00:00"/>
        <d v="2006-04-04T00:00:00"/>
        <d v="2006-04-05T00:00:00"/>
        <d v="2006-04-06T00:00:00"/>
        <d v="2006-04-07T00:00:00"/>
        <d v="2006-04-10T00:00:00"/>
        <d v="2006-04-11T00:00:00"/>
        <d v="2006-04-12T00:00:00"/>
        <d v="2006-04-13T00:00:00"/>
        <d v="2006-04-14T00:00:00"/>
        <d v="2006-04-18T00:00:00"/>
        <d v="2006-04-19T00:00:00"/>
        <d v="2006-04-20T00:00:00"/>
        <d v="2006-04-21T00:00:00"/>
        <d v="2006-04-24T00:00:00"/>
        <d v="2006-04-25T00:00:00"/>
        <d v="2006-04-26T00:00:00"/>
        <d v="2006-04-27T00:00:00"/>
        <d v="2006-04-28T00:00:00"/>
        <d v="2006-05-02T00:00:00"/>
        <d v="2006-05-03T00:00:00"/>
        <d v="2006-05-04T00:00:00"/>
        <d v="2006-05-05T00:00:00"/>
        <d v="2006-05-08T00:00:00"/>
        <d v="2006-05-09T00:00:00"/>
        <d v="2006-05-10T00:00:00"/>
        <d v="2006-05-11T00:00:00"/>
        <d v="2006-05-12T00:00:00"/>
        <d v="2006-05-15T00:00:00"/>
        <d v="2006-05-16T00:00:00"/>
        <d v="2006-05-17T00:00:00"/>
        <d v="2006-05-18T00:00:00"/>
        <d v="2006-05-19T00:00:00"/>
        <d v="2006-05-22T00:00:00"/>
        <d v="2006-05-23T00:00:00"/>
        <d v="2006-05-24T00:00:00"/>
        <d v="2006-05-25T00:00:00"/>
        <d v="2006-05-26T00:00:00"/>
        <d v="2006-05-29T00:00:00"/>
        <d v="2006-05-30T00:00:00"/>
        <d v="2006-05-31T00:00:00"/>
        <d v="2006-06-01T00:00:00"/>
        <d v="2006-06-02T00:00:00"/>
        <d v="2006-06-06T00:00:00"/>
        <d v="2006-06-07T00:00:00"/>
        <d v="2006-06-08T00:00:00"/>
        <d v="2006-06-09T00:00:00"/>
        <d v="2006-06-12T00:00:00"/>
        <d v="2006-06-13T00:00:00"/>
        <d v="2006-06-14T00:00:00"/>
        <d v="2006-06-15T00:00:00"/>
        <d v="2006-06-16T00:00:00"/>
        <d v="2006-06-19T00:00:00"/>
        <d v="2006-06-20T00:00:00"/>
        <d v="2006-06-21T00:00:00"/>
        <d v="2006-06-22T00:00:00"/>
        <d v="2006-06-23T00:00:00"/>
        <d v="2006-06-26T00:00:00"/>
        <d v="2006-06-27T00:00:00"/>
        <d v="2006-06-28T00:00:00"/>
        <d v="2006-06-29T00:00:00"/>
        <d v="2006-06-30T00:00:00"/>
        <d v="2006-07-03T00:00:00"/>
        <d v="2006-07-04T00:00:00"/>
        <d v="2006-07-05T00:00:00"/>
        <d v="2006-07-06T00:00:00"/>
        <d v="2006-07-07T00:00:00"/>
        <d v="2006-07-10T00:00:00"/>
        <d v="2006-07-11T00:00:00"/>
        <d v="2006-07-12T00:00:00"/>
        <d v="2006-07-13T00:00:00"/>
        <d v="2006-07-14T00:00:00"/>
        <d v="2006-07-17T00:00:00"/>
        <d v="2006-07-18T00:00:00"/>
        <d v="2006-07-19T00:00:00"/>
        <d v="2006-07-20T00:00:00"/>
        <d v="2006-07-21T00:00:00"/>
        <d v="2006-07-24T00:00:00"/>
        <d v="2006-07-25T00:00:00"/>
        <d v="2006-07-26T00:00:00"/>
        <d v="2006-07-27T00:00:00"/>
        <d v="2006-07-28T00:00:00"/>
        <d v="2006-07-31T00:00:00"/>
        <d v="2006-08-01T00:00:00"/>
        <d v="2006-08-02T00:00:00"/>
        <d v="2006-08-03T00:00:00"/>
        <d v="2006-08-04T00:00:00"/>
        <d v="2006-08-07T00:00:00"/>
        <d v="2006-08-08T00:00:00"/>
        <d v="2006-08-09T00:00:00"/>
        <d v="2006-08-10T00:00:00"/>
        <d v="2006-08-11T00:00:00"/>
        <d v="2006-08-14T00:00:00"/>
        <d v="2006-08-15T00:00:00"/>
        <d v="2006-08-16T00:00:00"/>
        <d v="2006-08-17T00:00:00"/>
        <d v="2006-08-18T00:00:00"/>
        <d v="2006-08-21T00:00:00"/>
        <d v="2006-08-22T00:00:00"/>
        <d v="2006-08-23T00:00:00"/>
        <d v="2006-08-24T00:00:00"/>
        <d v="2006-08-25T00:00:00"/>
        <d v="2006-08-28T00:00:00"/>
        <d v="2006-08-29T00:00:00"/>
        <d v="2006-08-30T00:00:00"/>
        <d v="2006-08-31T00:00:00"/>
        <d v="2006-09-01T00:00:00"/>
        <d v="2006-09-04T00:00:00"/>
        <d v="2006-09-05T00:00:00"/>
        <d v="2006-09-06T00:00:00"/>
        <d v="2006-09-07T00:00:00"/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19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2T00:00:00"/>
        <d v="2006-11-03T00:00:00"/>
        <d v="2006-11-06T00:00:00"/>
        <d v="2006-11-07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28T00:00:00"/>
        <d v="2006-11-29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7T00:00:00"/>
        <d v="2006-12-28T00:00:00"/>
        <d v="2006-12-29T00:00:00"/>
        <d v="2007-01-02T00:00:00"/>
        <d v="2007-01-03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4T00:00:00"/>
        <d v="2007-03-19T00:00:00"/>
        <d v="2007-03-20T00:00:00"/>
        <d v="2007-03-21T00:00:00"/>
        <d v="2007-03-22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2T00:00:00"/>
        <d v="2007-10-15T00:00:00"/>
        <d v="2007-10-16T00:00:00"/>
        <d v="2007-10-17T00:00:00"/>
        <d v="2007-10-18T00:00:00"/>
        <d v="2007-10-19T00:00:00"/>
        <d v="2007-10-24T00:00:00"/>
        <d v="2007-10-25T00:00:00"/>
        <d v="2007-10-26T00:00:00"/>
        <d v="2007-10-29T00:00:00"/>
        <d v="2007-10-30T00:00:00"/>
        <d v="2007-10-31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28T00:00:00"/>
        <d v="2007-11-29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0T00:00:00"/>
        <d v="2007-12-21T00:00:00"/>
        <d v="2007-12-27T00:00:00"/>
        <d v="2007-12-28T00:00:00"/>
        <d v="2008-01-02T00:00:00"/>
        <d v="2008-01-03T00:00:00"/>
        <d v="2008-01-04T00:00:00"/>
        <d v="2008-01-07T00:00:00"/>
        <d v="2008-01-08T00:00:00"/>
        <d v="2008-01-09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4T00:00:00"/>
        <d v="2008-03-17T00:00:00"/>
        <d v="2008-03-18T00:00:00"/>
        <d v="2008-03-19T00:00:00"/>
        <d v="2008-03-20T00:00:00"/>
        <d v="2008-03-21T00:00:00"/>
        <d v="2008-03-25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8T00:00:00"/>
        <d v="2008-04-29T00:00:00"/>
        <d v="2008-04-30T00:00:00"/>
        <d v="2008-05-05T00:00:00"/>
        <d v="2008-05-06T00:00:00"/>
        <d v="2008-05-07T00:00:00"/>
        <d v="2008-05-08T00:00:00"/>
        <d v="2008-05-09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5-30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4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8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09-30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0T00:00:00"/>
        <d v="2008-10-21T00:00:00"/>
        <d v="2008-10-22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1-28T00:00:00"/>
        <d v="2008-12-01T00:00:00"/>
        <d v="2008-12-02T00:00:00"/>
        <d v="2008-12-03T00:00:00"/>
        <d v="2008-12-04T00:00:00"/>
        <d v="2008-12-05T00:00:00"/>
        <d v="2008-12-08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6T00:00:00"/>
        <d v="2009-03-17T00:00:00"/>
        <d v="2009-03-18T00:00:00"/>
        <d v="2009-03-19T00:00:00"/>
        <d v="2009-03-20T00:00:00"/>
        <d v="2009-03-23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0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1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19T00:00:00"/>
        <d v="2009-10-20T00:00:00"/>
        <d v="2009-10-21T00:00:00"/>
        <d v="2009-10-22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1-27T00:00:00"/>
        <d v="2009-11-30T00:00:00"/>
        <d v="2009-12-01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8T00:00:00"/>
        <d v="2009-12-29T00:00:00"/>
        <d v="2009-12-30T00:00:00"/>
        <d v="2009-12-31T00:00:00"/>
        <d v="2010-01-04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6T00:00:00"/>
        <d v="2010-03-17T00:00:00"/>
        <d v="2010-03-18T00:00:00"/>
        <d v="2010-03-19T00:00:00"/>
        <d v="2010-03-22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3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6T00:00:00"/>
        <d v="2011-03-17T00:00:00"/>
        <d v="2011-03-18T00:00:00"/>
        <d v="2011-03-21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7T00:00:00"/>
        <d v="2011-12-28T00:00:00"/>
        <d v="2011-12-29T00:00:00"/>
        <d v="2011-12-30T00:00:00"/>
        <d v="2012-01-02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9T00:00:00"/>
        <d v="2012-03-20T00:00:00"/>
        <d v="2012-03-21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4T00:00:00"/>
        <d v="2012-10-25T00:00:00"/>
        <d v="2012-10-26T00:00:00"/>
        <d v="2012-10-29T00:00:00"/>
        <d v="2012-10-30T00:00:00"/>
        <d v="2012-10-31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7T00:00:00"/>
        <d v="2012-12-28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8T00:00:00"/>
        <d v="2013-03-19T00:00:00"/>
        <d v="2013-03-20T00:00:00"/>
        <d v="2013-03-21T00:00:00"/>
        <d v="2013-03-22T00:00:00"/>
        <d v="2013-03-25T00:00:00"/>
        <d v="2013-03-26T00:00:00"/>
        <d v="2013-03-27T00:00:00"/>
        <d v="2013-03-28T00:00:00"/>
        <d v="2013-03-29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09T00:00:00"/>
        <d v="2013-08-12T00:00:00"/>
        <d v="2013-08-13T00:00:00"/>
        <d v="2013-08-14T00:00:00"/>
        <d v="2013-08-15T00:00:00"/>
        <d v="2013-08-16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5T00:00:00"/>
        <d v="2013-10-16T00:00:00"/>
        <d v="2013-10-17T00:00:00"/>
        <d v="2013-10-18T00:00:00"/>
        <d v="2013-10-21T00:00:00"/>
        <d v="2013-10-22T00:00:00"/>
        <d v="2013-10-24T00:00:00"/>
        <d v="2013-10-25T00:00:00"/>
        <d v="2013-10-28T00:00:00"/>
        <d v="2013-10-29T00:00:00"/>
        <d v="2013-10-30T00:00:00"/>
        <d v="2013-10-3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30T00:00:00"/>
        <d v="2013-12-31T00:00:00"/>
        <d v="2014-01-02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4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8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1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3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4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8T00:00:00"/>
        <d v="2015-12-29T00:00:00"/>
        <d v="2015-12-30T00:00:00"/>
        <d v="2015-12-31T00:00:00"/>
        <d v="2016-01-04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6T00:00:00"/>
        <d v="2016-03-17T00:00:00"/>
        <d v="2016-03-18T00:00:00"/>
        <d v="2016-03-21T00:00:00"/>
        <d v="2016-03-22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2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2T00:00:00"/>
        <d v="2017-01-03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6T00:00:00"/>
        <d v="2017-03-17T00:00:00"/>
        <d v="2017-03-20T00:00:00"/>
        <d v="2017-03-21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4T00:00:00"/>
        <d v="2017-10-25T00:00:00"/>
        <d v="2017-10-26T00:00:00"/>
        <d v="2017-10-27T00:00:00"/>
        <d v="2017-10-30T00:00:00"/>
        <d v="2017-10-3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4T00:00:00"/>
        <d v="2018-03-19T00:00:00"/>
        <d v="2018-03-20T00:00:00"/>
        <d v="2018-03-21T00:00:00"/>
        <d v="2018-03-22T00:00:00"/>
        <d v="2018-03-23T00:00:00"/>
        <d v="2018-03-26T00:00:00"/>
        <d v="2018-03-27T00:00:00"/>
        <d v="2018-03-28T00:00:00"/>
        <d v="2018-03-29T00:00:00"/>
        <d v="2018-04-03T00:00:00"/>
        <d v="2018-04-04T00:00:00"/>
        <d v="2018-04-05T00:00:00"/>
        <d v="2018-04-06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5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4T00:00:00"/>
        <d v="2018-10-25T00:00:00"/>
        <d v="2018-10-26T00:00:00"/>
        <d v="2018-10-29T00:00:00"/>
        <d v="2018-10-30T00:00:00"/>
        <d v="2018-10-31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3T00:00:00"/>
        <d v="2018-12-04T00:00:00"/>
        <d v="2018-12-05T00:00:00"/>
        <d v="2018-12-06T00:00:00"/>
        <d v="2018-12-07T00:00:00"/>
        <d v="2018-12-10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7T00:00:00"/>
        <d v="2018-12-28T00:00:00"/>
        <d v="2019-01-02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23T00:00:00"/>
        <d v="2019-04-24T00:00:00"/>
        <d v="2019-04-25T00:00:00"/>
        <d v="2019-04-26T00:00:00"/>
        <d v="2019-04-29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2T00:00:00"/>
        <d v="2019-08-13T00:00:00"/>
        <d v="2019-08-14T00:00:00"/>
        <d v="2019-08-15T00:00:00"/>
        <d v="2019-08-16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4T00:00:00"/>
        <d v="2019-10-25T00:00:00"/>
        <d v="2019-10-28T00:00:00"/>
        <d v="2019-10-29T00:00:00"/>
        <d v="2019-10-30T00:00:00"/>
        <d v="2019-10-3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m/>
      </sharedItems>
      <fieldGroup par="4" base="0">
        <rangePr groupBy="months" startDate="2000-01-04T00:00:00" endDate="2022-01-01T00:00:00"/>
        <groupItems count="14">
          <s v="(üres)"/>
          <s v="jan"/>
          <s v="febr"/>
          <s v="márc"/>
          <s v="ápr"/>
          <s v="máj"/>
          <s v="jún"/>
          <s v="júl"/>
          <s v="aug"/>
          <s v="szept"/>
          <s v="okt"/>
          <s v="nov"/>
          <s v="dec"/>
          <s v="&gt;2022.01.01"/>
        </groupItems>
      </fieldGroup>
    </cacheField>
    <cacheField name="HUF" numFmtId="0">
      <sharedItems containsBlank="1"/>
    </cacheField>
    <cacheField name="EUR" numFmtId="0">
      <sharedItems containsString="0" containsBlank="1" containsNumber="1" minValue="229.11" maxValue="371.35"/>
    </cacheField>
    <cacheField name="Negyedévek" numFmtId="0" databaseField="0">
      <fieldGroup base="0">
        <rangePr groupBy="quarters" startDate="2000-01-04T00:00:00" endDate="2022-01-01T00:00:00"/>
        <groupItems count="6">
          <s v="&lt;2000.01.04"/>
          <s v="N.év1"/>
          <s v="N.év2"/>
          <s v="N.év3"/>
          <s v="N.év4"/>
          <s v="&gt;2022.01.01"/>
        </groupItems>
      </fieldGroup>
    </cacheField>
    <cacheField name="Évek" numFmtId="0" databaseField="0">
      <fieldGroup base="0">
        <rangePr groupBy="years" startDate="2000-01-04T00:00:00" endDate="2022-01-01T00:00:00"/>
        <groupItems count="25">
          <s v="&lt;2000.01.04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&gt;2022.01.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01">
  <r>
    <x v="0"/>
    <s v=""/>
    <n v="254.47"/>
  </r>
  <r>
    <x v="1"/>
    <s v=""/>
    <n v="254.48"/>
  </r>
  <r>
    <x v="2"/>
    <s v=""/>
    <n v="254.59"/>
  </r>
  <r>
    <x v="3"/>
    <s v=""/>
    <n v="254.65"/>
  </r>
  <r>
    <x v="4"/>
    <s v=""/>
    <n v="254.68"/>
  </r>
  <r>
    <x v="5"/>
    <s v=""/>
    <n v="254.72"/>
  </r>
  <r>
    <x v="6"/>
    <s v=""/>
    <n v="254.69"/>
  </r>
  <r>
    <x v="7"/>
    <s v=""/>
    <n v="254.86"/>
  </r>
  <r>
    <x v="8"/>
    <s v=""/>
    <n v="254.84"/>
  </r>
  <r>
    <x v="9"/>
    <s v=""/>
    <n v="254.9"/>
  </r>
  <r>
    <x v="10"/>
    <s v=""/>
    <n v="254.91"/>
  </r>
  <r>
    <x v="11"/>
    <s v=""/>
    <n v="255.01"/>
  </r>
  <r>
    <x v="12"/>
    <s v=""/>
    <n v="255.09"/>
  </r>
  <r>
    <x v="13"/>
    <s v=""/>
    <n v="255.13"/>
  </r>
  <r>
    <x v="14"/>
    <s v=""/>
    <n v="255.11"/>
  </r>
  <r>
    <x v="15"/>
    <s v=""/>
    <n v="255.18"/>
  </r>
  <r>
    <x v="16"/>
    <s v=""/>
    <n v="255.16"/>
  </r>
  <r>
    <x v="17"/>
    <s v=""/>
    <n v="255.31"/>
  </r>
  <r>
    <x v="18"/>
    <s v=""/>
    <n v="255.25"/>
  </r>
  <r>
    <x v="19"/>
    <s v=""/>
    <n v="255.42"/>
  </r>
  <r>
    <x v="20"/>
    <s v=""/>
    <n v="255.44"/>
  </r>
  <r>
    <x v="21"/>
    <s v=""/>
    <n v="255.42"/>
  </r>
  <r>
    <x v="22"/>
    <s v=""/>
    <n v="255.51"/>
  </r>
  <r>
    <x v="23"/>
    <s v=""/>
    <n v="255.51"/>
  </r>
  <r>
    <x v="24"/>
    <s v=""/>
    <n v="255.53"/>
  </r>
  <r>
    <x v="25"/>
    <s v=""/>
    <n v="255.57"/>
  </r>
  <r>
    <x v="26"/>
    <s v=""/>
    <n v="255.64"/>
  </r>
  <r>
    <x v="27"/>
    <s v=""/>
    <n v="255.8"/>
  </r>
  <r>
    <x v="28"/>
    <s v=""/>
    <n v="255.76"/>
  </r>
  <r>
    <x v="29"/>
    <s v=""/>
    <n v="255.8"/>
  </r>
  <r>
    <x v="30"/>
    <s v=""/>
    <n v="255.83"/>
  </r>
  <r>
    <x v="31"/>
    <s v=""/>
    <n v="255.85"/>
  </r>
  <r>
    <x v="32"/>
    <s v=""/>
    <n v="256.02"/>
  </r>
  <r>
    <x v="33"/>
    <s v=""/>
    <n v="256.04000000000002"/>
  </r>
  <r>
    <x v="34"/>
    <s v=""/>
    <n v="256.77"/>
  </r>
  <r>
    <x v="35"/>
    <s v=""/>
    <n v="257.07"/>
  </r>
  <r>
    <x v="36"/>
    <s v=""/>
    <n v="257.74"/>
  </r>
  <r>
    <x v="37"/>
    <s v=""/>
    <n v="256.68"/>
  </r>
  <r>
    <x v="38"/>
    <s v=""/>
    <n v="256.91000000000003"/>
  </r>
  <r>
    <x v="39"/>
    <s v=""/>
    <n v="256.58999999999997"/>
  </r>
  <r>
    <x v="40"/>
    <s v=""/>
    <n v="256.75"/>
  </r>
  <r>
    <x v="41"/>
    <s v=""/>
    <n v="256.49"/>
  </r>
  <r>
    <x v="42"/>
    <s v=""/>
    <n v="256.44"/>
  </r>
  <r>
    <x v="43"/>
    <s v=""/>
    <n v="256.55"/>
  </r>
  <r>
    <x v="44"/>
    <s v=""/>
    <n v="256.55"/>
  </r>
  <r>
    <x v="45"/>
    <s v=""/>
    <n v="256.58"/>
  </r>
  <r>
    <x v="46"/>
    <s v=""/>
    <n v="256.57"/>
  </r>
  <r>
    <x v="47"/>
    <s v=""/>
    <n v="256.70999999999998"/>
  </r>
  <r>
    <x v="48"/>
    <s v=""/>
    <n v="257.02999999999997"/>
  </r>
  <r>
    <x v="49"/>
    <s v=""/>
    <n v="257.33"/>
  </r>
  <r>
    <x v="50"/>
    <s v=""/>
    <n v="257.66000000000003"/>
  </r>
  <r>
    <x v="51"/>
    <s v=""/>
    <n v="257.08999999999997"/>
  </r>
  <r>
    <x v="52"/>
    <s v=""/>
    <n v="257.06"/>
  </r>
  <r>
    <x v="53"/>
    <s v=""/>
    <n v="257"/>
  </r>
  <r>
    <x v="54"/>
    <s v=""/>
    <n v="257.06"/>
  </r>
  <r>
    <x v="55"/>
    <s v=""/>
    <n v="257.08"/>
  </r>
  <r>
    <x v="56"/>
    <s v=""/>
    <n v="257.2"/>
  </r>
  <r>
    <x v="57"/>
    <s v=""/>
    <n v="257.35000000000002"/>
  </r>
  <r>
    <x v="58"/>
    <s v=""/>
    <n v="257.38"/>
  </r>
  <r>
    <x v="59"/>
    <s v=""/>
    <n v="257.47000000000003"/>
  </r>
  <r>
    <x v="60"/>
    <s v=""/>
    <n v="257.74"/>
  </r>
  <r>
    <x v="61"/>
    <s v=""/>
    <n v="258.45"/>
  </r>
  <r>
    <x v="62"/>
    <s v=""/>
    <n v="258.33"/>
  </r>
  <r>
    <x v="63"/>
    <s v=""/>
    <n v="258.72000000000003"/>
  </r>
  <r>
    <x v="64"/>
    <s v=""/>
    <n v="259.3"/>
  </r>
  <r>
    <x v="65"/>
    <s v=""/>
    <n v="258.7"/>
  </r>
  <r>
    <x v="66"/>
    <s v=""/>
    <n v="259.10000000000002"/>
  </r>
  <r>
    <x v="67"/>
    <s v=""/>
    <n v="258.76"/>
  </r>
  <r>
    <x v="68"/>
    <s v=""/>
    <n v="258.8"/>
  </r>
  <r>
    <x v="69"/>
    <s v=""/>
    <n v="258.35000000000002"/>
  </r>
  <r>
    <x v="70"/>
    <s v=""/>
    <n v="258.18"/>
  </r>
  <r>
    <x v="71"/>
    <s v=""/>
    <n v="258.3"/>
  </r>
  <r>
    <x v="72"/>
    <s v=""/>
    <n v="257.85000000000002"/>
  </r>
  <r>
    <x v="73"/>
    <s v=""/>
    <n v="258.58999999999997"/>
  </r>
  <r>
    <x v="74"/>
    <s v=""/>
    <n v="258.56"/>
  </r>
  <r>
    <x v="75"/>
    <s v=""/>
    <n v="258.45999999999998"/>
  </r>
  <r>
    <x v="76"/>
    <s v=""/>
    <n v="258.2"/>
  </r>
  <r>
    <x v="77"/>
    <s v=""/>
    <n v="257.99"/>
  </r>
  <r>
    <x v="78"/>
    <s v=""/>
    <n v="258"/>
  </r>
  <r>
    <x v="79"/>
    <s v=""/>
    <n v="258.05"/>
  </r>
  <r>
    <x v="80"/>
    <s v=""/>
    <n v="258.18"/>
  </r>
  <r>
    <x v="81"/>
    <s v=""/>
    <n v="258.17"/>
  </r>
  <r>
    <x v="82"/>
    <s v=""/>
    <n v="258.33"/>
  </r>
  <r>
    <x v="83"/>
    <s v=""/>
    <n v="258.27"/>
  </r>
  <r>
    <x v="84"/>
    <s v=""/>
    <n v="258.3"/>
  </r>
  <r>
    <x v="85"/>
    <s v=""/>
    <n v="258.3"/>
  </r>
  <r>
    <x v="86"/>
    <s v=""/>
    <n v="258.35000000000002"/>
  </r>
  <r>
    <x v="87"/>
    <s v=""/>
    <n v="258.38"/>
  </r>
  <r>
    <x v="88"/>
    <s v=""/>
    <n v="258.35000000000002"/>
  </r>
  <r>
    <x v="89"/>
    <s v=""/>
    <n v="258.45999999999998"/>
  </r>
  <r>
    <x v="90"/>
    <s v=""/>
    <n v="258.52999999999997"/>
  </r>
  <r>
    <x v="91"/>
    <s v=""/>
    <n v="259.07"/>
  </r>
  <r>
    <x v="92"/>
    <s v=""/>
    <n v="258.97000000000003"/>
  </r>
  <r>
    <x v="93"/>
    <s v=""/>
    <n v="258.79000000000002"/>
  </r>
  <r>
    <x v="94"/>
    <s v=""/>
    <n v="258.88"/>
  </r>
  <r>
    <x v="95"/>
    <s v=""/>
    <n v="259.13"/>
  </r>
  <r>
    <x v="96"/>
    <s v=""/>
    <n v="259.39999999999998"/>
  </r>
  <r>
    <x v="97"/>
    <s v=""/>
    <n v="259.52999999999997"/>
  </r>
  <r>
    <x v="98"/>
    <s v=""/>
    <n v="259.95"/>
  </r>
  <r>
    <x v="99"/>
    <s v=""/>
    <n v="259.70999999999998"/>
  </r>
  <r>
    <x v="100"/>
    <s v=""/>
    <n v="259.92"/>
  </r>
  <r>
    <x v="101"/>
    <s v=""/>
    <n v="259.82"/>
  </r>
  <r>
    <x v="102"/>
    <s v=""/>
    <n v="259.64"/>
  </r>
  <r>
    <x v="103"/>
    <s v=""/>
    <n v="259.39"/>
  </r>
  <r>
    <x v="104"/>
    <s v=""/>
    <n v="259.3"/>
  </r>
  <r>
    <x v="105"/>
    <s v=""/>
    <n v="259.29000000000002"/>
  </r>
  <r>
    <x v="106"/>
    <s v=""/>
    <n v="259.16000000000003"/>
  </r>
  <r>
    <x v="107"/>
    <s v=""/>
    <n v="259.29000000000002"/>
  </r>
  <r>
    <x v="108"/>
    <s v=""/>
    <n v="259.45999999999998"/>
  </r>
  <r>
    <x v="109"/>
    <s v=""/>
    <n v="259.56"/>
  </r>
  <r>
    <x v="110"/>
    <s v=""/>
    <n v="259.60000000000002"/>
  </r>
  <r>
    <x v="111"/>
    <s v=""/>
    <n v="259.64999999999998"/>
  </r>
  <r>
    <x v="112"/>
    <s v=""/>
    <n v="259.62"/>
  </r>
  <r>
    <x v="113"/>
    <s v=""/>
    <n v="259.83999999999997"/>
  </r>
  <r>
    <x v="114"/>
    <s v=""/>
    <n v="259.73"/>
  </r>
  <r>
    <x v="115"/>
    <s v=""/>
    <n v="259.83"/>
  </r>
  <r>
    <x v="116"/>
    <s v=""/>
    <n v="259.8"/>
  </r>
  <r>
    <x v="117"/>
    <s v=""/>
    <n v="259.95999999999998"/>
  </r>
  <r>
    <x v="118"/>
    <s v=""/>
    <n v="259.83999999999997"/>
  </r>
  <r>
    <x v="119"/>
    <s v=""/>
    <n v="259.86"/>
  </r>
  <r>
    <x v="120"/>
    <s v=""/>
    <n v="259.89999999999998"/>
  </r>
  <r>
    <x v="121"/>
    <s v=""/>
    <n v="259.95"/>
  </r>
  <r>
    <x v="122"/>
    <s v=""/>
    <n v="260.07"/>
  </r>
  <r>
    <x v="123"/>
    <s v=""/>
    <n v="260.08999999999997"/>
  </r>
  <r>
    <x v="124"/>
    <s v=""/>
    <n v="260.12"/>
  </r>
  <r>
    <x v="125"/>
    <s v=""/>
    <n v="260.01"/>
  </r>
  <r>
    <x v="126"/>
    <s v=""/>
    <n v="259.95"/>
  </r>
  <r>
    <x v="127"/>
    <s v=""/>
    <n v="260.01"/>
  </r>
  <r>
    <x v="128"/>
    <s v=""/>
    <n v="260.23"/>
  </r>
  <r>
    <x v="129"/>
    <s v=""/>
    <n v="260.25"/>
  </r>
  <r>
    <x v="130"/>
    <s v=""/>
    <n v="260.17"/>
  </r>
  <r>
    <x v="131"/>
    <s v=""/>
    <n v="260.32"/>
  </r>
  <r>
    <x v="132"/>
    <s v=""/>
    <n v="260.16000000000003"/>
  </r>
  <r>
    <x v="133"/>
    <s v=""/>
    <n v="260.2"/>
  </r>
  <r>
    <x v="134"/>
    <s v=""/>
    <n v="260.16000000000003"/>
  </r>
  <r>
    <x v="135"/>
    <s v=""/>
    <n v="260.11"/>
  </r>
  <r>
    <x v="136"/>
    <s v=""/>
    <n v="260.17"/>
  </r>
  <r>
    <x v="137"/>
    <s v=""/>
    <n v="260.22000000000003"/>
  </r>
  <r>
    <x v="138"/>
    <s v=""/>
    <n v="260.24"/>
  </r>
  <r>
    <x v="139"/>
    <s v=""/>
    <n v="260.25"/>
  </r>
  <r>
    <x v="140"/>
    <s v=""/>
    <n v="260.32"/>
  </r>
  <r>
    <x v="141"/>
    <s v=""/>
    <n v="260.29000000000002"/>
  </r>
  <r>
    <x v="142"/>
    <s v=""/>
    <n v="260.31"/>
  </r>
  <r>
    <x v="143"/>
    <s v=""/>
    <n v="260.45"/>
  </r>
  <r>
    <x v="144"/>
    <s v=""/>
    <n v="260.45"/>
  </r>
  <r>
    <x v="145"/>
    <s v=""/>
    <n v="260.43"/>
  </r>
  <r>
    <x v="146"/>
    <s v=""/>
    <n v="260.45999999999998"/>
  </r>
  <r>
    <x v="147"/>
    <s v=""/>
    <n v="260.51"/>
  </r>
  <r>
    <x v="148"/>
    <s v=""/>
    <n v="260.57"/>
  </r>
  <r>
    <x v="149"/>
    <s v=""/>
    <n v="260.57"/>
  </r>
  <r>
    <x v="150"/>
    <s v=""/>
    <n v="260.60000000000002"/>
  </r>
  <r>
    <x v="151"/>
    <s v=""/>
    <n v="260.62"/>
  </r>
  <r>
    <x v="152"/>
    <s v=""/>
    <n v="260.64999999999998"/>
  </r>
  <r>
    <x v="153"/>
    <s v=""/>
    <n v="260.73"/>
  </r>
  <r>
    <x v="154"/>
    <s v=""/>
    <n v="260.81"/>
  </r>
  <r>
    <x v="155"/>
    <s v=""/>
    <n v="260.83"/>
  </r>
  <r>
    <x v="156"/>
    <s v=""/>
    <n v="260.83"/>
  </r>
  <r>
    <x v="157"/>
    <s v=""/>
    <n v="260.83999999999997"/>
  </r>
  <r>
    <x v="158"/>
    <s v=""/>
    <n v="260.92"/>
  </r>
  <r>
    <x v="159"/>
    <s v=""/>
    <n v="260.94"/>
  </r>
  <r>
    <x v="160"/>
    <s v=""/>
    <n v="260.95"/>
  </r>
  <r>
    <x v="161"/>
    <s v=""/>
    <n v="260.98"/>
  </r>
  <r>
    <x v="162"/>
    <s v=""/>
    <n v="261.01"/>
  </r>
  <r>
    <x v="163"/>
    <s v=""/>
    <n v="261.08999999999997"/>
  </r>
  <r>
    <x v="164"/>
    <s v=""/>
    <n v="261.11"/>
  </r>
  <r>
    <x v="165"/>
    <s v=""/>
    <n v="261.17"/>
  </r>
  <r>
    <x v="166"/>
    <s v=""/>
    <n v="261.2"/>
  </r>
  <r>
    <x v="167"/>
    <s v=""/>
    <n v="261.20999999999998"/>
  </r>
  <r>
    <x v="168"/>
    <s v=""/>
    <n v="261.33999999999997"/>
  </r>
  <r>
    <x v="169"/>
    <s v=""/>
    <n v="261.33999999999997"/>
  </r>
  <r>
    <x v="170"/>
    <s v=""/>
    <n v="261.33999999999997"/>
  </r>
  <r>
    <x v="171"/>
    <s v=""/>
    <n v="261.48"/>
  </r>
  <r>
    <x v="172"/>
    <s v=""/>
    <n v="261.87"/>
  </r>
  <r>
    <x v="173"/>
    <s v=""/>
    <n v="261.83"/>
  </r>
  <r>
    <x v="174"/>
    <s v=""/>
    <n v="261.72000000000003"/>
  </r>
  <r>
    <x v="175"/>
    <s v=""/>
    <n v="261.97000000000003"/>
  </r>
  <r>
    <x v="176"/>
    <s v=""/>
    <n v="261.8"/>
  </r>
  <r>
    <x v="177"/>
    <s v=""/>
    <n v="261.60000000000002"/>
  </r>
  <r>
    <x v="178"/>
    <s v=""/>
    <n v="261.77"/>
  </r>
  <r>
    <x v="179"/>
    <s v=""/>
    <n v="261.77"/>
  </r>
  <r>
    <x v="180"/>
    <s v=""/>
    <n v="261.91000000000003"/>
  </r>
  <r>
    <x v="181"/>
    <s v=""/>
    <n v="262.26"/>
  </r>
  <r>
    <x v="182"/>
    <s v=""/>
    <n v="262.33999999999997"/>
  </r>
  <r>
    <x v="183"/>
    <s v=""/>
    <n v="262.61"/>
  </r>
  <r>
    <x v="184"/>
    <s v=""/>
    <n v="263.02999999999997"/>
  </r>
  <r>
    <x v="185"/>
    <s v=""/>
    <n v="263"/>
  </r>
  <r>
    <x v="186"/>
    <s v=""/>
    <n v="263.14999999999998"/>
  </r>
  <r>
    <x v="187"/>
    <s v=""/>
    <n v="263.38"/>
  </r>
  <r>
    <x v="188"/>
    <s v=""/>
    <n v="263.87"/>
  </r>
  <r>
    <x v="189"/>
    <s v=""/>
    <n v="263.75"/>
  </r>
  <r>
    <x v="190"/>
    <s v=""/>
    <n v="264"/>
  </r>
  <r>
    <x v="191"/>
    <s v=""/>
    <n v="263.25"/>
  </r>
  <r>
    <x v="192"/>
    <s v=""/>
    <n v="263.2"/>
  </r>
  <r>
    <x v="193"/>
    <s v=""/>
    <n v="263.08"/>
  </r>
  <r>
    <x v="194"/>
    <s v=""/>
    <n v="262.79000000000002"/>
  </r>
  <r>
    <x v="195"/>
    <s v=""/>
    <n v="262.5"/>
  </r>
  <r>
    <x v="196"/>
    <s v=""/>
    <n v="262.33999999999997"/>
  </r>
  <r>
    <x v="197"/>
    <s v=""/>
    <n v="262.74"/>
  </r>
  <r>
    <x v="198"/>
    <s v=""/>
    <n v="263"/>
  </r>
  <r>
    <x v="199"/>
    <s v=""/>
    <n v="263.07"/>
  </r>
  <r>
    <x v="200"/>
    <s v=""/>
    <n v="263.26"/>
  </r>
  <r>
    <x v="201"/>
    <s v=""/>
    <n v="262.91000000000003"/>
  </r>
  <r>
    <x v="202"/>
    <s v=""/>
    <n v="263.22000000000003"/>
  </r>
  <r>
    <x v="203"/>
    <s v=""/>
    <n v="262.89"/>
  </r>
  <r>
    <x v="204"/>
    <s v=""/>
    <n v="262.64999999999998"/>
  </r>
  <r>
    <x v="205"/>
    <s v=""/>
    <n v="262.63"/>
  </r>
  <r>
    <x v="206"/>
    <s v=""/>
    <n v="262.64"/>
  </r>
  <r>
    <x v="207"/>
    <s v=""/>
    <n v="262.83999999999997"/>
  </r>
  <r>
    <x v="208"/>
    <s v=""/>
    <n v="263.16000000000003"/>
  </r>
  <r>
    <x v="209"/>
    <s v=""/>
    <n v="263.27999999999997"/>
  </r>
  <r>
    <x v="210"/>
    <s v=""/>
    <n v="263.14999999999998"/>
  </r>
  <r>
    <x v="211"/>
    <s v=""/>
    <n v="263.24"/>
  </r>
  <r>
    <x v="212"/>
    <s v=""/>
    <n v="263.8"/>
  </r>
  <r>
    <x v="213"/>
    <s v=""/>
    <n v="263.79000000000002"/>
  </r>
  <r>
    <x v="214"/>
    <s v=""/>
    <n v="263.85000000000002"/>
  </r>
  <r>
    <x v="215"/>
    <s v=""/>
    <n v="264.06"/>
  </r>
  <r>
    <x v="216"/>
    <s v=""/>
    <n v="264.05"/>
  </r>
  <r>
    <x v="217"/>
    <s v=""/>
    <n v="264.02999999999997"/>
  </r>
  <r>
    <x v="218"/>
    <s v=""/>
    <n v="264.18"/>
  </r>
  <r>
    <x v="219"/>
    <s v=""/>
    <n v="264.02"/>
  </r>
  <r>
    <x v="220"/>
    <s v=""/>
    <n v="263.60000000000002"/>
  </r>
  <r>
    <x v="221"/>
    <s v=""/>
    <n v="263.51"/>
  </r>
  <r>
    <x v="222"/>
    <s v=""/>
    <n v="263.89999999999998"/>
  </r>
  <r>
    <x v="223"/>
    <s v=""/>
    <n v="263.88"/>
  </r>
  <r>
    <x v="224"/>
    <s v=""/>
    <n v="264.33"/>
  </r>
  <r>
    <x v="225"/>
    <s v=""/>
    <n v="264.14999999999998"/>
  </r>
  <r>
    <x v="226"/>
    <s v=""/>
    <n v="264.01"/>
  </r>
  <r>
    <x v="227"/>
    <s v=""/>
    <n v="264.61"/>
  </r>
  <r>
    <x v="228"/>
    <s v=""/>
    <n v="264.58999999999997"/>
  </r>
  <r>
    <x v="229"/>
    <s v=""/>
    <n v="264.73"/>
  </r>
  <r>
    <x v="230"/>
    <s v=""/>
    <n v="265.02"/>
  </r>
  <r>
    <x v="231"/>
    <s v=""/>
    <n v="264.89999999999998"/>
  </r>
  <r>
    <x v="232"/>
    <s v=""/>
    <n v="265.05"/>
  </r>
  <r>
    <x v="233"/>
    <s v=""/>
    <n v="265.05"/>
  </r>
  <r>
    <x v="234"/>
    <s v=""/>
    <n v="265.12"/>
  </r>
  <r>
    <x v="235"/>
    <s v=""/>
    <n v="265.14999999999998"/>
  </r>
  <r>
    <x v="236"/>
    <s v=""/>
    <n v="265.10000000000002"/>
  </r>
  <r>
    <x v="237"/>
    <s v=""/>
    <n v="265.25"/>
  </r>
  <r>
    <x v="238"/>
    <s v=""/>
    <n v="265.29000000000002"/>
  </r>
  <r>
    <x v="239"/>
    <s v=""/>
    <n v="265.39"/>
  </r>
  <r>
    <x v="240"/>
    <s v=""/>
    <n v="264.82"/>
  </r>
  <r>
    <x v="241"/>
    <s v=""/>
    <n v="264.74"/>
  </r>
  <r>
    <x v="242"/>
    <s v=""/>
    <n v="264.75"/>
  </r>
  <r>
    <x v="243"/>
    <s v=""/>
    <n v="264.58999999999997"/>
  </r>
  <r>
    <x v="244"/>
    <s v=""/>
    <n v="264.64999999999998"/>
  </r>
  <r>
    <x v="245"/>
    <s v=""/>
    <n v="264.51"/>
  </r>
  <r>
    <x v="246"/>
    <s v=""/>
    <n v="264.5"/>
  </r>
  <r>
    <x v="247"/>
    <s v=""/>
    <n v="264.86"/>
  </r>
  <r>
    <x v="248"/>
    <s v=""/>
    <n v="264.82"/>
  </r>
  <r>
    <x v="249"/>
    <s v=""/>
    <n v="265.67"/>
  </r>
  <r>
    <x v="250"/>
    <s v=""/>
    <n v="264.94"/>
  </r>
  <r>
    <x v="251"/>
    <s v=""/>
    <n v="264.58"/>
  </r>
  <r>
    <x v="252"/>
    <s v=""/>
    <n v="264.72000000000003"/>
  </r>
  <r>
    <x v="253"/>
    <s v=""/>
    <n v="264.83"/>
  </r>
  <r>
    <x v="254"/>
    <s v=""/>
    <n v="264.88"/>
  </r>
  <r>
    <x v="255"/>
    <s v=""/>
    <n v="264.92"/>
  </r>
  <r>
    <x v="256"/>
    <s v=""/>
    <n v="264.88"/>
  </r>
  <r>
    <x v="257"/>
    <s v=""/>
    <n v="265.33"/>
  </r>
  <r>
    <x v="258"/>
    <s v=""/>
    <n v="264.94"/>
  </r>
  <r>
    <x v="259"/>
    <s v=""/>
    <n v="265.01"/>
  </r>
  <r>
    <x v="260"/>
    <s v=""/>
    <n v="265.05"/>
  </r>
  <r>
    <x v="261"/>
    <s v=""/>
    <n v="264.95999999999998"/>
  </r>
  <r>
    <x v="262"/>
    <s v=""/>
    <n v="265.20999999999998"/>
  </r>
  <r>
    <x v="263"/>
    <s v=""/>
    <n v="265.10000000000002"/>
  </r>
  <r>
    <x v="264"/>
    <s v=""/>
    <n v="265.14999999999998"/>
  </r>
  <r>
    <x v="265"/>
    <s v=""/>
    <n v="264.95999999999998"/>
  </r>
  <r>
    <x v="266"/>
    <s v=""/>
    <n v="264.97000000000003"/>
  </r>
  <r>
    <x v="267"/>
    <s v=""/>
    <n v="265.02999999999997"/>
  </r>
  <r>
    <x v="268"/>
    <s v=""/>
    <n v="265.11"/>
  </r>
  <r>
    <x v="269"/>
    <s v=""/>
    <n v="265.17"/>
  </r>
  <r>
    <x v="270"/>
    <s v=""/>
    <n v="265.17"/>
  </r>
  <r>
    <x v="271"/>
    <s v=""/>
    <n v="265.13"/>
  </r>
  <r>
    <x v="272"/>
    <s v=""/>
    <n v="265.16000000000003"/>
  </r>
  <r>
    <x v="273"/>
    <s v=""/>
    <n v="265.27"/>
  </r>
  <r>
    <x v="274"/>
    <s v=""/>
    <n v="265.27"/>
  </r>
  <r>
    <x v="275"/>
    <s v=""/>
    <n v="265.3"/>
  </r>
  <r>
    <x v="276"/>
    <s v=""/>
    <n v="265.32"/>
  </r>
  <r>
    <x v="277"/>
    <s v=""/>
    <n v="265.35000000000002"/>
  </r>
  <r>
    <x v="278"/>
    <s v=""/>
    <n v="265.45999999999998"/>
  </r>
  <r>
    <x v="279"/>
    <s v=""/>
    <n v="265.47000000000003"/>
  </r>
  <r>
    <x v="280"/>
    <s v=""/>
    <n v="265.49"/>
  </r>
  <r>
    <x v="281"/>
    <s v=""/>
    <n v="265.69"/>
  </r>
  <r>
    <x v="282"/>
    <s v=""/>
    <n v="265.56"/>
  </r>
  <r>
    <x v="283"/>
    <s v=""/>
    <n v="265.64"/>
  </r>
  <r>
    <x v="284"/>
    <s v=""/>
    <n v="265.64"/>
  </r>
  <r>
    <x v="285"/>
    <s v=""/>
    <n v="265.76"/>
  </r>
  <r>
    <x v="286"/>
    <s v=""/>
    <n v="265.70999999999998"/>
  </r>
  <r>
    <x v="287"/>
    <s v=""/>
    <n v="265.74"/>
  </r>
  <r>
    <x v="288"/>
    <s v=""/>
    <n v="266.31"/>
  </r>
  <r>
    <x v="289"/>
    <s v=""/>
    <n v="266.01"/>
  </r>
  <r>
    <x v="290"/>
    <s v=""/>
    <n v="266.14999999999998"/>
  </r>
  <r>
    <x v="291"/>
    <s v=""/>
    <n v="266.2"/>
  </r>
  <r>
    <x v="292"/>
    <s v=""/>
    <n v="266.14"/>
  </r>
  <r>
    <x v="293"/>
    <s v=""/>
    <n v="266.2"/>
  </r>
  <r>
    <x v="294"/>
    <s v=""/>
    <n v="266.39999999999998"/>
  </r>
  <r>
    <x v="295"/>
    <s v=""/>
    <n v="266.41000000000003"/>
  </r>
  <r>
    <x v="296"/>
    <s v=""/>
    <n v="266.25"/>
  </r>
  <r>
    <x v="297"/>
    <s v=""/>
    <n v="266.29000000000002"/>
  </r>
  <r>
    <x v="298"/>
    <s v=""/>
    <n v="266.27999999999997"/>
  </r>
  <r>
    <x v="299"/>
    <s v=""/>
    <n v="266.20999999999998"/>
  </r>
  <r>
    <x v="300"/>
    <s v=""/>
    <n v="266.23"/>
  </r>
  <r>
    <x v="301"/>
    <s v=""/>
    <n v="266.35000000000002"/>
  </r>
  <r>
    <x v="302"/>
    <s v=""/>
    <n v="266.47000000000003"/>
  </r>
  <r>
    <x v="303"/>
    <s v=""/>
    <n v="266.7"/>
  </r>
  <r>
    <x v="304"/>
    <s v=""/>
    <n v="266.42"/>
  </r>
  <r>
    <x v="305"/>
    <s v=""/>
    <n v="266.45999999999998"/>
  </r>
  <r>
    <x v="306"/>
    <s v=""/>
    <n v="266.56"/>
  </r>
  <r>
    <x v="307"/>
    <s v=""/>
    <n v="266.55"/>
  </r>
  <r>
    <x v="308"/>
    <s v=""/>
    <n v="266.58"/>
  </r>
  <r>
    <x v="309"/>
    <s v=""/>
    <n v="266.63"/>
  </r>
  <r>
    <x v="310"/>
    <s v=""/>
    <n v="266.75"/>
  </r>
  <r>
    <x v="311"/>
    <s v=""/>
    <n v="266.7"/>
  </r>
  <r>
    <x v="312"/>
    <s v=""/>
    <n v="266.7"/>
  </r>
  <r>
    <x v="313"/>
    <s v=""/>
    <n v="266.72000000000003"/>
  </r>
  <r>
    <x v="314"/>
    <s v=""/>
    <n v="266.73"/>
  </r>
  <r>
    <x v="315"/>
    <s v=""/>
    <n v="266.76"/>
  </r>
  <r>
    <x v="316"/>
    <s v=""/>
    <n v="266.82"/>
  </r>
  <r>
    <x v="317"/>
    <s v=""/>
    <n v="266.82"/>
  </r>
  <r>
    <x v="318"/>
    <s v=""/>
    <n v="266.83999999999997"/>
  </r>
  <r>
    <x v="319"/>
    <s v=""/>
    <n v="266.85000000000002"/>
  </r>
  <r>
    <x v="320"/>
    <s v=""/>
    <n v="266.94"/>
  </r>
  <r>
    <x v="321"/>
    <s v=""/>
    <n v="266.97000000000003"/>
  </r>
  <r>
    <x v="322"/>
    <s v=""/>
    <n v="266.95999999999998"/>
  </r>
  <r>
    <x v="323"/>
    <s v=""/>
    <n v="266.99"/>
  </r>
  <r>
    <x v="324"/>
    <s v=""/>
    <n v="266.99"/>
  </r>
  <r>
    <x v="325"/>
    <s v=""/>
    <n v="267.04000000000002"/>
  </r>
  <r>
    <x v="326"/>
    <s v=""/>
    <n v="267.06"/>
  </r>
  <r>
    <x v="327"/>
    <s v=""/>
    <n v="267.11"/>
  </r>
  <r>
    <x v="328"/>
    <s v=""/>
    <n v="267.16000000000003"/>
  </r>
  <r>
    <x v="329"/>
    <s v=""/>
    <n v="267.11"/>
  </r>
  <r>
    <x v="330"/>
    <s v=""/>
    <n v="267.20999999999998"/>
  </r>
  <r>
    <x v="331"/>
    <s v=""/>
    <n v="267.29000000000002"/>
  </r>
  <r>
    <x v="332"/>
    <s v=""/>
    <n v="267.24"/>
  </r>
  <r>
    <x v="333"/>
    <s v=""/>
    <n v="267.29000000000002"/>
  </r>
  <r>
    <x v="334"/>
    <s v=""/>
    <n v="261.77999999999997"/>
  </r>
  <r>
    <x v="335"/>
    <s v=""/>
    <n v="260"/>
  </r>
  <r>
    <x v="336"/>
    <s v=""/>
    <n v="260.04000000000002"/>
  </r>
  <r>
    <x v="337"/>
    <s v=""/>
    <n v="258.35000000000002"/>
  </r>
  <r>
    <x v="338"/>
    <s v=""/>
    <n v="258.68"/>
  </r>
  <r>
    <x v="339"/>
    <s v=""/>
    <n v="257.06"/>
  </r>
  <r>
    <x v="340"/>
    <s v=""/>
    <n v="257.25"/>
  </r>
  <r>
    <x v="341"/>
    <s v=""/>
    <n v="257.8"/>
  </r>
  <r>
    <x v="342"/>
    <s v=""/>
    <n v="258.24"/>
  </r>
  <r>
    <x v="343"/>
    <s v=""/>
    <n v="257.68"/>
  </r>
  <r>
    <x v="344"/>
    <s v=""/>
    <n v="257.99"/>
  </r>
  <r>
    <x v="345"/>
    <s v=""/>
    <n v="258.5"/>
  </r>
  <r>
    <x v="346"/>
    <s v=""/>
    <n v="258.44"/>
  </r>
  <r>
    <x v="347"/>
    <s v=""/>
    <n v="257.63"/>
  </r>
  <r>
    <x v="348"/>
    <s v=""/>
    <n v="256.81"/>
  </r>
  <r>
    <x v="349"/>
    <s v=""/>
    <n v="255.73"/>
  </r>
  <r>
    <x v="350"/>
    <s v=""/>
    <n v="255.23"/>
  </r>
  <r>
    <x v="351"/>
    <s v=""/>
    <n v="254.22"/>
  </r>
  <r>
    <x v="352"/>
    <s v=""/>
    <n v="253.49"/>
  </r>
  <r>
    <x v="353"/>
    <s v=""/>
    <n v="253.38"/>
  </r>
  <r>
    <x v="354"/>
    <s v=""/>
    <n v="253.96"/>
  </r>
  <r>
    <x v="355"/>
    <s v=""/>
    <n v="253.33"/>
  </r>
  <r>
    <x v="356"/>
    <s v=""/>
    <n v="250.96"/>
  </r>
  <r>
    <x v="357"/>
    <s v=""/>
    <n v="249.49"/>
  </r>
  <r>
    <x v="358"/>
    <s v=""/>
    <n v="250.18"/>
  </r>
  <r>
    <x v="359"/>
    <s v=""/>
    <n v="249.89"/>
  </r>
  <r>
    <x v="360"/>
    <s v=""/>
    <n v="249.11"/>
  </r>
  <r>
    <x v="361"/>
    <s v=""/>
    <n v="247.46"/>
  </r>
  <r>
    <x v="362"/>
    <s v=""/>
    <n v="247.45"/>
  </r>
  <r>
    <x v="363"/>
    <s v=""/>
    <n v="246.7"/>
  </r>
  <r>
    <x v="364"/>
    <s v=""/>
    <n v="245.6"/>
  </r>
  <r>
    <x v="365"/>
    <s v=""/>
    <n v="246.11"/>
  </r>
  <r>
    <x v="366"/>
    <s v=""/>
    <n v="246.74"/>
  </r>
  <r>
    <x v="367"/>
    <s v=""/>
    <n v="245.21"/>
  </r>
  <r>
    <x v="368"/>
    <s v=""/>
    <n v="243.98"/>
  </r>
  <r>
    <x v="369"/>
    <s v=""/>
    <n v="244.28"/>
  </r>
  <r>
    <x v="370"/>
    <s v=""/>
    <n v="243.04"/>
  </r>
  <r>
    <x v="371"/>
    <s v=""/>
    <n v="243.02"/>
  </r>
  <r>
    <x v="372"/>
    <s v=""/>
    <n v="242.2"/>
  </r>
  <r>
    <x v="373"/>
    <s v=""/>
    <n v="243.59"/>
  </r>
  <r>
    <x v="374"/>
    <s v=""/>
    <n v="243.66"/>
  </r>
  <r>
    <x v="375"/>
    <s v=""/>
    <n v="242.3"/>
  </r>
  <r>
    <x v="376"/>
    <s v=""/>
    <n v="241.45"/>
  </r>
  <r>
    <x v="377"/>
    <s v=""/>
    <n v="242.8"/>
  </r>
  <r>
    <x v="378"/>
    <s v=""/>
    <n v="246.03"/>
  </r>
  <r>
    <x v="379"/>
    <s v=""/>
    <n v="252.28"/>
  </r>
  <r>
    <x v="380"/>
    <s v=""/>
    <n v="251.95"/>
  </r>
  <r>
    <x v="381"/>
    <s v=""/>
    <n v="257.89999999999998"/>
  </r>
  <r>
    <x v="382"/>
    <s v=""/>
    <n v="252.7"/>
  </r>
  <r>
    <x v="383"/>
    <s v=""/>
    <n v="256.64999999999998"/>
  </r>
  <r>
    <x v="384"/>
    <s v=""/>
    <n v="257.70999999999998"/>
  </r>
  <r>
    <x v="385"/>
    <s v=""/>
    <n v="252.62"/>
  </r>
  <r>
    <x v="386"/>
    <s v=""/>
    <n v="249.32"/>
  </r>
  <r>
    <x v="387"/>
    <s v=""/>
    <n v="249.8"/>
  </r>
  <r>
    <x v="388"/>
    <s v=""/>
    <n v="249.01"/>
  </r>
  <r>
    <x v="389"/>
    <s v=""/>
    <n v="247.88"/>
  </r>
  <r>
    <x v="390"/>
    <s v=""/>
    <n v="247.03"/>
  </r>
  <r>
    <x v="391"/>
    <s v=""/>
    <n v="246.27"/>
  </r>
  <r>
    <x v="392"/>
    <s v=""/>
    <n v="247.64"/>
  </r>
  <r>
    <x v="393"/>
    <s v=""/>
    <n v="247.69"/>
  </r>
  <r>
    <x v="394"/>
    <s v=""/>
    <n v="246.88"/>
  </r>
  <r>
    <x v="395"/>
    <s v=""/>
    <n v="247.7"/>
  </r>
  <r>
    <x v="396"/>
    <s v=""/>
    <n v="248.51"/>
  </r>
  <r>
    <x v="397"/>
    <s v=""/>
    <n v="248.45"/>
  </r>
  <r>
    <x v="398"/>
    <s v=""/>
    <n v="248.69"/>
  </r>
  <r>
    <x v="399"/>
    <s v=""/>
    <n v="247.15"/>
  </r>
  <r>
    <x v="400"/>
    <s v=""/>
    <n v="246.94"/>
  </r>
  <r>
    <x v="401"/>
    <s v=""/>
    <n v="247.14"/>
  </r>
  <r>
    <x v="402"/>
    <s v=""/>
    <n v="247.27"/>
  </r>
  <r>
    <x v="403"/>
    <s v=""/>
    <n v="247.04"/>
  </r>
  <r>
    <x v="404"/>
    <s v=""/>
    <n v="246.62"/>
  </r>
  <r>
    <x v="405"/>
    <s v=""/>
    <n v="247.07"/>
  </r>
  <r>
    <x v="406"/>
    <s v=""/>
    <n v="250"/>
  </r>
  <r>
    <x v="407"/>
    <s v=""/>
    <n v="257.39"/>
  </r>
  <r>
    <x v="408"/>
    <s v=""/>
    <n v="256.29000000000002"/>
  </r>
  <r>
    <x v="409"/>
    <s v=""/>
    <n v="257.01"/>
  </r>
  <r>
    <x v="410"/>
    <s v=""/>
    <n v="257.67"/>
  </r>
  <r>
    <x v="411"/>
    <s v=""/>
    <n v="253.73"/>
  </r>
  <r>
    <x v="412"/>
    <s v=""/>
    <n v="251.38"/>
  </r>
  <r>
    <x v="413"/>
    <s v=""/>
    <n v="253.61"/>
  </r>
  <r>
    <x v="414"/>
    <s v=""/>
    <n v="253.52"/>
  </r>
  <r>
    <x v="415"/>
    <s v=""/>
    <n v="254.08"/>
  </r>
  <r>
    <x v="416"/>
    <s v=""/>
    <n v="252.3"/>
  </r>
  <r>
    <x v="417"/>
    <s v=""/>
    <n v="253.55"/>
  </r>
  <r>
    <x v="418"/>
    <s v=""/>
    <n v="252.04"/>
  </r>
  <r>
    <x v="419"/>
    <s v=""/>
    <n v="251.86"/>
  </r>
  <r>
    <x v="420"/>
    <s v=""/>
    <n v="251.84"/>
  </r>
  <r>
    <x v="421"/>
    <s v=""/>
    <n v="252.43"/>
  </r>
  <r>
    <x v="422"/>
    <s v=""/>
    <n v="252.95"/>
  </r>
  <r>
    <x v="423"/>
    <s v=""/>
    <n v="253.19"/>
  </r>
  <r>
    <x v="424"/>
    <s v=""/>
    <n v="251.93"/>
  </r>
  <r>
    <x v="425"/>
    <s v=""/>
    <n v="256"/>
  </r>
  <r>
    <x v="426"/>
    <s v=""/>
    <n v="255.03"/>
  </r>
  <r>
    <x v="427"/>
    <s v=""/>
    <n v="255.33"/>
  </r>
  <r>
    <x v="428"/>
    <s v=""/>
    <n v="258.47000000000003"/>
  </r>
  <r>
    <x v="429"/>
    <s v=""/>
    <n v="256.70999999999998"/>
  </r>
  <r>
    <x v="430"/>
    <s v=""/>
    <n v="258.12"/>
  </r>
  <r>
    <x v="431"/>
    <s v=""/>
    <n v="258.83"/>
  </r>
  <r>
    <x v="432"/>
    <s v=""/>
    <n v="258.14999999999998"/>
  </r>
  <r>
    <x v="433"/>
    <s v=""/>
    <n v="260.88"/>
  </r>
  <r>
    <x v="434"/>
    <s v=""/>
    <n v="260.55"/>
  </r>
  <r>
    <x v="435"/>
    <s v=""/>
    <n v="257.89999999999998"/>
  </r>
  <r>
    <x v="436"/>
    <s v=""/>
    <n v="257.52"/>
  </r>
  <r>
    <x v="437"/>
    <s v=""/>
    <n v="257.75"/>
  </r>
  <r>
    <x v="438"/>
    <s v=""/>
    <n v="257.14999999999998"/>
  </r>
  <r>
    <x v="439"/>
    <s v=""/>
    <n v="258.12"/>
  </r>
  <r>
    <x v="440"/>
    <s v=""/>
    <n v="257.52999999999997"/>
  </r>
  <r>
    <x v="441"/>
    <s v=""/>
    <n v="257.25"/>
  </r>
  <r>
    <x v="442"/>
    <s v=""/>
    <n v="256.5"/>
  </r>
  <r>
    <x v="443"/>
    <s v=""/>
    <n v="259.33999999999997"/>
  </r>
  <r>
    <x v="444"/>
    <s v=""/>
    <n v="257.42"/>
  </r>
  <r>
    <x v="445"/>
    <s v=""/>
    <n v="256.32"/>
  </r>
  <r>
    <x v="446"/>
    <s v=""/>
    <n v="254.8"/>
  </r>
  <r>
    <x v="447"/>
    <s v=""/>
    <n v="255.06"/>
  </r>
  <r>
    <x v="448"/>
    <s v=""/>
    <n v="255.33"/>
  </r>
  <r>
    <x v="449"/>
    <s v=""/>
    <n v="254.47"/>
  </r>
  <r>
    <x v="450"/>
    <s v=""/>
    <n v="254.15"/>
  </r>
  <r>
    <x v="451"/>
    <s v=""/>
    <n v="254.69"/>
  </r>
  <r>
    <x v="452"/>
    <s v=""/>
    <n v="253.42"/>
  </r>
  <r>
    <x v="453"/>
    <s v=""/>
    <n v="252.23"/>
  </r>
  <r>
    <x v="454"/>
    <s v=""/>
    <n v="251.95"/>
  </r>
  <r>
    <x v="455"/>
    <s v=""/>
    <n v="254.04"/>
  </r>
  <r>
    <x v="456"/>
    <s v=""/>
    <n v="253.97"/>
  </r>
  <r>
    <x v="457"/>
    <s v=""/>
    <n v="255.64"/>
  </r>
  <r>
    <x v="458"/>
    <s v=""/>
    <n v="253.92"/>
  </r>
  <r>
    <x v="459"/>
    <s v=""/>
    <n v="252.48"/>
  </r>
  <r>
    <x v="460"/>
    <s v=""/>
    <n v="251.42"/>
  </r>
  <r>
    <x v="461"/>
    <s v=""/>
    <n v="250.45"/>
  </r>
  <r>
    <x v="462"/>
    <s v=""/>
    <n v="250.43"/>
  </r>
  <r>
    <x v="463"/>
    <s v=""/>
    <n v="250.33"/>
  </r>
  <r>
    <x v="464"/>
    <s v=""/>
    <n v="249.79"/>
  </r>
  <r>
    <x v="465"/>
    <s v=""/>
    <n v="249.41"/>
  </r>
  <r>
    <x v="466"/>
    <s v=""/>
    <n v="249.83"/>
  </r>
  <r>
    <x v="467"/>
    <s v=""/>
    <n v="251.78"/>
  </r>
  <r>
    <x v="468"/>
    <s v=""/>
    <n v="250.63"/>
  </r>
  <r>
    <x v="469"/>
    <s v=""/>
    <n v="249.66"/>
  </r>
  <r>
    <x v="470"/>
    <s v=""/>
    <n v="250.15"/>
  </r>
  <r>
    <x v="471"/>
    <s v=""/>
    <n v="252.29"/>
  </r>
  <r>
    <x v="472"/>
    <s v=""/>
    <n v="252.26"/>
  </r>
  <r>
    <x v="473"/>
    <s v=""/>
    <n v="251.89"/>
  </r>
  <r>
    <x v="474"/>
    <s v=""/>
    <n v="251.39"/>
  </r>
  <r>
    <x v="475"/>
    <s v=""/>
    <n v="251.44"/>
  </r>
  <r>
    <x v="476"/>
    <s v=""/>
    <n v="250.62"/>
  </r>
  <r>
    <x v="477"/>
    <s v=""/>
    <n v="251.63"/>
  </r>
  <r>
    <x v="478"/>
    <s v=""/>
    <n v="250.47"/>
  </r>
  <r>
    <x v="479"/>
    <s v=""/>
    <n v="249.38"/>
  </r>
  <r>
    <x v="480"/>
    <s v=""/>
    <n v="249.08"/>
  </r>
  <r>
    <x v="481"/>
    <s v=""/>
    <n v="248.97"/>
  </r>
  <r>
    <x v="482"/>
    <s v=""/>
    <n v="249.18"/>
  </r>
  <r>
    <x v="483"/>
    <s v=""/>
    <n v="250.61"/>
  </r>
  <r>
    <x v="484"/>
    <s v=""/>
    <n v="249.65"/>
  </r>
  <r>
    <x v="485"/>
    <s v=""/>
    <n v="246.94"/>
  </r>
  <r>
    <x v="486"/>
    <s v=""/>
    <n v="247.18"/>
  </r>
  <r>
    <x v="487"/>
    <s v=""/>
    <n v="246.18"/>
  </r>
  <r>
    <x v="488"/>
    <s v=""/>
    <n v="246.13"/>
  </r>
  <r>
    <x v="489"/>
    <s v=""/>
    <n v="245.06"/>
  </r>
  <r>
    <x v="490"/>
    <s v=""/>
    <n v="246.16"/>
  </r>
  <r>
    <x v="491"/>
    <s v=""/>
    <n v="246.75"/>
  </r>
  <r>
    <x v="492"/>
    <s v=""/>
    <n v="246.45"/>
  </r>
  <r>
    <x v="493"/>
    <s v=""/>
    <n v="245.48"/>
  </r>
  <r>
    <x v="494"/>
    <s v=""/>
    <n v="246.33"/>
  </r>
  <r>
    <x v="495"/>
    <s v=""/>
    <n v="244.75"/>
  </r>
  <r>
    <x v="496"/>
    <s v=""/>
    <n v="245.1"/>
  </r>
  <r>
    <x v="497"/>
    <s v=""/>
    <n v="244.78"/>
  </r>
  <r>
    <x v="498"/>
    <s v=""/>
    <n v="243.58"/>
  </r>
  <r>
    <x v="499"/>
    <s v=""/>
    <n v="244.09"/>
  </r>
  <r>
    <x v="500"/>
    <s v=""/>
    <n v="244.16"/>
  </r>
  <r>
    <x v="501"/>
    <s v=""/>
    <n v="243.64"/>
  </r>
  <r>
    <x v="502"/>
    <s v=""/>
    <n v="245.55"/>
  </r>
  <r>
    <x v="503"/>
    <s v=""/>
    <n v="243.88"/>
  </r>
  <r>
    <x v="504"/>
    <s v=""/>
    <n v="244.05"/>
  </r>
  <r>
    <x v="505"/>
    <s v=""/>
    <n v="243.75"/>
  </r>
  <r>
    <x v="506"/>
    <s v=""/>
    <n v="243.27"/>
  </r>
  <r>
    <x v="507"/>
    <s v=""/>
    <n v="243.66"/>
  </r>
  <r>
    <x v="508"/>
    <s v=""/>
    <n v="243.74"/>
  </r>
  <r>
    <x v="509"/>
    <s v=""/>
    <n v="243.4"/>
  </r>
  <r>
    <x v="510"/>
    <s v=""/>
    <n v="243.29"/>
  </r>
  <r>
    <x v="511"/>
    <s v=""/>
    <n v="243.6"/>
  </r>
  <r>
    <x v="512"/>
    <s v=""/>
    <n v="244.33"/>
  </r>
  <r>
    <x v="513"/>
    <s v=""/>
    <n v="244.27"/>
  </r>
  <r>
    <x v="514"/>
    <s v=""/>
    <n v="242.92"/>
  </r>
  <r>
    <x v="515"/>
    <s v=""/>
    <n v="243.7"/>
  </r>
  <r>
    <x v="516"/>
    <s v=""/>
    <n v="243.49"/>
  </r>
  <r>
    <x v="517"/>
    <s v=""/>
    <n v="242.51"/>
  </r>
  <r>
    <x v="518"/>
    <s v=""/>
    <n v="243.86"/>
  </r>
  <r>
    <x v="519"/>
    <s v=""/>
    <n v="244.21"/>
  </r>
  <r>
    <x v="520"/>
    <s v=""/>
    <n v="244.01"/>
  </r>
  <r>
    <x v="521"/>
    <s v=""/>
    <n v="245.23"/>
  </r>
  <r>
    <x v="522"/>
    <s v=""/>
    <n v="243.92"/>
  </r>
  <r>
    <x v="523"/>
    <s v=""/>
    <n v="243.34"/>
  </r>
  <r>
    <x v="524"/>
    <s v=""/>
    <n v="243.93"/>
  </r>
  <r>
    <x v="525"/>
    <s v=""/>
    <n v="242.93"/>
  </r>
  <r>
    <x v="526"/>
    <s v=""/>
    <n v="243.18"/>
  </r>
  <r>
    <x v="527"/>
    <s v=""/>
    <n v="240.62"/>
  </r>
  <r>
    <x v="528"/>
    <s v=""/>
    <n v="241.22"/>
  </r>
  <r>
    <x v="529"/>
    <s v=""/>
    <n v="242.33"/>
  </r>
  <r>
    <x v="530"/>
    <s v=""/>
    <n v="243.98"/>
  </r>
  <r>
    <x v="531"/>
    <s v=""/>
    <n v="243.31"/>
  </r>
  <r>
    <x v="532"/>
    <s v=""/>
    <n v="243.45"/>
  </r>
  <r>
    <x v="533"/>
    <s v=""/>
    <n v="243.73"/>
  </r>
  <r>
    <x v="534"/>
    <s v=""/>
    <n v="243.97"/>
  </r>
  <r>
    <x v="535"/>
    <s v=""/>
    <n v="245.31"/>
  </r>
  <r>
    <x v="536"/>
    <s v=""/>
    <n v="245.84"/>
  </r>
  <r>
    <x v="537"/>
    <s v=""/>
    <n v="246.03"/>
  </r>
  <r>
    <x v="538"/>
    <s v=""/>
    <n v="244.93"/>
  </r>
  <r>
    <x v="539"/>
    <s v=""/>
    <n v="244.41"/>
  </r>
  <r>
    <x v="540"/>
    <s v=""/>
    <n v="243.86"/>
  </r>
  <r>
    <x v="541"/>
    <s v=""/>
    <n v="244.49"/>
  </r>
  <r>
    <x v="542"/>
    <s v=""/>
    <n v="246.55"/>
  </r>
  <r>
    <x v="543"/>
    <s v=""/>
    <n v="244.95"/>
  </r>
  <r>
    <x v="544"/>
    <s v=""/>
    <n v="244.84"/>
  </r>
  <r>
    <x v="545"/>
    <s v=""/>
    <n v="245.35"/>
  </r>
  <r>
    <x v="546"/>
    <s v=""/>
    <n v="245.78"/>
  </r>
  <r>
    <x v="547"/>
    <s v=""/>
    <n v="245.11"/>
  </r>
  <r>
    <x v="548"/>
    <s v=""/>
    <n v="245.35"/>
  </r>
  <r>
    <x v="549"/>
    <s v=""/>
    <n v="245.02"/>
  </r>
  <r>
    <x v="550"/>
    <s v=""/>
    <n v="244.23"/>
  </r>
  <r>
    <x v="551"/>
    <s v=""/>
    <n v="244.01"/>
  </r>
  <r>
    <x v="552"/>
    <s v=""/>
    <n v="243.86"/>
  </r>
  <r>
    <x v="553"/>
    <s v=""/>
    <n v="244.45"/>
  </r>
  <r>
    <x v="554"/>
    <s v=""/>
    <n v="243.98"/>
  </r>
  <r>
    <x v="555"/>
    <s v=""/>
    <n v="243.55"/>
  </r>
  <r>
    <x v="556"/>
    <s v=""/>
    <n v="243.5"/>
  </r>
  <r>
    <x v="557"/>
    <s v=""/>
    <n v="243.6"/>
  </r>
  <r>
    <x v="558"/>
    <s v=""/>
    <n v="242.87"/>
  </r>
  <r>
    <x v="559"/>
    <s v=""/>
    <n v="242.12"/>
  </r>
  <r>
    <x v="560"/>
    <s v=""/>
    <n v="243.41"/>
  </r>
  <r>
    <x v="561"/>
    <s v=""/>
    <n v="243.57"/>
  </r>
  <r>
    <x v="562"/>
    <s v=""/>
    <n v="243.4"/>
  </r>
  <r>
    <x v="563"/>
    <s v=""/>
    <n v="242.56"/>
  </r>
  <r>
    <x v="564"/>
    <s v=""/>
    <n v="242.08"/>
  </r>
  <r>
    <x v="565"/>
    <s v=""/>
    <n v="241.77"/>
  </r>
  <r>
    <x v="566"/>
    <s v=""/>
    <n v="241.85"/>
  </r>
  <r>
    <x v="567"/>
    <s v=""/>
    <n v="241.5"/>
  </r>
  <r>
    <x v="568"/>
    <s v=""/>
    <n v="242.4"/>
  </r>
  <r>
    <x v="569"/>
    <s v=""/>
    <n v="242.4"/>
  </r>
  <r>
    <x v="570"/>
    <s v=""/>
    <n v="242.17"/>
  </r>
  <r>
    <x v="571"/>
    <s v=""/>
    <n v="241.65"/>
  </r>
  <r>
    <x v="572"/>
    <s v=""/>
    <n v="240.59"/>
  </r>
  <r>
    <x v="573"/>
    <s v=""/>
    <n v="240.65"/>
  </r>
  <r>
    <x v="574"/>
    <s v=""/>
    <n v="242.02"/>
  </r>
  <r>
    <x v="575"/>
    <s v=""/>
    <n v="243.76"/>
  </r>
  <r>
    <x v="576"/>
    <s v=""/>
    <n v="242.84"/>
  </r>
  <r>
    <x v="577"/>
    <s v=""/>
    <n v="243.48"/>
  </r>
  <r>
    <x v="578"/>
    <s v=""/>
    <n v="243.15"/>
  </r>
  <r>
    <x v="579"/>
    <s v=""/>
    <n v="244.08"/>
  </r>
  <r>
    <x v="580"/>
    <s v=""/>
    <n v="243.93"/>
  </r>
  <r>
    <x v="581"/>
    <s v=""/>
    <n v="244.26"/>
  </r>
  <r>
    <x v="582"/>
    <s v=""/>
    <n v="243.95"/>
  </r>
  <r>
    <x v="583"/>
    <s v=""/>
    <n v="244.3"/>
  </r>
  <r>
    <x v="584"/>
    <s v=""/>
    <n v="244.42"/>
  </r>
  <r>
    <x v="585"/>
    <s v=""/>
    <n v="244"/>
  </r>
  <r>
    <x v="586"/>
    <s v=""/>
    <n v="244.65"/>
  </r>
  <r>
    <x v="587"/>
    <s v=""/>
    <n v="244.64"/>
  </r>
  <r>
    <x v="588"/>
    <s v=""/>
    <n v="245.46"/>
  </r>
  <r>
    <x v="589"/>
    <s v=""/>
    <n v="242.59"/>
  </r>
  <r>
    <x v="590"/>
    <s v=""/>
    <n v="242.5"/>
  </r>
  <r>
    <x v="591"/>
    <s v=""/>
    <n v="242.33"/>
  </r>
  <r>
    <x v="592"/>
    <s v=""/>
    <n v="242.61"/>
  </r>
  <r>
    <x v="593"/>
    <s v=""/>
    <n v="243.05"/>
  </r>
  <r>
    <x v="594"/>
    <s v=""/>
    <n v="243.55"/>
  </r>
  <r>
    <x v="595"/>
    <s v=""/>
    <n v="243.68"/>
  </r>
  <r>
    <x v="596"/>
    <s v=""/>
    <n v="243.27"/>
  </r>
  <r>
    <x v="597"/>
    <s v=""/>
    <n v="242.11"/>
  </r>
  <r>
    <x v="598"/>
    <s v=""/>
    <n v="242.29"/>
  </r>
  <r>
    <x v="599"/>
    <s v=""/>
    <n v="242.11"/>
  </r>
  <r>
    <x v="600"/>
    <s v=""/>
    <n v="241.05"/>
  </r>
  <r>
    <x v="601"/>
    <s v=""/>
    <n v="241.67"/>
  </r>
  <r>
    <x v="602"/>
    <s v=""/>
    <n v="241.5"/>
  </r>
  <r>
    <x v="603"/>
    <s v=""/>
    <n v="240.89"/>
  </r>
  <r>
    <x v="604"/>
    <s v=""/>
    <n v="241.32"/>
  </r>
  <r>
    <x v="605"/>
    <s v=""/>
    <n v="241.08"/>
  </r>
  <r>
    <x v="606"/>
    <s v=""/>
    <n v="241.62"/>
  </r>
  <r>
    <x v="607"/>
    <s v=""/>
    <n v="242.76"/>
  </r>
  <r>
    <x v="608"/>
    <s v=""/>
    <n v="243.17"/>
  </r>
  <r>
    <x v="609"/>
    <s v=""/>
    <n v="243.86"/>
  </r>
  <r>
    <x v="610"/>
    <s v=""/>
    <n v="243.34"/>
  </r>
  <r>
    <x v="611"/>
    <s v=""/>
    <n v="243.68"/>
  </r>
  <r>
    <x v="612"/>
    <s v=""/>
    <n v="244.88"/>
  </r>
  <r>
    <x v="613"/>
    <s v=""/>
    <n v="243.32"/>
  </r>
  <r>
    <x v="614"/>
    <s v=""/>
    <n v="244.25"/>
  </r>
  <r>
    <x v="615"/>
    <s v=""/>
    <n v="244.23"/>
  </r>
  <r>
    <x v="616"/>
    <s v=""/>
    <n v="244.67"/>
  </r>
  <r>
    <x v="617"/>
    <s v=""/>
    <n v="244.43"/>
  </r>
  <r>
    <x v="618"/>
    <s v=""/>
    <n v="243.83"/>
  </r>
  <r>
    <x v="619"/>
    <s v=""/>
    <n v="245.3"/>
  </r>
  <r>
    <x v="620"/>
    <s v=""/>
    <n v="246.56"/>
  </r>
  <r>
    <x v="621"/>
    <s v=""/>
    <n v="250.25"/>
  </r>
  <r>
    <x v="622"/>
    <s v=""/>
    <n v="250.43"/>
  </r>
  <r>
    <x v="623"/>
    <s v=""/>
    <n v="252.38"/>
  </r>
  <r>
    <x v="624"/>
    <s v=""/>
    <n v="252.09"/>
  </r>
  <r>
    <x v="625"/>
    <s v=""/>
    <n v="249.61"/>
  </r>
  <r>
    <x v="626"/>
    <s v=""/>
    <n v="247.16"/>
  </r>
  <r>
    <x v="627"/>
    <s v=""/>
    <n v="246.29"/>
  </r>
  <r>
    <x v="628"/>
    <s v=""/>
    <n v="247.21"/>
  </r>
  <r>
    <x v="629"/>
    <s v=""/>
    <n v="245.95"/>
  </r>
  <r>
    <x v="630"/>
    <s v=""/>
    <n v="245.36"/>
  </r>
  <r>
    <x v="631"/>
    <s v=""/>
    <n v="245.68"/>
  </r>
  <r>
    <x v="632"/>
    <s v=""/>
    <n v="245.35"/>
  </r>
  <r>
    <x v="633"/>
    <s v=""/>
    <n v="244.44"/>
  </r>
  <r>
    <x v="634"/>
    <s v=""/>
    <n v="246.25"/>
  </r>
  <r>
    <x v="635"/>
    <s v=""/>
    <n v="244.73"/>
  </r>
  <r>
    <x v="636"/>
    <s v=""/>
    <n v="245.24"/>
  </r>
  <r>
    <x v="637"/>
    <s v=""/>
    <n v="244.79"/>
  </r>
  <r>
    <x v="638"/>
    <s v=""/>
    <n v="244.25"/>
  </r>
  <r>
    <x v="639"/>
    <s v=""/>
    <n v="245.05"/>
  </r>
  <r>
    <x v="640"/>
    <s v=""/>
    <n v="244.93"/>
  </r>
  <r>
    <x v="641"/>
    <s v=""/>
    <n v="246.31"/>
  </r>
  <r>
    <x v="642"/>
    <s v=""/>
    <n v="244.9"/>
  </r>
  <r>
    <x v="643"/>
    <s v=""/>
    <n v="244.09"/>
  </r>
  <r>
    <x v="644"/>
    <s v=""/>
    <n v="244.01"/>
  </r>
  <r>
    <x v="645"/>
    <s v=""/>
    <n v="244.43"/>
  </r>
  <r>
    <x v="646"/>
    <s v=""/>
    <n v="244.4"/>
  </r>
  <r>
    <x v="647"/>
    <s v=""/>
    <n v="244.48"/>
  </r>
  <r>
    <x v="648"/>
    <s v=""/>
    <n v="244.9"/>
  </r>
  <r>
    <x v="649"/>
    <s v=""/>
    <n v="245.24"/>
  </r>
  <r>
    <x v="650"/>
    <s v=""/>
    <n v="245.37"/>
  </r>
  <r>
    <x v="651"/>
    <s v=""/>
    <n v="245.77"/>
  </r>
  <r>
    <x v="652"/>
    <s v=""/>
    <n v="245.14"/>
  </r>
  <r>
    <x v="653"/>
    <s v=""/>
    <n v="244.98"/>
  </r>
  <r>
    <x v="654"/>
    <s v=""/>
    <n v="244.72"/>
  </r>
  <r>
    <x v="655"/>
    <s v=""/>
    <n v="245.27"/>
  </r>
  <r>
    <x v="656"/>
    <s v=""/>
    <n v="245.87"/>
  </r>
  <r>
    <x v="657"/>
    <s v=""/>
    <n v="246.08"/>
  </r>
  <r>
    <x v="658"/>
    <s v=""/>
    <n v="245.82"/>
  </r>
  <r>
    <x v="659"/>
    <s v=""/>
    <n v="245.34"/>
  </r>
  <r>
    <x v="660"/>
    <s v=""/>
    <n v="244.55"/>
  </r>
  <r>
    <x v="661"/>
    <s v=""/>
    <n v="245.04"/>
  </r>
  <r>
    <x v="662"/>
    <s v=""/>
    <n v="245.57"/>
  </r>
  <r>
    <x v="663"/>
    <s v=""/>
    <n v="245.28"/>
  </r>
  <r>
    <x v="664"/>
    <s v=""/>
    <n v="244.75"/>
  </r>
  <r>
    <x v="665"/>
    <s v=""/>
    <n v="244.2"/>
  </r>
  <r>
    <x v="666"/>
    <s v=""/>
    <n v="243.49"/>
  </r>
  <r>
    <x v="667"/>
    <s v=""/>
    <n v="243.15"/>
  </r>
  <r>
    <x v="668"/>
    <s v=""/>
    <n v="243.59"/>
  </r>
  <r>
    <x v="669"/>
    <s v=""/>
    <n v="243.78"/>
  </r>
  <r>
    <x v="670"/>
    <s v=""/>
    <n v="243.77"/>
  </r>
  <r>
    <x v="671"/>
    <s v=""/>
    <n v="243.23"/>
  </r>
  <r>
    <x v="672"/>
    <s v=""/>
    <n v="243.75"/>
  </r>
  <r>
    <x v="673"/>
    <s v=""/>
    <n v="243.55"/>
  </r>
  <r>
    <x v="674"/>
    <s v=""/>
    <n v="243.19"/>
  </r>
  <r>
    <x v="675"/>
    <s v=""/>
    <n v="243.38"/>
  </r>
  <r>
    <x v="676"/>
    <s v=""/>
    <n v="243.22"/>
  </r>
  <r>
    <x v="677"/>
    <s v=""/>
    <n v="243.92"/>
  </r>
  <r>
    <x v="678"/>
    <s v=""/>
    <n v="243.59"/>
  </r>
  <r>
    <x v="679"/>
    <s v=""/>
    <n v="243.21"/>
  </r>
  <r>
    <x v="680"/>
    <s v=""/>
    <n v="243.28"/>
  </r>
  <r>
    <x v="681"/>
    <s v=""/>
    <n v="243.57"/>
  </r>
  <r>
    <x v="682"/>
    <s v=""/>
    <n v="243.62"/>
  </r>
  <r>
    <x v="683"/>
    <s v=""/>
    <n v="243.65"/>
  </r>
  <r>
    <x v="684"/>
    <s v=""/>
    <n v="243.93"/>
  </r>
  <r>
    <x v="685"/>
    <s v=""/>
    <n v="244.14"/>
  </r>
  <r>
    <x v="686"/>
    <s v=""/>
    <n v="245.16"/>
  </r>
  <r>
    <x v="687"/>
    <s v=""/>
    <n v="245.94"/>
  </r>
  <r>
    <x v="688"/>
    <s v=""/>
    <n v="245.18"/>
  </r>
  <r>
    <x v="689"/>
    <s v=""/>
    <n v="244.9"/>
  </r>
  <r>
    <x v="690"/>
    <s v=""/>
    <n v="245.02"/>
  </r>
  <r>
    <x v="691"/>
    <s v=""/>
    <n v="245"/>
  </r>
  <r>
    <x v="692"/>
    <s v=""/>
    <n v="244.78"/>
  </r>
  <r>
    <x v="693"/>
    <s v=""/>
    <n v="245.75"/>
  </r>
  <r>
    <x v="694"/>
    <s v=""/>
    <n v="245.32"/>
  </r>
  <r>
    <x v="695"/>
    <s v=""/>
    <n v="243.02"/>
  </r>
  <r>
    <x v="696"/>
    <s v=""/>
    <n v="241.98"/>
  </r>
  <r>
    <x v="697"/>
    <s v=""/>
    <n v="241.6"/>
  </r>
  <r>
    <x v="698"/>
    <s v=""/>
    <n v="241.3"/>
  </r>
  <r>
    <x v="699"/>
    <s v=""/>
    <n v="241.35"/>
  </r>
  <r>
    <x v="700"/>
    <s v=""/>
    <n v="241.51"/>
  </r>
  <r>
    <x v="701"/>
    <s v=""/>
    <n v="241.26"/>
  </r>
  <r>
    <x v="702"/>
    <s v=""/>
    <n v="241.49"/>
  </r>
  <r>
    <x v="703"/>
    <s v=""/>
    <n v="241.56"/>
  </r>
  <r>
    <x v="704"/>
    <s v=""/>
    <n v="241.05"/>
  </r>
  <r>
    <x v="705"/>
    <s v=""/>
    <n v="239.86"/>
  </r>
  <r>
    <x v="706"/>
    <s v=""/>
    <n v="238.78"/>
  </r>
  <r>
    <x v="707"/>
    <s v=""/>
    <n v="239.25"/>
  </r>
  <r>
    <x v="708"/>
    <s v=""/>
    <n v="238.35"/>
  </r>
  <r>
    <x v="709"/>
    <s v=""/>
    <n v="238.62"/>
  </r>
  <r>
    <x v="710"/>
    <s v=""/>
    <n v="238.83"/>
  </r>
  <r>
    <x v="711"/>
    <s v=""/>
    <n v="238.19"/>
  </r>
  <r>
    <x v="712"/>
    <s v=""/>
    <n v="237.4"/>
  </r>
  <r>
    <x v="713"/>
    <s v=""/>
    <n v="237.2"/>
  </r>
  <r>
    <x v="714"/>
    <s v=""/>
    <n v="236.53"/>
  </r>
  <r>
    <x v="715"/>
    <s v=""/>
    <n v="237.45"/>
  </r>
  <r>
    <x v="716"/>
    <s v=""/>
    <n v="237.8"/>
  </r>
  <r>
    <x v="717"/>
    <s v=""/>
    <n v="237.1"/>
  </r>
  <r>
    <x v="718"/>
    <s v=""/>
    <n v="236.95"/>
  </r>
  <r>
    <x v="719"/>
    <s v=""/>
    <n v="236.12"/>
  </r>
  <r>
    <x v="720"/>
    <s v=""/>
    <n v="236.65"/>
  </r>
  <r>
    <x v="721"/>
    <s v=""/>
    <n v="237.37"/>
  </r>
  <r>
    <x v="722"/>
    <s v=""/>
    <n v="237.48"/>
  </r>
  <r>
    <x v="723"/>
    <s v=""/>
    <n v="237.08"/>
  </r>
  <r>
    <x v="724"/>
    <s v=""/>
    <n v="237.5"/>
  </r>
  <r>
    <x v="725"/>
    <s v=""/>
    <n v="237.29"/>
  </r>
  <r>
    <x v="726"/>
    <s v=""/>
    <n v="236.51"/>
  </r>
  <r>
    <x v="727"/>
    <s v=""/>
    <n v="236.55"/>
  </r>
  <r>
    <x v="728"/>
    <s v=""/>
    <n v="236.74"/>
  </r>
  <r>
    <x v="729"/>
    <s v=""/>
    <n v="236.32"/>
  </r>
  <r>
    <x v="730"/>
    <s v=""/>
    <n v="236.35"/>
  </r>
  <r>
    <x v="731"/>
    <s v=""/>
    <n v="235.82"/>
  </r>
  <r>
    <x v="732"/>
    <s v=""/>
    <n v="235.63"/>
  </r>
  <r>
    <x v="733"/>
    <s v=""/>
    <n v="235.8"/>
  </r>
  <r>
    <x v="734"/>
    <s v=""/>
    <n v="235.37"/>
  </r>
  <r>
    <x v="735"/>
    <s v=""/>
    <n v="235.17"/>
  </r>
  <r>
    <x v="736"/>
    <s v=""/>
    <n v="235.49"/>
  </r>
  <r>
    <x v="737"/>
    <s v=""/>
    <n v="235.85"/>
  </r>
  <r>
    <x v="738"/>
    <s v=""/>
    <n v="235.68"/>
  </r>
  <r>
    <x v="739"/>
    <s v=""/>
    <n v="235.65"/>
  </r>
  <r>
    <x v="740"/>
    <s v=""/>
    <n v="235.93"/>
  </r>
  <r>
    <x v="741"/>
    <s v=""/>
    <n v="235.9"/>
  </r>
  <r>
    <x v="742"/>
    <s v=""/>
    <n v="235.74"/>
  </r>
  <r>
    <x v="743"/>
    <s v=""/>
    <n v="235.19"/>
  </r>
  <r>
    <x v="744"/>
    <s v=""/>
    <n v="235.44"/>
  </r>
  <r>
    <x v="745"/>
    <s v=""/>
    <n v="235.39"/>
  </r>
  <r>
    <x v="746"/>
    <s v=""/>
    <n v="235.27"/>
  </r>
  <r>
    <x v="747"/>
    <s v=""/>
    <n v="235.16"/>
  </r>
  <r>
    <x v="748"/>
    <s v=""/>
    <n v="235.01"/>
  </r>
  <r>
    <x v="749"/>
    <s v=""/>
    <n v="234.95"/>
  </r>
  <r>
    <x v="750"/>
    <s v=""/>
    <n v="234.9"/>
  </r>
  <r>
    <x v="751"/>
    <s v=""/>
    <n v="234.74"/>
  </r>
  <r>
    <x v="752"/>
    <s v=""/>
    <n v="234.69"/>
  </r>
  <r>
    <x v="753"/>
    <s v=""/>
    <n v="243.72"/>
  </r>
  <r>
    <x v="754"/>
    <s v=""/>
    <n v="244.38"/>
  </r>
  <r>
    <x v="755"/>
    <s v=""/>
    <n v="246.4"/>
  </r>
  <r>
    <x v="756"/>
    <s v=""/>
    <n v="247.85"/>
  </r>
  <r>
    <x v="757"/>
    <s v=""/>
    <n v="248.39"/>
  </r>
  <r>
    <x v="758"/>
    <s v=""/>
    <n v="246.85"/>
  </r>
  <r>
    <x v="759"/>
    <s v=""/>
    <n v="245.42"/>
  </r>
  <r>
    <x v="760"/>
    <s v=""/>
    <n v="244.62"/>
  </r>
  <r>
    <x v="761"/>
    <s v=""/>
    <n v="242.42"/>
  </r>
  <r>
    <x v="762"/>
    <s v=""/>
    <n v="243.21"/>
  </r>
  <r>
    <x v="763"/>
    <s v=""/>
    <n v="243.93"/>
  </r>
  <r>
    <x v="764"/>
    <s v=""/>
    <n v="243.83"/>
  </r>
  <r>
    <x v="765"/>
    <s v=""/>
    <n v="244.09"/>
  </r>
  <r>
    <x v="766"/>
    <s v=""/>
    <n v="245.16"/>
  </r>
  <r>
    <x v="767"/>
    <s v=""/>
    <n v="245.26"/>
  </r>
  <r>
    <x v="768"/>
    <s v=""/>
    <n v="246.58"/>
  </r>
  <r>
    <x v="769"/>
    <s v=""/>
    <n v="245.9"/>
  </r>
  <r>
    <x v="770"/>
    <s v=""/>
    <n v="245.02"/>
  </r>
  <r>
    <x v="771"/>
    <s v=""/>
    <n v="245.05"/>
  </r>
  <r>
    <x v="772"/>
    <s v=""/>
    <n v="244.29"/>
  </r>
  <r>
    <x v="773"/>
    <s v=""/>
    <n v="245.16"/>
  </r>
  <r>
    <x v="774"/>
    <s v=""/>
    <n v="245.58"/>
  </r>
  <r>
    <x v="775"/>
    <s v=""/>
    <n v="246.05"/>
  </r>
  <r>
    <x v="776"/>
    <s v=""/>
    <n v="246.36"/>
  </r>
  <r>
    <x v="777"/>
    <s v=""/>
    <n v="246.65"/>
  </r>
  <r>
    <x v="778"/>
    <s v=""/>
    <n v="246.36"/>
  </r>
  <r>
    <x v="779"/>
    <s v=""/>
    <n v="245.58"/>
  </r>
  <r>
    <x v="780"/>
    <s v=""/>
    <n v="244.31"/>
  </r>
  <r>
    <x v="781"/>
    <s v=""/>
    <n v="244.19"/>
  </r>
  <r>
    <x v="782"/>
    <s v=""/>
    <n v="243.14"/>
  </r>
  <r>
    <x v="783"/>
    <s v=""/>
    <n v="243.33"/>
  </r>
  <r>
    <x v="784"/>
    <s v=""/>
    <n v="244.58"/>
  </r>
  <r>
    <x v="785"/>
    <s v=""/>
    <n v="245.19"/>
  </r>
  <r>
    <x v="786"/>
    <s v=""/>
    <n v="245.2"/>
  </r>
  <r>
    <x v="787"/>
    <s v=""/>
    <n v="245.23"/>
  </r>
  <r>
    <x v="788"/>
    <s v=""/>
    <n v="245.25"/>
  </r>
  <r>
    <x v="789"/>
    <s v=""/>
    <n v="245.6"/>
  </r>
  <r>
    <x v="790"/>
    <s v=""/>
    <n v="245.43"/>
  </r>
  <r>
    <x v="791"/>
    <s v=""/>
    <n v="245.18"/>
  </r>
  <r>
    <x v="792"/>
    <s v=""/>
    <n v="245.22"/>
  </r>
  <r>
    <x v="793"/>
    <s v=""/>
    <n v="244.63"/>
  </r>
  <r>
    <x v="794"/>
    <s v=""/>
    <n v="244.94"/>
  </r>
  <r>
    <x v="795"/>
    <s v=""/>
    <n v="244.86"/>
  </r>
  <r>
    <x v="796"/>
    <s v=""/>
    <n v="245.37"/>
  </r>
  <r>
    <x v="797"/>
    <s v=""/>
    <n v="246.33"/>
  </r>
  <r>
    <x v="798"/>
    <s v=""/>
    <n v="246.3"/>
  </r>
  <r>
    <x v="799"/>
    <s v=""/>
    <n v="246.25"/>
  </r>
  <r>
    <x v="800"/>
    <s v=""/>
    <n v="246.39"/>
  </r>
  <r>
    <x v="801"/>
    <s v=""/>
    <n v="246.5"/>
  </r>
  <r>
    <x v="802"/>
    <s v=""/>
    <n v="246.29"/>
  </r>
  <r>
    <x v="803"/>
    <s v=""/>
    <n v="246.88"/>
  </r>
  <r>
    <x v="804"/>
    <s v=""/>
    <n v="246.84"/>
  </r>
  <r>
    <x v="805"/>
    <s v=""/>
    <n v="247.45"/>
  </r>
  <r>
    <x v="806"/>
    <s v=""/>
    <n v="247.43"/>
  </r>
  <r>
    <x v="807"/>
    <s v=""/>
    <n v="246.1"/>
  </r>
  <r>
    <x v="808"/>
    <s v=""/>
    <n v="245.89"/>
  </r>
  <r>
    <x v="809"/>
    <s v=""/>
    <n v="244.85"/>
  </r>
  <r>
    <x v="810"/>
    <s v=""/>
    <n v="244.64"/>
  </r>
  <r>
    <x v="811"/>
    <s v=""/>
    <n v="244.33"/>
  </r>
  <r>
    <x v="812"/>
    <s v=""/>
    <n v="244.21"/>
  </r>
  <r>
    <x v="813"/>
    <s v=""/>
    <n v="244.93"/>
  </r>
  <r>
    <x v="814"/>
    <s v=""/>
    <n v="245.35"/>
  </r>
  <r>
    <x v="815"/>
    <s v=""/>
    <n v="245.29"/>
  </r>
  <r>
    <x v="816"/>
    <s v=""/>
    <n v="245.41"/>
  </r>
  <r>
    <x v="817"/>
    <s v=""/>
    <n v="245.78"/>
  </r>
  <r>
    <x v="818"/>
    <s v=""/>
    <n v="245.49"/>
  </r>
  <r>
    <x v="819"/>
    <s v=""/>
    <n v="246.19"/>
  </r>
  <r>
    <x v="820"/>
    <s v=""/>
    <n v="245.65"/>
  </r>
  <r>
    <x v="821"/>
    <s v=""/>
    <n v="245.93"/>
  </r>
  <r>
    <x v="822"/>
    <s v=""/>
    <n v="245.68"/>
  </r>
  <r>
    <x v="823"/>
    <s v=""/>
    <n v="245.46"/>
  </r>
  <r>
    <x v="824"/>
    <s v=""/>
    <n v="245.54"/>
  </r>
  <r>
    <x v="825"/>
    <s v=""/>
    <n v="245.82"/>
  </r>
  <r>
    <x v="826"/>
    <s v=""/>
    <n v="245.18"/>
  </r>
  <r>
    <x v="827"/>
    <s v=""/>
    <n v="245.05"/>
  </r>
  <r>
    <x v="828"/>
    <s v=""/>
    <n v="245.15"/>
  </r>
  <r>
    <x v="829"/>
    <s v=""/>
    <n v="244.71"/>
  </r>
  <r>
    <x v="830"/>
    <s v=""/>
    <n v="245.32"/>
  </r>
  <r>
    <x v="831"/>
    <s v=""/>
    <n v="245.21"/>
  </r>
  <r>
    <x v="832"/>
    <s v=""/>
    <n v="244.63"/>
  </r>
  <r>
    <x v="833"/>
    <s v=""/>
    <n v="244.86"/>
  </r>
  <r>
    <x v="834"/>
    <s v=""/>
    <n v="244.8"/>
  </r>
  <r>
    <x v="835"/>
    <s v=""/>
    <n v="245.13"/>
  </r>
  <r>
    <x v="836"/>
    <s v=""/>
    <n v="245.2"/>
  </r>
  <r>
    <x v="837"/>
    <s v=""/>
    <n v="245.05"/>
  </r>
  <r>
    <x v="838"/>
    <s v=""/>
    <n v="246.25"/>
  </r>
  <r>
    <x v="839"/>
    <s v=""/>
    <n v="245.79"/>
  </r>
  <r>
    <x v="840"/>
    <s v=""/>
    <n v="246.24"/>
  </r>
  <r>
    <x v="841"/>
    <s v=""/>
    <n v="245.92"/>
  </r>
  <r>
    <x v="842"/>
    <s v=""/>
    <n v="245.8"/>
  </r>
  <r>
    <x v="843"/>
    <s v=""/>
    <n v="246.11"/>
  </r>
  <r>
    <x v="844"/>
    <s v=""/>
    <n v="252.27"/>
  </r>
  <r>
    <x v="845"/>
    <s v=""/>
    <n v="249.38"/>
  </r>
  <r>
    <x v="846"/>
    <s v=""/>
    <n v="249.83"/>
  </r>
  <r>
    <x v="847"/>
    <s v=""/>
    <n v="253.85"/>
  </r>
  <r>
    <x v="848"/>
    <s v=""/>
    <n v="256.41000000000003"/>
  </r>
  <r>
    <x v="849"/>
    <s v=""/>
    <n v="268.58999999999997"/>
  </r>
  <r>
    <x v="850"/>
    <s v=""/>
    <n v="262.35000000000002"/>
  </r>
  <r>
    <x v="851"/>
    <s v=""/>
    <n v="264.2"/>
  </r>
  <r>
    <x v="852"/>
    <s v=""/>
    <n v="257.93"/>
  </r>
  <r>
    <x v="853"/>
    <s v=""/>
    <n v="257.99"/>
  </r>
  <r>
    <x v="854"/>
    <s v=""/>
    <n v="259.10000000000002"/>
  </r>
  <r>
    <x v="855"/>
    <s v=""/>
    <n v="259.62"/>
  </r>
  <r>
    <x v="856"/>
    <s v=""/>
    <n v="263.55"/>
  </r>
  <r>
    <x v="857"/>
    <s v=""/>
    <n v="263.73"/>
  </r>
  <r>
    <x v="858"/>
    <s v=""/>
    <n v="263.18"/>
  </r>
  <r>
    <x v="859"/>
    <s v=""/>
    <n v="263.60000000000002"/>
  </r>
  <r>
    <x v="860"/>
    <s v=""/>
    <n v="259.89999999999998"/>
  </r>
  <r>
    <x v="861"/>
    <s v=""/>
    <n v="260.61"/>
  </r>
  <r>
    <x v="862"/>
    <s v=""/>
    <n v="259.83"/>
  </r>
  <r>
    <x v="863"/>
    <s v=""/>
    <n v="262.94"/>
  </r>
  <r>
    <x v="864"/>
    <s v=""/>
    <n v="268.55"/>
  </r>
  <r>
    <x v="865"/>
    <s v=""/>
    <n v="266.3"/>
  </r>
  <r>
    <x v="866"/>
    <s v=""/>
    <n v="264.3"/>
  </r>
  <r>
    <x v="867"/>
    <s v=""/>
    <n v="263.02"/>
  </r>
  <r>
    <x v="868"/>
    <s v=""/>
    <n v="264.32"/>
  </r>
  <r>
    <x v="869"/>
    <s v=""/>
    <n v="264.72000000000003"/>
  </r>
  <r>
    <x v="870"/>
    <s v=""/>
    <n v="263.33"/>
  </r>
  <r>
    <x v="871"/>
    <s v=""/>
    <n v="262.33"/>
  </r>
  <r>
    <x v="872"/>
    <s v=""/>
    <n v="262.70999999999998"/>
  </r>
  <r>
    <x v="873"/>
    <s v=""/>
    <n v="262.35000000000002"/>
  </r>
  <r>
    <x v="874"/>
    <s v=""/>
    <n v="262.01"/>
  </r>
  <r>
    <x v="875"/>
    <s v=""/>
    <n v="261.11"/>
  </r>
  <r>
    <x v="876"/>
    <s v=""/>
    <n v="260.7"/>
  </r>
  <r>
    <x v="877"/>
    <s v=""/>
    <n v="262.81"/>
  </r>
  <r>
    <x v="878"/>
    <s v=""/>
    <n v="264.19"/>
  </r>
  <r>
    <x v="879"/>
    <s v=""/>
    <n v="266.3"/>
  </r>
  <r>
    <x v="880"/>
    <s v=""/>
    <n v="266.58999999999997"/>
  </r>
  <r>
    <x v="881"/>
    <s v=""/>
    <n v="266.31"/>
  </r>
  <r>
    <x v="882"/>
    <s v=""/>
    <n v="268.89999999999998"/>
  </r>
  <r>
    <x v="883"/>
    <s v=""/>
    <n v="267.12"/>
  </r>
  <r>
    <x v="884"/>
    <s v=""/>
    <n v="264.42"/>
  </r>
  <r>
    <x v="885"/>
    <s v=""/>
    <n v="264.85000000000002"/>
  </r>
  <r>
    <x v="886"/>
    <s v=""/>
    <n v="263.01"/>
  </r>
  <r>
    <x v="887"/>
    <s v=""/>
    <n v="263.02999999999997"/>
  </r>
  <r>
    <x v="888"/>
    <s v=""/>
    <n v="264.41000000000003"/>
  </r>
  <r>
    <x v="889"/>
    <s v=""/>
    <n v="264.14999999999998"/>
  </r>
  <r>
    <x v="890"/>
    <s v=""/>
    <n v="263.52999999999997"/>
  </r>
  <r>
    <x v="891"/>
    <s v=""/>
    <n v="262.2"/>
  </r>
  <r>
    <x v="892"/>
    <s v=""/>
    <n v="262.70999999999998"/>
  </r>
  <r>
    <x v="893"/>
    <s v=""/>
    <n v="261"/>
  </r>
  <r>
    <x v="894"/>
    <s v=""/>
    <n v="259"/>
  </r>
  <r>
    <x v="895"/>
    <s v=""/>
    <n v="258.79000000000002"/>
  </r>
  <r>
    <x v="896"/>
    <s v=""/>
    <n v="259.13"/>
  </r>
  <r>
    <x v="897"/>
    <s v=""/>
    <n v="258.57"/>
  </r>
  <r>
    <x v="898"/>
    <s v=""/>
    <n v="260.85000000000002"/>
  </r>
  <r>
    <x v="899"/>
    <s v=""/>
    <n v="260.64999999999998"/>
  </r>
  <r>
    <x v="900"/>
    <s v=""/>
    <n v="260.45"/>
  </r>
  <r>
    <x v="901"/>
    <s v=""/>
    <n v="260.38"/>
  </r>
  <r>
    <x v="902"/>
    <s v=""/>
    <n v="258.82"/>
  </r>
  <r>
    <x v="903"/>
    <s v=""/>
    <n v="257.74"/>
  </r>
  <r>
    <x v="904"/>
    <s v=""/>
    <n v="256.74"/>
  </r>
  <r>
    <x v="905"/>
    <s v=""/>
    <n v="256.76"/>
  </r>
  <r>
    <x v="906"/>
    <s v=""/>
    <n v="257.54000000000002"/>
  </r>
  <r>
    <x v="907"/>
    <s v=""/>
    <n v="256.64999999999998"/>
  </r>
  <r>
    <x v="908"/>
    <s v=""/>
    <n v="257.16000000000003"/>
  </r>
  <r>
    <x v="909"/>
    <s v=""/>
    <n v="257.22000000000003"/>
  </r>
  <r>
    <x v="910"/>
    <s v=""/>
    <n v="257.69"/>
  </r>
  <r>
    <x v="911"/>
    <s v=""/>
    <n v="256.74"/>
  </r>
  <r>
    <x v="912"/>
    <s v=""/>
    <n v="256.13"/>
  </r>
  <r>
    <x v="913"/>
    <s v=""/>
    <n v="255.76"/>
  </r>
  <r>
    <x v="914"/>
    <s v=""/>
    <n v="256.42"/>
  </r>
  <r>
    <x v="915"/>
    <s v=""/>
    <n v="255.76"/>
  </r>
  <r>
    <x v="916"/>
    <s v=""/>
    <n v="256.45"/>
  </r>
  <r>
    <x v="917"/>
    <s v=""/>
    <n v="256.27"/>
  </r>
  <r>
    <x v="918"/>
    <s v=""/>
    <n v="255.15"/>
  </r>
  <r>
    <x v="919"/>
    <s v=""/>
    <n v="255.25"/>
  </r>
  <r>
    <x v="920"/>
    <s v=""/>
    <n v="254.69"/>
  </r>
  <r>
    <x v="921"/>
    <s v=""/>
    <n v="254.95"/>
  </r>
  <r>
    <x v="922"/>
    <s v=""/>
    <n v="256.7"/>
  </r>
  <r>
    <x v="923"/>
    <s v=""/>
    <n v="255.35"/>
  </r>
  <r>
    <x v="924"/>
    <s v=""/>
    <n v="255.12"/>
  </r>
  <r>
    <x v="925"/>
    <s v=""/>
    <n v="254.74"/>
  </r>
  <r>
    <x v="926"/>
    <s v=""/>
    <n v="253.65"/>
  </r>
  <r>
    <x v="927"/>
    <s v=""/>
    <n v="253.95"/>
  </r>
  <r>
    <x v="928"/>
    <s v=""/>
    <n v="254.7"/>
  </r>
  <r>
    <x v="929"/>
    <s v=""/>
    <n v="253.92"/>
  </r>
  <r>
    <x v="930"/>
    <s v=""/>
    <n v="254.61"/>
  </r>
  <r>
    <x v="931"/>
    <s v=""/>
    <n v="253.96"/>
  </r>
  <r>
    <x v="932"/>
    <s v=""/>
    <n v="253.41"/>
  </r>
  <r>
    <x v="933"/>
    <s v=""/>
    <n v="253.68"/>
  </r>
  <r>
    <x v="934"/>
    <s v=""/>
    <n v="253.55"/>
  </r>
  <r>
    <x v="935"/>
    <s v=""/>
    <n v="253.85"/>
  </r>
  <r>
    <x v="936"/>
    <s v=""/>
    <n v="254.07"/>
  </r>
  <r>
    <x v="937"/>
    <s v=""/>
    <n v="253.47"/>
  </r>
  <r>
    <x v="938"/>
    <s v=""/>
    <n v="253.66"/>
  </r>
  <r>
    <x v="939"/>
    <s v=""/>
    <n v="255.38"/>
  </r>
  <r>
    <x v="940"/>
    <s v=""/>
    <n v="255.44"/>
  </r>
  <r>
    <x v="941"/>
    <s v=""/>
    <n v="256.32"/>
  </r>
  <r>
    <x v="942"/>
    <s v=""/>
    <n v="256.81"/>
  </r>
  <r>
    <x v="943"/>
    <s v=""/>
    <n v="257.06"/>
  </r>
  <r>
    <x v="944"/>
    <s v=""/>
    <n v="256.62"/>
  </r>
  <r>
    <x v="945"/>
    <s v=""/>
    <n v="255.97"/>
  </r>
  <r>
    <x v="946"/>
    <s v=""/>
    <n v="256.17"/>
  </r>
  <r>
    <x v="947"/>
    <s v=""/>
    <n v="257.87"/>
  </r>
  <r>
    <x v="948"/>
    <s v=""/>
    <n v="256.38"/>
  </r>
  <r>
    <x v="949"/>
    <s v=""/>
    <n v="255.83"/>
  </r>
  <r>
    <x v="950"/>
    <s v=""/>
    <n v="256.17"/>
  </r>
  <r>
    <x v="951"/>
    <s v=""/>
    <n v="259.13"/>
  </r>
  <r>
    <x v="952"/>
    <s v=""/>
    <n v="262.07"/>
  </r>
  <r>
    <x v="953"/>
    <s v=""/>
    <n v="260.42"/>
  </r>
  <r>
    <x v="954"/>
    <s v=""/>
    <n v="259.10000000000002"/>
  </r>
  <r>
    <x v="955"/>
    <s v=""/>
    <n v="258.62"/>
  </r>
  <r>
    <x v="956"/>
    <s v=""/>
    <n v="257.36"/>
  </r>
  <r>
    <x v="957"/>
    <s v=""/>
    <n v="257.05"/>
  </r>
  <r>
    <x v="958"/>
    <s v=""/>
    <n v="257.8"/>
  </r>
  <r>
    <x v="959"/>
    <s v=""/>
    <n v="258.88"/>
  </r>
  <r>
    <x v="960"/>
    <s v=""/>
    <n v="258.92"/>
  </r>
  <r>
    <x v="961"/>
    <s v=""/>
    <n v="258.07"/>
  </r>
  <r>
    <x v="962"/>
    <s v=""/>
    <n v="258.56"/>
  </r>
  <r>
    <x v="963"/>
    <s v=""/>
    <n v="257.06"/>
  </r>
  <r>
    <x v="964"/>
    <s v=""/>
    <n v="258.29000000000002"/>
  </r>
  <r>
    <x v="965"/>
    <s v=""/>
    <n v="258.19"/>
  </r>
  <r>
    <x v="966"/>
    <s v=""/>
    <n v="257.66000000000003"/>
  </r>
  <r>
    <x v="967"/>
    <s v=""/>
    <n v="258.2"/>
  </r>
  <r>
    <x v="968"/>
    <s v=""/>
    <n v="262.06"/>
  </r>
  <r>
    <x v="969"/>
    <s v=""/>
    <n v="261.87"/>
  </r>
  <r>
    <x v="970"/>
    <s v=""/>
    <n v="262.95"/>
  </r>
  <r>
    <x v="971"/>
    <s v=""/>
    <n v="265.02999999999997"/>
  </r>
  <r>
    <x v="972"/>
    <s v=""/>
    <n v="261.87"/>
  </r>
  <r>
    <x v="973"/>
    <s v=""/>
    <n v="272.02999999999997"/>
  </r>
  <r>
    <x v="974"/>
    <s v=""/>
    <n v="270.68"/>
  </r>
  <r>
    <x v="975"/>
    <s v=""/>
    <n v="269.93"/>
  </r>
  <r>
    <x v="976"/>
    <s v=""/>
    <n v="268.38"/>
  </r>
  <r>
    <x v="977"/>
    <s v=""/>
    <n v="268.3"/>
  </r>
  <r>
    <x v="978"/>
    <s v=""/>
    <n v="268.08999999999997"/>
  </r>
  <r>
    <x v="979"/>
    <s v=""/>
    <n v="264.5"/>
  </r>
  <r>
    <x v="980"/>
    <s v=""/>
    <n v="263.02"/>
  </r>
  <r>
    <x v="981"/>
    <s v=""/>
    <n v="262.92"/>
  </r>
  <r>
    <x v="982"/>
    <s v=""/>
    <n v="263.33"/>
  </r>
  <r>
    <x v="983"/>
    <s v=""/>
    <n v="264.18"/>
  </r>
  <r>
    <x v="984"/>
    <s v=""/>
    <n v="264.64"/>
  </r>
  <r>
    <x v="985"/>
    <s v=""/>
    <n v="263.63"/>
  </r>
  <r>
    <x v="986"/>
    <s v=""/>
    <n v="262.23"/>
  </r>
  <r>
    <x v="987"/>
    <s v=""/>
    <n v="262.64"/>
  </r>
  <r>
    <x v="988"/>
    <s v=""/>
    <n v="261.89"/>
  </r>
  <r>
    <x v="989"/>
    <s v=""/>
    <n v="260.7"/>
  </r>
  <r>
    <x v="990"/>
    <s v=""/>
    <n v="261.63"/>
  </r>
  <r>
    <x v="991"/>
    <s v=""/>
    <n v="262.23"/>
  </r>
  <r>
    <x v="992"/>
    <s v=""/>
    <n v="261.83"/>
  </r>
  <r>
    <x v="993"/>
    <s v=""/>
    <n v="259.39999999999998"/>
  </r>
  <r>
    <x v="994"/>
    <s v=""/>
    <n v="262.10000000000002"/>
  </r>
  <r>
    <x v="995"/>
    <s v=""/>
    <n v="263.55"/>
  </r>
  <r>
    <x v="996"/>
    <s v=""/>
    <n v="269.43"/>
  </r>
  <r>
    <x v="997"/>
    <s v=""/>
    <n v="270"/>
  </r>
  <r>
    <x v="998"/>
    <s v=""/>
    <n v="269.17"/>
  </r>
  <r>
    <x v="999"/>
    <s v=""/>
    <n v="266.57"/>
  </r>
  <r>
    <x v="1000"/>
    <s v=""/>
    <n v="266.19"/>
  </r>
  <r>
    <x v="1001"/>
    <s v=""/>
    <n v="267.13"/>
  </r>
  <r>
    <x v="1002"/>
    <s v=""/>
    <n v="264.81"/>
  </r>
  <r>
    <x v="1003"/>
    <s v=""/>
    <n v="264.25"/>
  </r>
  <r>
    <x v="1004"/>
    <s v=""/>
    <n v="264.08"/>
  </r>
  <r>
    <x v="1005"/>
    <s v=""/>
    <n v="263.61"/>
  </r>
  <r>
    <x v="1006"/>
    <s v=""/>
    <n v="263.13"/>
  </r>
  <r>
    <x v="1007"/>
    <s v=""/>
    <n v="262.39999999999998"/>
  </r>
  <r>
    <x v="1008"/>
    <s v=""/>
    <n v="262.43"/>
  </r>
  <r>
    <x v="1009"/>
    <s v=""/>
    <n v="263.29000000000002"/>
  </r>
  <r>
    <x v="1010"/>
    <s v=""/>
    <n v="263.52"/>
  </r>
  <r>
    <x v="1011"/>
    <s v=""/>
    <n v="265.05"/>
  </r>
  <r>
    <x v="1012"/>
    <s v=""/>
    <n v="264.27"/>
  </r>
  <r>
    <x v="1013"/>
    <s v=""/>
    <n v="265.93"/>
  </r>
  <r>
    <x v="1014"/>
    <s v=""/>
    <n v="264.81"/>
  </r>
  <r>
    <x v="1015"/>
    <s v=""/>
    <n v="265.82"/>
  </r>
  <r>
    <x v="1016"/>
    <s v=""/>
    <n v="268.47000000000003"/>
  </r>
  <r>
    <x v="1017"/>
    <s v=""/>
    <n v="267.3"/>
  </r>
  <r>
    <x v="1018"/>
    <s v=""/>
    <n v="264.72000000000003"/>
  </r>
  <r>
    <x v="1019"/>
    <s v=""/>
    <n v="263.98"/>
  </r>
  <r>
    <x v="1020"/>
    <s v=""/>
    <n v="264.25"/>
  </r>
  <r>
    <x v="1021"/>
    <s v=""/>
    <n v="263.01"/>
  </r>
  <r>
    <x v="1022"/>
    <s v=""/>
    <n v="263.08"/>
  </r>
  <r>
    <x v="1023"/>
    <s v=""/>
    <n v="263.29000000000002"/>
  </r>
  <r>
    <x v="1024"/>
    <s v=""/>
    <n v="262.67"/>
  </r>
  <r>
    <x v="1025"/>
    <s v=""/>
    <n v="262.48"/>
  </r>
  <r>
    <x v="1026"/>
    <s v=""/>
    <n v="260.97000000000003"/>
  </r>
  <r>
    <x v="1027"/>
    <s v=""/>
    <n v="261.33"/>
  </r>
  <r>
    <x v="1028"/>
    <s v=""/>
    <n v="258.89999999999998"/>
  </r>
  <r>
    <x v="1029"/>
    <s v=""/>
    <n v="258.33"/>
  </r>
  <r>
    <x v="1030"/>
    <s v=""/>
    <n v="258.02"/>
  </r>
  <r>
    <x v="1031"/>
    <s v=""/>
    <n v="257.86"/>
  </r>
  <r>
    <x v="1032"/>
    <s v=""/>
    <n v="257.20999999999998"/>
  </r>
  <r>
    <x v="1033"/>
    <s v=""/>
    <n v="256.32"/>
  </r>
  <r>
    <x v="1034"/>
    <s v=""/>
    <n v="256.49"/>
  </r>
  <r>
    <x v="1035"/>
    <s v=""/>
    <n v="255.32"/>
  </r>
  <r>
    <x v="1036"/>
    <s v=""/>
    <n v="255.48"/>
  </r>
  <r>
    <x v="1037"/>
    <s v=""/>
    <n v="254.46"/>
  </r>
  <r>
    <x v="1038"/>
    <s v=""/>
    <n v="254.48"/>
  </r>
  <r>
    <x v="1039"/>
    <s v=""/>
    <n v="253.79"/>
  </r>
  <r>
    <x v="1040"/>
    <s v=""/>
    <n v="252.74"/>
  </r>
  <r>
    <x v="1041"/>
    <s v=""/>
    <n v="252.7"/>
  </r>
  <r>
    <x v="1042"/>
    <s v=""/>
    <n v="253.81"/>
  </r>
  <r>
    <x v="1043"/>
    <s v=""/>
    <n v="254.88"/>
  </r>
  <r>
    <x v="1044"/>
    <s v=""/>
    <n v="255.18"/>
  </r>
  <r>
    <x v="1045"/>
    <s v=""/>
    <n v="253.62"/>
  </r>
  <r>
    <x v="1046"/>
    <s v=""/>
    <n v="253.17"/>
  </r>
  <r>
    <x v="1047"/>
    <s v=""/>
    <n v="252.22"/>
  </r>
  <r>
    <x v="1048"/>
    <s v=""/>
    <n v="251.62"/>
  </r>
  <r>
    <x v="1049"/>
    <s v=""/>
    <n v="250.08"/>
  </r>
  <r>
    <x v="1050"/>
    <s v=""/>
    <n v="250.65"/>
  </r>
  <r>
    <x v="1051"/>
    <s v=""/>
    <n v="250.63"/>
  </r>
  <r>
    <x v="1052"/>
    <s v=""/>
    <n v="250.09"/>
  </r>
  <r>
    <x v="1053"/>
    <s v=""/>
    <n v="248.92"/>
  </r>
  <r>
    <x v="1054"/>
    <s v=""/>
    <n v="249.2"/>
  </r>
  <r>
    <x v="1055"/>
    <s v=""/>
    <n v="249.59"/>
  </r>
  <r>
    <x v="1056"/>
    <s v=""/>
    <n v="248.79"/>
  </r>
  <r>
    <x v="1057"/>
    <s v=""/>
    <n v="247.68"/>
  </r>
  <r>
    <x v="1058"/>
    <s v=""/>
    <n v="248.12"/>
  </r>
  <r>
    <x v="1059"/>
    <s v=""/>
    <n v="247.96"/>
  </r>
  <r>
    <x v="1060"/>
    <s v=""/>
    <n v="247.95"/>
  </r>
  <r>
    <x v="1061"/>
    <s v=""/>
    <n v="248.29"/>
  </r>
  <r>
    <x v="1062"/>
    <s v=""/>
    <n v="249.89"/>
  </r>
  <r>
    <x v="1063"/>
    <s v=""/>
    <n v="253.32"/>
  </r>
  <r>
    <x v="1064"/>
    <s v=""/>
    <n v="252.24"/>
  </r>
  <r>
    <x v="1065"/>
    <s v=""/>
    <n v="251.99"/>
  </r>
  <r>
    <x v="1066"/>
    <s v=""/>
    <n v="250.56"/>
  </r>
  <r>
    <x v="1067"/>
    <s v=""/>
    <n v="250.56"/>
  </r>
  <r>
    <x v="1068"/>
    <s v=""/>
    <n v="252.25"/>
  </r>
  <r>
    <x v="1069"/>
    <s v=""/>
    <n v="251.4"/>
  </r>
  <r>
    <x v="1070"/>
    <s v=""/>
    <n v="250.19"/>
  </r>
  <r>
    <x v="1071"/>
    <s v=""/>
    <n v="249.7"/>
  </r>
  <r>
    <x v="1072"/>
    <s v=""/>
    <n v="251.22"/>
  </r>
  <r>
    <x v="1073"/>
    <s v=""/>
    <n v="253.43"/>
  </r>
  <r>
    <x v="1074"/>
    <s v=""/>
    <n v="252.19"/>
  </r>
  <r>
    <x v="1075"/>
    <s v=""/>
    <n v="250.81"/>
  </r>
  <r>
    <x v="1076"/>
    <s v=""/>
    <n v="251.33"/>
  </r>
  <r>
    <x v="1077"/>
    <s v=""/>
    <n v="250.97"/>
  </r>
  <r>
    <x v="1078"/>
    <s v=""/>
    <n v="250.91"/>
  </r>
  <r>
    <x v="1079"/>
    <s v=""/>
    <n v="251.9"/>
  </r>
  <r>
    <x v="1080"/>
    <s v=""/>
    <n v="254.08"/>
  </r>
  <r>
    <x v="1081"/>
    <s v=""/>
    <n v="254.09"/>
  </r>
  <r>
    <x v="1082"/>
    <s v=""/>
    <n v="253.33"/>
  </r>
  <r>
    <x v="1083"/>
    <s v=""/>
    <n v="255.79"/>
  </r>
  <r>
    <x v="1084"/>
    <s v=""/>
    <n v="256.39"/>
  </r>
  <r>
    <x v="1085"/>
    <s v=""/>
    <n v="255.43"/>
  </r>
  <r>
    <x v="1086"/>
    <s v=""/>
    <n v="253.65"/>
  </r>
  <r>
    <x v="1087"/>
    <s v=""/>
    <n v="253.14"/>
  </r>
  <r>
    <x v="1088"/>
    <s v=""/>
    <n v="252.83"/>
  </r>
  <r>
    <x v="1089"/>
    <s v=""/>
    <n v="253.34"/>
  </r>
  <r>
    <x v="1090"/>
    <s v=""/>
    <n v="252.95"/>
  </r>
  <r>
    <x v="1091"/>
    <s v=""/>
    <n v="252.09"/>
  </r>
  <r>
    <x v="1092"/>
    <s v=""/>
    <n v="251.68"/>
  </r>
  <r>
    <x v="1093"/>
    <s v=""/>
    <n v="251.57"/>
  </r>
  <r>
    <x v="1094"/>
    <s v=""/>
    <n v="251.28"/>
  </r>
  <r>
    <x v="1095"/>
    <s v=""/>
    <n v="251.75"/>
  </r>
  <r>
    <x v="1096"/>
    <s v=""/>
    <n v="251.35"/>
  </r>
  <r>
    <x v="1097"/>
    <s v=""/>
    <n v="251.52"/>
  </r>
  <r>
    <x v="1098"/>
    <s v=""/>
    <n v="252.29"/>
  </r>
  <r>
    <x v="1099"/>
    <s v=""/>
    <n v="252.38"/>
  </r>
  <r>
    <x v="1100"/>
    <s v=""/>
    <n v="251.26"/>
  </r>
  <r>
    <x v="1101"/>
    <s v=""/>
    <n v="251.66"/>
  </r>
  <r>
    <x v="1102"/>
    <s v=""/>
    <n v="253.31"/>
  </r>
  <r>
    <x v="1103"/>
    <s v=""/>
    <n v="254.12"/>
  </r>
  <r>
    <x v="1104"/>
    <s v=""/>
    <n v="253.38"/>
  </r>
  <r>
    <x v="1105"/>
    <s v=""/>
    <n v="252.9"/>
  </r>
  <r>
    <x v="1106"/>
    <s v=""/>
    <n v="252.93"/>
  </r>
  <r>
    <x v="1107"/>
    <s v=""/>
    <n v="253.8"/>
  </r>
  <r>
    <x v="1108"/>
    <s v=""/>
    <n v="256.2"/>
  </r>
  <r>
    <x v="1109"/>
    <s v=""/>
    <n v="254.59"/>
  </r>
  <r>
    <x v="1110"/>
    <s v=""/>
    <n v="255.73"/>
  </r>
  <r>
    <x v="1111"/>
    <s v=""/>
    <n v="254.4"/>
  </r>
  <r>
    <x v="1112"/>
    <s v=""/>
    <n v="253.27"/>
  </r>
  <r>
    <x v="1113"/>
    <s v=""/>
    <n v="253.24"/>
  </r>
  <r>
    <x v="1114"/>
    <s v=""/>
    <n v="253.26"/>
  </r>
  <r>
    <x v="1115"/>
    <s v=""/>
    <n v="253.3"/>
  </r>
  <r>
    <x v="1116"/>
    <s v=""/>
    <n v="253.23"/>
  </r>
  <r>
    <x v="1117"/>
    <s v=""/>
    <n v="250.95"/>
  </r>
  <r>
    <x v="1118"/>
    <s v=""/>
    <n v="250.79"/>
  </r>
  <r>
    <x v="1119"/>
    <s v=""/>
    <n v="250.37"/>
  </r>
  <r>
    <x v="1120"/>
    <s v=""/>
    <n v="250.53"/>
  </r>
  <r>
    <x v="1121"/>
    <s v=""/>
    <n v="250.75"/>
  </r>
  <r>
    <x v="1122"/>
    <s v=""/>
    <n v="250.7"/>
  </r>
  <r>
    <x v="1123"/>
    <s v=""/>
    <n v="250.88"/>
  </r>
  <r>
    <x v="1124"/>
    <s v=""/>
    <n v="251.73"/>
  </r>
  <r>
    <x v="1125"/>
    <s v=""/>
    <n v="250.87"/>
  </r>
  <r>
    <x v="1126"/>
    <s v=""/>
    <n v="250.39"/>
  </r>
  <r>
    <x v="1127"/>
    <s v=""/>
    <n v="249.63"/>
  </r>
  <r>
    <x v="1128"/>
    <s v=""/>
    <n v="250.1"/>
  </r>
  <r>
    <x v="1129"/>
    <s v=""/>
    <n v="249.72"/>
  </r>
  <r>
    <x v="1130"/>
    <s v=""/>
    <n v="249.63"/>
  </r>
  <r>
    <x v="1131"/>
    <s v=""/>
    <n v="249.92"/>
  </r>
  <r>
    <x v="1132"/>
    <s v=""/>
    <n v="249.88"/>
  </r>
  <r>
    <x v="1133"/>
    <s v=""/>
    <n v="249.07"/>
  </r>
  <r>
    <x v="1134"/>
    <s v=""/>
    <n v="249.4"/>
  </r>
  <r>
    <x v="1135"/>
    <s v=""/>
    <n v="248.6"/>
  </r>
  <r>
    <x v="1136"/>
    <s v=""/>
    <n v="247.9"/>
  </r>
  <r>
    <x v="1137"/>
    <s v=""/>
    <n v="246.87"/>
  </r>
  <r>
    <x v="1138"/>
    <s v=""/>
    <n v="247.93"/>
  </r>
  <r>
    <x v="1139"/>
    <s v=""/>
    <n v="248.7"/>
  </r>
  <r>
    <x v="1140"/>
    <s v=""/>
    <n v="250.66"/>
  </r>
  <r>
    <x v="1141"/>
    <s v=""/>
    <n v="250.89"/>
  </r>
  <r>
    <x v="1142"/>
    <s v=""/>
    <n v="249.23"/>
  </r>
  <r>
    <x v="1143"/>
    <s v=""/>
    <n v="248.07"/>
  </r>
  <r>
    <x v="1144"/>
    <s v=""/>
    <n v="247.84"/>
  </r>
  <r>
    <x v="1145"/>
    <s v=""/>
    <n v="246.43"/>
  </r>
  <r>
    <x v="1146"/>
    <s v=""/>
    <n v="247.58"/>
  </r>
  <r>
    <x v="1147"/>
    <s v=""/>
    <n v="247.65"/>
  </r>
  <r>
    <x v="1148"/>
    <s v=""/>
    <n v="249.68"/>
  </r>
  <r>
    <x v="1149"/>
    <s v=""/>
    <n v="247.93"/>
  </r>
  <r>
    <x v="1150"/>
    <s v=""/>
    <n v="247.87"/>
  </r>
  <r>
    <x v="1151"/>
    <s v=""/>
    <n v="247.5"/>
  </r>
  <r>
    <x v="1152"/>
    <s v=""/>
    <n v="247.62"/>
  </r>
  <r>
    <x v="1153"/>
    <s v=""/>
    <n v="252.09"/>
  </r>
  <r>
    <x v="1154"/>
    <s v=""/>
    <n v="249.78"/>
  </r>
  <r>
    <x v="1155"/>
    <s v=""/>
    <n v="250.09"/>
  </r>
  <r>
    <x v="1156"/>
    <s v=""/>
    <n v="249.52"/>
  </r>
  <r>
    <x v="1157"/>
    <s v=""/>
    <n v="249.18"/>
  </r>
  <r>
    <x v="1158"/>
    <s v=""/>
    <n v="249.18"/>
  </r>
  <r>
    <x v="1159"/>
    <s v=""/>
    <n v="249.28"/>
  </r>
  <r>
    <x v="1160"/>
    <s v=""/>
    <n v="248.7"/>
  </r>
  <r>
    <x v="1161"/>
    <s v=""/>
    <n v="248.15"/>
  </r>
  <r>
    <x v="1162"/>
    <s v=""/>
    <n v="247.95"/>
  </r>
  <r>
    <x v="1163"/>
    <s v=""/>
    <n v="247.96"/>
  </r>
  <r>
    <x v="1164"/>
    <s v=""/>
    <n v="247.63"/>
  </r>
  <r>
    <x v="1165"/>
    <s v=""/>
    <n v="249.1"/>
  </r>
  <r>
    <x v="1166"/>
    <s v=""/>
    <n v="248.89"/>
  </r>
  <r>
    <x v="1167"/>
    <s v=""/>
    <n v="250.61"/>
  </r>
  <r>
    <x v="1168"/>
    <s v=""/>
    <n v="249.58"/>
  </r>
  <r>
    <x v="1169"/>
    <s v=""/>
    <n v="248.23"/>
  </r>
  <r>
    <x v="1170"/>
    <s v=""/>
    <n v="248.28"/>
  </r>
  <r>
    <x v="1171"/>
    <s v=""/>
    <n v="247.36"/>
  </r>
  <r>
    <x v="1172"/>
    <s v=""/>
    <n v="247.26"/>
  </r>
  <r>
    <x v="1173"/>
    <s v=""/>
    <n v="247.3"/>
  </r>
  <r>
    <x v="1174"/>
    <s v=""/>
    <n v="246.52"/>
  </r>
  <r>
    <x v="1175"/>
    <s v=""/>
    <n v="246.9"/>
  </r>
  <r>
    <x v="1176"/>
    <s v=""/>
    <n v="246.22"/>
  </r>
  <r>
    <x v="1177"/>
    <s v=""/>
    <n v="245.7"/>
  </r>
  <r>
    <x v="1178"/>
    <s v=""/>
    <n v="246"/>
  </r>
  <r>
    <x v="1179"/>
    <s v=""/>
    <n v="246.41"/>
  </r>
  <r>
    <x v="1180"/>
    <s v=""/>
    <n v="246.97"/>
  </r>
  <r>
    <x v="1181"/>
    <s v=""/>
    <n v="247.02"/>
  </r>
  <r>
    <x v="1182"/>
    <s v=""/>
    <n v="246.64"/>
  </r>
  <r>
    <x v="1183"/>
    <s v=""/>
    <n v="246.92"/>
  </r>
  <r>
    <x v="1184"/>
    <s v=""/>
    <n v="245.74"/>
  </r>
  <r>
    <x v="1185"/>
    <s v=""/>
    <n v="245.83"/>
  </r>
  <r>
    <x v="1186"/>
    <s v=""/>
    <n v="245.82"/>
  </r>
  <r>
    <x v="1187"/>
    <s v=""/>
    <n v="245.89"/>
  </r>
  <r>
    <x v="1188"/>
    <s v=""/>
    <n v="245.53"/>
  </r>
  <r>
    <x v="1189"/>
    <s v=""/>
    <n v="246.31"/>
  </r>
  <r>
    <x v="1190"/>
    <s v=""/>
    <n v="247.17"/>
  </r>
  <r>
    <x v="1191"/>
    <s v=""/>
    <n v="247.4"/>
  </r>
  <r>
    <x v="1192"/>
    <s v=""/>
    <n v="247.7"/>
  </r>
  <r>
    <x v="1193"/>
    <s v=""/>
    <n v="248.16"/>
  </r>
  <r>
    <x v="1194"/>
    <s v=""/>
    <n v="246.88"/>
  </r>
  <r>
    <x v="1195"/>
    <s v=""/>
    <n v="246.98"/>
  </r>
  <r>
    <x v="1196"/>
    <s v=""/>
    <n v="247.1"/>
  </r>
  <r>
    <x v="1197"/>
    <s v=""/>
    <n v="246.92"/>
  </r>
  <r>
    <x v="1198"/>
    <s v=""/>
    <n v="247.29"/>
  </r>
  <r>
    <x v="1199"/>
    <s v=""/>
    <n v="248.31"/>
  </r>
  <r>
    <x v="1200"/>
    <s v=""/>
    <n v="247.32"/>
  </r>
  <r>
    <x v="1201"/>
    <s v=""/>
    <n v="246.76"/>
  </r>
  <r>
    <x v="1202"/>
    <s v=""/>
    <n v="246.12"/>
  </r>
  <r>
    <x v="1203"/>
    <s v=""/>
    <n v="245.67"/>
  </r>
  <r>
    <x v="1204"/>
    <s v=""/>
    <n v="246.01"/>
  </r>
  <r>
    <x v="1205"/>
    <s v=""/>
    <n v="245.68"/>
  </r>
  <r>
    <x v="1206"/>
    <s v=""/>
    <n v="245.45"/>
  </r>
  <r>
    <x v="1207"/>
    <s v=""/>
    <n v="245.54"/>
  </r>
  <r>
    <x v="1208"/>
    <s v=""/>
    <n v="245.35"/>
  </r>
  <r>
    <x v="1209"/>
    <s v=""/>
    <n v="245.06"/>
  </r>
  <r>
    <x v="1210"/>
    <s v=""/>
    <n v="244.75"/>
  </r>
  <r>
    <x v="1211"/>
    <s v=""/>
    <n v="244.73"/>
  </r>
  <r>
    <x v="1212"/>
    <s v=""/>
    <n v="243.42"/>
  </r>
  <r>
    <x v="1213"/>
    <s v=""/>
    <n v="244.21"/>
  </r>
  <r>
    <x v="1214"/>
    <s v=""/>
    <n v="244.06"/>
  </r>
  <r>
    <x v="1215"/>
    <s v=""/>
    <n v="244.76"/>
  </r>
  <r>
    <x v="1216"/>
    <s v=""/>
    <n v="247.38"/>
  </r>
  <r>
    <x v="1217"/>
    <s v=""/>
    <n v="246.82"/>
  </r>
  <r>
    <x v="1218"/>
    <s v=""/>
    <n v="244.84"/>
  </r>
  <r>
    <x v="1219"/>
    <s v=""/>
    <n v="245.11"/>
  </r>
  <r>
    <x v="1220"/>
    <s v=""/>
    <n v="245.18"/>
  </r>
  <r>
    <x v="1221"/>
    <s v=""/>
    <n v="245.06"/>
  </r>
  <r>
    <x v="1222"/>
    <s v=""/>
    <n v="245.95"/>
  </r>
  <r>
    <x v="1223"/>
    <s v=""/>
    <n v="246.67"/>
  </r>
  <r>
    <x v="1224"/>
    <s v=""/>
    <n v="245.1"/>
  </r>
  <r>
    <x v="1225"/>
    <s v=""/>
    <n v="244.03"/>
  </r>
  <r>
    <x v="1226"/>
    <s v=""/>
    <n v="244.77"/>
  </r>
  <r>
    <x v="1227"/>
    <s v=""/>
    <n v="244.53"/>
  </r>
  <r>
    <x v="1228"/>
    <s v=""/>
    <n v="245.77"/>
  </r>
  <r>
    <x v="1229"/>
    <s v=""/>
    <n v="245.88"/>
  </r>
  <r>
    <x v="1230"/>
    <s v=""/>
    <n v="246.76"/>
  </r>
  <r>
    <x v="1231"/>
    <s v=""/>
    <n v="249.28"/>
  </r>
  <r>
    <x v="1232"/>
    <s v=""/>
    <n v="247.34"/>
  </r>
  <r>
    <x v="1233"/>
    <s v=""/>
    <n v="246.98"/>
  </r>
  <r>
    <x v="1234"/>
    <s v=""/>
    <n v="245.9"/>
  </r>
  <r>
    <x v="1235"/>
    <s v=""/>
    <n v="245.79"/>
  </r>
  <r>
    <x v="1236"/>
    <s v=""/>
    <n v="246.33"/>
  </r>
  <r>
    <x v="1237"/>
    <s v=""/>
    <n v="245.19"/>
  </r>
  <r>
    <x v="1238"/>
    <s v=""/>
    <n v="245.17"/>
  </r>
  <r>
    <x v="1239"/>
    <s v=""/>
    <n v="245.95"/>
  </r>
  <r>
    <x v="1240"/>
    <s v=""/>
    <n v="246.23"/>
  </r>
  <r>
    <x v="1241"/>
    <s v=""/>
    <n v="245.9"/>
  </r>
  <r>
    <x v="1242"/>
    <s v=""/>
    <n v="245.73"/>
  </r>
  <r>
    <x v="1243"/>
    <s v=""/>
    <n v="245.61"/>
  </r>
  <r>
    <x v="1244"/>
    <s v=""/>
    <n v="245.69"/>
  </r>
  <r>
    <x v="1245"/>
    <s v=""/>
    <n v="245.93"/>
  </r>
  <r>
    <x v="1246"/>
    <s v=""/>
    <n v="245.6"/>
  </r>
  <r>
    <x v="1247"/>
    <s v=""/>
    <n v="245.61"/>
  </r>
  <r>
    <x v="1248"/>
    <s v=""/>
    <n v="246.19"/>
  </r>
  <r>
    <x v="1249"/>
    <s v=""/>
    <n v="247.43"/>
  </r>
  <r>
    <x v="1250"/>
    <s v=""/>
    <n v="248.39"/>
  </r>
  <r>
    <x v="1251"/>
    <s v=""/>
    <n v="247.9"/>
  </r>
  <r>
    <x v="1252"/>
    <s v=""/>
    <n v="246.94"/>
  </r>
  <r>
    <x v="1253"/>
    <s v=""/>
    <n v="247.88"/>
  </r>
  <r>
    <x v="1254"/>
    <s v=""/>
    <n v="247.04"/>
  </r>
  <r>
    <x v="1255"/>
    <s v=""/>
    <n v="247.1"/>
  </r>
  <r>
    <x v="1256"/>
    <s v=""/>
    <n v="246.58"/>
  </r>
  <r>
    <x v="1257"/>
    <s v=""/>
    <n v="246.56"/>
  </r>
  <r>
    <x v="1258"/>
    <s v=""/>
    <n v="246.61"/>
  </r>
  <r>
    <x v="1259"/>
    <s v=""/>
    <n v="246.98"/>
  </r>
  <r>
    <x v="1260"/>
    <s v=""/>
    <n v="246.9"/>
  </r>
  <r>
    <x v="1261"/>
    <s v=""/>
    <n v="246.35"/>
  </r>
  <r>
    <x v="1262"/>
    <s v=""/>
    <n v="245.73"/>
  </r>
  <r>
    <x v="1263"/>
    <s v=""/>
    <n v="245.8"/>
  </r>
  <r>
    <x v="1264"/>
    <s v=""/>
    <n v="245.22"/>
  </r>
  <r>
    <x v="1265"/>
    <s v=""/>
    <n v="245.35"/>
  </r>
  <r>
    <x v="1266"/>
    <s v=""/>
    <n v="245.7"/>
  </r>
  <r>
    <x v="1267"/>
    <s v=""/>
    <n v="245.62"/>
  </r>
  <r>
    <x v="1268"/>
    <s v=""/>
    <n v="245.53"/>
  </r>
  <r>
    <x v="1269"/>
    <s v=""/>
    <n v="244.21"/>
  </r>
  <r>
    <x v="1270"/>
    <s v=""/>
    <n v="244.19"/>
  </r>
  <r>
    <x v="1271"/>
    <s v=""/>
    <n v="244.15"/>
  </r>
  <r>
    <x v="1272"/>
    <s v=""/>
    <n v="244.08"/>
  </r>
  <r>
    <x v="1273"/>
    <s v=""/>
    <n v="244.27"/>
  </r>
  <r>
    <x v="1274"/>
    <s v=""/>
    <n v="244.44"/>
  </r>
  <r>
    <x v="1275"/>
    <s v=""/>
    <n v="244.47"/>
  </r>
  <r>
    <x v="1276"/>
    <s v=""/>
    <n v="244.47"/>
  </r>
  <r>
    <x v="1277"/>
    <s v=""/>
    <n v="244.11"/>
  </r>
  <r>
    <x v="1278"/>
    <s v=""/>
    <n v="243.72"/>
  </r>
  <r>
    <x v="1279"/>
    <s v=""/>
    <n v="243.3"/>
  </r>
  <r>
    <x v="1280"/>
    <s v=""/>
    <n v="242.93"/>
  </r>
  <r>
    <x v="1281"/>
    <s v=""/>
    <n v="243.5"/>
  </r>
  <r>
    <x v="1282"/>
    <s v=""/>
    <n v="242.66"/>
  </r>
  <r>
    <x v="1283"/>
    <s v=""/>
    <n v="242.69"/>
  </r>
  <r>
    <x v="1284"/>
    <s v=""/>
    <n v="242.49"/>
  </r>
  <r>
    <x v="1285"/>
    <s v=""/>
    <n v="242.52"/>
  </r>
  <r>
    <x v="1286"/>
    <s v=""/>
    <n v="242.13"/>
  </r>
  <r>
    <x v="1287"/>
    <s v=""/>
    <n v="241.94"/>
  </r>
  <r>
    <x v="1288"/>
    <s v=""/>
    <n v="242.22"/>
  </r>
  <r>
    <x v="1289"/>
    <s v=""/>
    <n v="242.25"/>
  </r>
  <r>
    <x v="1290"/>
    <s v=""/>
    <n v="242.58"/>
  </r>
  <r>
    <x v="1291"/>
    <s v=""/>
    <n v="241.92"/>
  </r>
  <r>
    <x v="1292"/>
    <s v=""/>
    <n v="241.6"/>
  </r>
  <r>
    <x v="1293"/>
    <s v=""/>
    <n v="241.42"/>
  </r>
  <r>
    <x v="1294"/>
    <s v=""/>
    <n v="244.04"/>
  </r>
  <r>
    <x v="1295"/>
    <s v=""/>
    <n v="243.3"/>
  </r>
  <r>
    <x v="1296"/>
    <s v=""/>
    <n v="246.38"/>
  </r>
  <r>
    <x v="1297"/>
    <s v=""/>
    <n v="247.92"/>
  </r>
  <r>
    <x v="1298"/>
    <s v=""/>
    <n v="245.65"/>
  </r>
  <r>
    <x v="1299"/>
    <s v=""/>
    <n v="246.23"/>
  </r>
  <r>
    <x v="1300"/>
    <s v=""/>
    <n v="246.65"/>
  </r>
  <r>
    <x v="1301"/>
    <s v=""/>
    <n v="247.98"/>
  </r>
  <r>
    <x v="1302"/>
    <s v=""/>
    <n v="246.99"/>
  </r>
  <r>
    <x v="1303"/>
    <s v=""/>
    <n v="247.18"/>
  </r>
  <r>
    <x v="1304"/>
    <s v=""/>
    <n v="248.5"/>
  </r>
  <r>
    <x v="1305"/>
    <s v=""/>
    <n v="247.51"/>
  </r>
  <r>
    <x v="1306"/>
    <s v=""/>
    <n v="247.18"/>
  </r>
  <r>
    <x v="1307"/>
    <s v=""/>
    <n v="247.31"/>
  </r>
  <r>
    <x v="1308"/>
    <s v=""/>
    <n v="247.44"/>
  </r>
  <r>
    <x v="1309"/>
    <s v=""/>
    <n v="247.4"/>
  </r>
  <r>
    <x v="1310"/>
    <s v=""/>
    <n v="246.87"/>
  </r>
  <r>
    <x v="1311"/>
    <s v=""/>
    <n v="246.2"/>
  </r>
  <r>
    <x v="1312"/>
    <s v=""/>
    <n v="246.29"/>
  </r>
  <r>
    <x v="1313"/>
    <s v=""/>
    <n v="246"/>
  </r>
  <r>
    <x v="1314"/>
    <s v=""/>
    <n v="246.04"/>
  </r>
  <r>
    <x v="1315"/>
    <s v=""/>
    <n v="245.95"/>
  </r>
  <r>
    <x v="1316"/>
    <s v=""/>
    <n v="246.58"/>
  </r>
  <r>
    <x v="1317"/>
    <s v=""/>
    <n v="247.27"/>
  </r>
  <r>
    <x v="1318"/>
    <s v=""/>
    <n v="248.4"/>
  </r>
  <r>
    <x v="1319"/>
    <s v=""/>
    <n v="249.82"/>
  </r>
  <r>
    <x v="1320"/>
    <s v=""/>
    <n v="249.18"/>
  </r>
  <r>
    <x v="1321"/>
    <s v=""/>
    <n v="248.56"/>
  </r>
  <r>
    <x v="1322"/>
    <s v=""/>
    <n v="249.19"/>
  </r>
  <r>
    <x v="1323"/>
    <s v=""/>
    <n v="250.07"/>
  </r>
  <r>
    <x v="1324"/>
    <s v=""/>
    <n v="249.41"/>
  </r>
  <r>
    <x v="1325"/>
    <s v=""/>
    <n v="250.07"/>
  </r>
  <r>
    <x v="1326"/>
    <s v=""/>
    <n v="250.64"/>
  </r>
  <r>
    <x v="1327"/>
    <s v=""/>
    <n v="252.66"/>
  </r>
  <r>
    <x v="1328"/>
    <s v=""/>
    <n v="252.25"/>
  </r>
  <r>
    <x v="1329"/>
    <s v=""/>
    <n v="251.6"/>
  </r>
  <r>
    <x v="1330"/>
    <s v=""/>
    <n v="250.89"/>
  </r>
  <r>
    <x v="1331"/>
    <s v=""/>
    <n v="249.35"/>
  </r>
  <r>
    <x v="1332"/>
    <s v=""/>
    <n v="249.58"/>
  </r>
  <r>
    <x v="1333"/>
    <s v=""/>
    <n v="249.6"/>
  </r>
  <r>
    <x v="1334"/>
    <s v=""/>
    <n v="250.85"/>
  </r>
  <r>
    <x v="1335"/>
    <s v=""/>
    <n v="251.58"/>
  </r>
  <r>
    <x v="1336"/>
    <s v=""/>
    <n v="250.2"/>
  </r>
  <r>
    <x v="1337"/>
    <s v=""/>
    <n v="251.34"/>
  </r>
  <r>
    <x v="1338"/>
    <s v=""/>
    <n v="252.8"/>
  </r>
  <r>
    <x v="1339"/>
    <s v=""/>
    <n v="252.65"/>
  </r>
  <r>
    <x v="1340"/>
    <s v=""/>
    <n v="251.3"/>
  </r>
  <r>
    <x v="1341"/>
    <s v=""/>
    <n v="251.74"/>
  </r>
  <r>
    <x v="1342"/>
    <s v=""/>
    <n v="252.88"/>
  </r>
  <r>
    <x v="1343"/>
    <s v=""/>
    <n v="253.63"/>
  </r>
  <r>
    <x v="1344"/>
    <s v=""/>
    <n v="255.08"/>
  </r>
  <r>
    <x v="1345"/>
    <s v=""/>
    <n v="252.81"/>
  </r>
  <r>
    <x v="1346"/>
    <s v=""/>
    <n v="253.93"/>
  </r>
  <r>
    <x v="1347"/>
    <s v=""/>
    <n v="254.35"/>
  </r>
  <r>
    <x v="1348"/>
    <s v=""/>
    <n v="253.91"/>
  </r>
  <r>
    <x v="1349"/>
    <s v=""/>
    <n v="254.13"/>
  </r>
  <r>
    <x v="1350"/>
    <s v=""/>
    <n v="252.86"/>
  </r>
  <r>
    <x v="1351"/>
    <s v=""/>
    <n v="250.71"/>
  </r>
  <r>
    <x v="1352"/>
    <s v=""/>
    <n v="249.24"/>
  </r>
  <r>
    <x v="1353"/>
    <s v=""/>
    <n v="249.23"/>
  </r>
  <r>
    <x v="1354"/>
    <s v=""/>
    <n v="250.19"/>
  </r>
  <r>
    <x v="1355"/>
    <s v=""/>
    <n v="250.08"/>
  </r>
  <r>
    <x v="1356"/>
    <s v=""/>
    <n v="249.75"/>
  </r>
  <r>
    <x v="1357"/>
    <s v=""/>
    <n v="249.49"/>
  </r>
  <r>
    <x v="1358"/>
    <s v=""/>
    <n v="249.53"/>
  </r>
  <r>
    <x v="1359"/>
    <s v=""/>
    <n v="248.55"/>
  </r>
  <r>
    <x v="1360"/>
    <s v=""/>
    <n v="248.08"/>
  </r>
  <r>
    <x v="1361"/>
    <s v=""/>
    <n v="247.91"/>
  </r>
  <r>
    <x v="1362"/>
    <s v=""/>
    <n v="248.57"/>
  </r>
  <r>
    <x v="1363"/>
    <s v=""/>
    <n v="247.8"/>
  </r>
  <r>
    <x v="1364"/>
    <s v=""/>
    <n v="247.77"/>
  </r>
  <r>
    <x v="1365"/>
    <s v=""/>
    <n v="247.63"/>
  </r>
  <r>
    <x v="1366"/>
    <s v=""/>
    <n v="246.96"/>
  </r>
  <r>
    <x v="1367"/>
    <s v=""/>
    <n v="247.2"/>
  </r>
  <r>
    <x v="1368"/>
    <s v=""/>
    <n v="248.14"/>
  </r>
  <r>
    <x v="1369"/>
    <s v=""/>
    <n v="247.63"/>
  </r>
  <r>
    <x v="1370"/>
    <s v=""/>
    <n v="247.36"/>
  </r>
  <r>
    <x v="1371"/>
    <s v=""/>
    <n v="246.85"/>
  </r>
  <r>
    <x v="1372"/>
    <s v=""/>
    <n v="247.09"/>
  </r>
  <r>
    <x v="1373"/>
    <s v=""/>
    <n v="247.33"/>
  </r>
  <r>
    <x v="1374"/>
    <s v=""/>
    <n v="247.3"/>
  </r>
  <r>
    <x v="1375"/>
    <s v=""/>
    <n v="248.41"/>
  </r>
  <r>
    <x v="1376"/>
    <s v=""/>
    <n v="247.71"/>
  </r>
  <r>
    <x v="1377"/>
    <s v=""/>
    <n v="247.17"/>
  </r>
  <r>
    <x v="1378"/>
    <s v=""/>
    <n v="247.1"/>
  </r>
  <r>
    <x v="1379"/>
    <s v=""/>
    <n v="246.53"/>
  </r>
  <r>
    <x v="1380"/>
    <s v=""/>
    <n v="246.66"/>
  </r>
  <r>
    <x v="1381"/>
    <s v=""/>
    <n v="246.84"/>
  </r>
  <r>
    <x v="1382"/>
    <s v=""/>
    <n v="246.4"/>
  </r>
  <r>
    <x v="1383"/>
    <s v=""/>
    <n v="246.38"/>
  </r>
  <r>
    <x v="1384"/>
    <s v=""/>
    <n v="246.31"/>
  </r>
  <r>
    <x v="1385"/>
    <s v=""/>
    <n v="245.26"/>
  </r>
  <r>
    <x v="1386"/>
    <s v=""/>
    <n v="245.37"/>
  </r>
  <r>
    <x v="1387"/>
    <s v=""/>
    <n v="245.65"/>
  </r>
  <r>
    <x v="1388"/>
    <s v=""/>
    <n v="245.49"/>
  </r>
  <r>
    <x v="1389"/>
    <s v=""/>
    <n v="245.54"/>
  </r>
  <r>
    <x v="1390"/>
    <s v=""/>
    <n v="245.15"/>
  </r>
  <r>
    <x v="1391"/>
    <s v=""/>
    <n v="244.99"/>
  </r>
  <r>
    <x v="1392"/>
    <s v=""/>
    <n v="245.09"/>
  </r>
  <r>
    <x v="1393"/>
    <s v=""/>
    <n v="244.91"/>
  </r>
  <r>
    <x v="1394"/>
    <s v=""/>
    <n v="244.54"/>
  </r>
  <r>
    <x v="1395"/>
    <s v=""/>
    <n v="244.25"/>
  </r>
  <r>
    <x v="1396"/>
    <s v=""/>
    <n v="243.99"/>
  </r>
  <r>
    <x v="1397"/>
    <s v=""/>
    <n v="243.64"/>
  </r>
  <r>
    <x v="1398"/>
    <s v=""/>
    <n v="243.88"/>
  </r>
  <r>
    <x v="1399"/>
    <s v=""/>
    <n v="243.64"/>
  </r>
  <r>
    <x v="1400"/>
    <s v=""/>
    <n v="243.38"/>
  </r>
  <r>
    <x v="1401"/>
    <s v=""/>
    <n v="243.82"/>
  </r>
  <r>
    <x v="1402"/>
    <s v=""/>
    <n v="244.01"/>
  </r>
  <r>
    <x v="1403"/>
    <s v=""/>
    <n v="244"/>
  </r>
  <r>
    <x v="1404"/>
    <s v=""/>
    <n v="244.06"/>
  </r>
  <r>
    <x v="1405"/>
    <s v=""/>
    <n v="243.75"/>
  </r>
  <r>
    <x v="1406"/>
    <s v=""/>
    <n v="243.47"/>
  </r>
  <r>
    <x v="1407"/>
    <s v=""/>
    <n v="243.7"/>
  </r>
  <r>
    <x v="1408"/>
    <s v=""/>
    <n v="245.03"/>
  </r>
  <r>
    <x v="1409"/>
    <s v=""/>
    <n v="245.7"/>
  </r>
  <r>
    <x v="1410"/>
    <s v=""/>
    <n v="246.17"/>
  </r>
  <r>
    <x v="1411"/>
    <s v=""/>
    <n v="245.8"/>
  </r>
  <r>
    <x v="1412"/>
    <s v=""/>
    <n v="245.82"/>
  </r>
  <r>
    <x v="1413"/>
    <s v=""/>
    <n v="244.9"/>
  </r>
  <r>
    <x v="1414"/>
    <s v=""/>
    <n v="244.7"/>
  </r>
  <r>
    <x v="1415"/>
    <s v=""/>
    <n v="243.7"/>
  </r>
  <r>
    <x v="1416"/>
    <s v=""/>
    <n v="243.73"/>
  </r>
  <r>
    <x v="1417"/>
    <s v=""/>
    <n v="243.58"/>
  </r>
  <r>
    <x v="1418"/>
    <s v=""/>
    <n v="244.07"/>
  </r>
  <r>
    <x v="1419"/>
    <s v=""/>
    <n v="243.79"/>
  </r>
  <r>
    <x v="1420"/>
    <s v=""/>
    <n v="244.01"/>
  </r>
  <r>
    <x v="1421"/>
    <s v=""/>
    <n v="244.67"/>
  </r>
  <r>
    <x v="1422"/>
    <s v=""/>
    <n v="244.65"/>
  </r>
  <r>
    <x v="1423"/>
    <s v=""/>
    <n v="245.17"/>
  </r>
  <r>
    <x v="1424"/>
    <s v=""/>
    <n v="245.72"/>
  </r>
  <r>
    <x v="1425"/>
    <s v=""/>
    <n v="245.29"/>
  </r>
  <r>
    <x v="1426"/>
    <s v=""/>
    <n v="245.46"/>
  </r>
  <r>
    <x v="1427"/>
    <s v=""/>
    <n v="246.08"/>
  </r>
  <r>
    <x v="1428"/>
    <s v=""/>
    <n v="246.13"/>
  </r>
  <r>
    <x v="1429"/>
    <s v=""/>
    <n v="246.76"/>
  </r>
  <r>
    <x v="1430"/>
    <s v=""/>
    <n v="247.49"/>
  </r>
  <r>
    <x v="1431"/>
    <s v=""/>
    <n v="248.09"/>
  </r>
  <r>
    <x v="1432"/>
    <s v=""/>
    <n v="247.66"/>
  </r>
  <r>
    <x v="1433"/>
    <s v=""/>
    <n v="246.74"/>
  </r>
  <r>
    <x v="1434"/>
    <s v=""/>
    <n v="247.99"/>
  </r>
  <r>
    <x v="1435"/>
    <s v=""/>
    <n v="248.94"/>
  </r>
  <r>
    <x v="1436"/>
    <s v=""/>
    <n v="249.59"/>
  </r>
  <r>
    <x v="1437"/>
    <s v=""/>
    <n v="249.88"/>
  </r>
  <r>
    <x v="1438"/>
    <s v=""/>
    <n v="250.85"/>
  </r>
  <r>
    <x v="1439"/>
    <s v=""/>
    <n v="249.68"/>
  </r>
  <r>
    <x v="1440"/>
    <s v=""/>
    <n v="250.17"/>
  </r>
  <r>
    <x v="1441"/>
    <s v=""/>
    <n v="251.63"/>
  </r>
  <r>
    <x v="1442"/>
    <s v=""/>
    <n v="250.44"/>
  </r>
  <r>
    <x v="1443"/>
    <s v=""/>
    <n v="250.09"/>
  </r>
  <r>
    <x v="1444"/>
    <s v=""/>
    <n v="249.94"/>
  </r>
  <r>
    <x v="1445"/>
    <s v=""/>
    <n v="251.29"/>
  </r>
  <r>
    <x v="1446"/>
    <s v=""/>
    <n v="253.3"/>
  </r>
  <r>
    <x v="1447"/>
    <s v=""/>
    <n v="252.19"/>
  </r>
  <r>
    <x v="1448"/>
    <s v=""/>
    <n v="251.8"/>
  </r>
  <r>
    <x v="1449"/>
    <s v=""/>
    <n v="253.19"/>
  </r>
  <r>
    <x v="1450"/>
    <s v=""/>
    <n v="253.22"/>
  </r>
  <r>
    <x v="1451"/>
    <s v=""/>
    <n v="253.96"/>
  </r>
  <r>
    <x v="1452"/>
    <s v=""/>
    <n v="254.03"/>
  </r>
  <r>
    <x v="1453"/>
    <s v=""/>
    <n v="253.94"/>
  </r>
  <r>
    <x v="1454"/>
    <s v=""/>
    <n v="251.9"/>
  </r>
  <r>
    <x v="1455"/>
    <s v=""/>
    <n v="252.35"/>
  </r>
  <r>
    <x v="1456"/>
    <s v=""/>
    <n v="251.04"/>
  </r>
  <r>
    <x v="1457"/>
    <s v=""/>
    <n v="250.41"/>
  </r>
  <r>
    <x v="1458"/>
    <s v=""/>
    <n v="249.71"/>
  </r>
  <r>
    <x v="1459"/>
    <s v=""/>
    <n v="248.94"/>
  </r>
  <r>
    <x v="1460"/>
    <s v=""/>
    <n v="249.55"/>
  </r>
  <r>
    <x v="1461"/>
    <s v=""/>
    <n v="249.55"/>
  </r>
  <r>
    <x v="1462"/>
    <s v=""/>
    <n v="248.35"/>
  </r>
  <r>
    <x v="1463"/>
    <s v=""/>
    <n v="250.8"/>
  </r>
  <r>
    <x v="1464"/>
    <s v=""/>
    <n v="251.51"/>
  </r>
  <r>
    <x v="1465"/>
    <s v=""/>
    <n v="250.3"/>
  </r>
  <r>
    <x v="1466"/>
    <s v=""/>
    <n v="249.89"/>
  </r>
  <r>
    <x v="1467"/>
    <s v=""/>
    <n v="250.25"/>
  </r>
  <r>
    <x v="1468"/>
    <s v=""/>
    <n v="251.17"/>
  </r>
  <r>
    <x v="1469"/>
    <s v=""/>
    <n v="252.95"/>
  </r>
  <r>
    <x v="1470"/>
    <s v=""/>
    <n v="253.96"/>
  </r>
  <r>
    <x v="1471"/>
    <s v=""/>
    <n v="254.28"/>
  </r>
  <r>
    <x v="1472"/>
    <s v=""/>
    <n v="253.05"/>
  </r>
  <r>
    <x v="1473"/>
    <s v=""/>
    <n v="251.64"/>
  </r>
  <r>
    <x v="1474"/>
    <s v=""/>
    <n v="251.3"/>
  </r>
  <r>
    <x v="1475"/>
    <s v=""/>
    <n v="250.71"/>
  </r>
  <r>
    <x v="1476"/>
    <s v=""/>
    <n v="251.3"/>
  </r>
  <r>
    <x v="1477"/>
    <s v=""/>
    <n v="252.56"/>
  </r>
  <r>
    <x v="1478"/>
    <s v=""/>
    <n v="253.63"/>
  </r>
  <r>
    <x v="1479"/>
    <s v=""/>
    <n v="252.06"/>
  </r>
  <r>
    <x v="1480"/>
    <s v=""/>
    <n v="251.6"/>
  </r>
  <r>
    <x v="1481"/>
    <s v=""/>
    <n v="251.3"/>
  </r>
  <r>
    <x v="1482"/>
    <s v=""/>
    <n v="253.73"/>
  </r>
  <r>
    <x v="1483"/>
    <s v=""/>
    <n v="255.93"/>
  </r>
  <r>
    <x v="1484"/>
    <s v=""/>
    <n v="255.7"/>
  </r>
  <r>
    <x v="1485"/>
    <s v=""/>
    <n v="255.63"/>
  </r>
  <r>
    <x v="1486"/>
    <s v=""/>
    <n v="252.88"/>
  </r>
  <r>
    <x v="1487"/>
    <s v=""/>
    <n v="252.29"/>
  </r>
  <r>
    <x v="1488"/>
    <s v=""/>
    <n v="253.09"/>
  </r>
  <r>
    <x v="1489"/>
    <s v=""/>
    <n v="253.36"/>
  </r>
  <r>
    <x v="1490"/>
    <s v=""/>
    <n v="253"/>
  </r>
  <r>
    <x v="1491"/>
    <s v=""/>
    <n v="251.47"/>
  </r>
  <r>
    <x v="1492"/>
    <s v=""/>
    <n v="251.11"/>
  </r>
  <r>
    <x v="1493"/>
    <s v=""/>
    <n v="250.87"/>
  </r>
  <r>
    <x v="1494"/>
    <s v=""/>
    <n v="251.25"/>
  </r>
  <r>
    <x v="1495"/>
    <s v=""/>
    <n v="251.23"/>
  </r>
  <r>
    <x v="1496"/>
    <s v=""/>
    <n v="251.29"/>
  </r>
  <r>
    <x v="1497"/>
    <s v=""/>
    <n v="251.96"/>
  </r>
  <r>
    <x v="1498"/>
    <s v=""/>
    <n v="252.73"/>
  </r>
  <r>
    <x v="1499"/>
    <s v=""/>
    <n v="252.65"/>
  </r>
  <r>
    <x v="1500"/>
    <s v=""/>
    <n v="252.15"/>
  </r>
  <r>
    <x v="1501"/>
    <s v=""/>
    <n v="251.11"/>
  </r>
  <r>
    <x v="1502"/>
    <s v=""/>
    <n v="250.35"/>
  </r>
  <r>
    <x v="1503"/>
    <s v=""/>
    <n v="250.71"/>
  </r>
  <r>
    <x v="1504"/>
    <s v=""/>
    <n v="249.99"/>
  </r>
  <r>
    <x v="1505"/>
    <s v=""/>
    <n v="250.42"/>
  </r>
  <r>
    <x v="1506"/>
    <s v=""/>
    <n v="250.41"/>
  </r>
  <r>
    <x v="1507"/>
    <s v=""/>
    <n v="250.21"/>
  </r>
  <r>
    <x v="1508"/>
    <s v=""/>
    <n v="250.43"/>
  </r>
  <r>
    <x v="1509"/>
    <s v=""/>
    <n v="250.37"/>
  </r>
  <r>
    <x v="1510"/>
    <s v=""/>
    <n v="249.96"/>
  </r>
  <r>
    <x v="1511"/>
    <s v=""/>
    <n v="252.1"/>
  </r>
  <r>
    <x v="1512"/>
    <s v=""/>
    <n v="251.42"/>
  </r>
  <r>
    <x v="1513"/>
    <s v=""/>
    <n v="251.2"/>
  </r>
  <r>
    <x v="1514"/>
    <s v=""/>
    <n v="250.63"/>
  </r>
  <r>
    <x v="1515"/>
    <s v=""/>
    <n v="250.03"/>
  </r>
  <r>
    <x v="1516"/>
    <s v=""/>
    <n v="249.65"/>
  </r>
  <r>
    <x v="1517"/>
    <s v=""/>
    <n v="249.55"/>
  </r>
  <r>
    <x v="1518"/>
    <s v=""/>
    <n v="251.65"/>
  </r>
  <r>
    <x v="1519"/>
    <s v=""/>
    <n v="251.36"/>
  </r>
  <r>
    <x v="1520"/>
    <s v=""/>
    <n v="252.43"/>
  </r>
  <r>
    <x v="1521"/>
    <s v=""/>
    <n v="251.34"/>
  </r>
  <r>
    <x v="1522"/>
    <s v=""/>
    <n v="251.52"/>
  </r>
  <r>
    <x v="1523"/>
    <s v=""/>
    <n v="250.95"/>
  </r>
  <r>
    <x v="1524"/>
    <s v=""/>
    <n v="250.33"/>
  </r>
  <r>
    <x v="1525"/>
    <s v=""/>
    <n v="250.55"/>
  </r>
  <r>
    <x v="1526"/>
    <s v=""/>
    <n v="251.1"/>
  </r>
  <r>
    <x v="1527"/>
    <s v=""/>
    <n v="251.13"/>
  </r>
  <r>
    <x v="1528"/>
    <s v=""/>
    <n v="250.92"/>
  </r>
  <r>
    <x v="1529"/>
    <s v=""/>
    <n v="251.27"/>
  </r>
  <r>
    <x v="1530"/>
    <s v=""/>
    <n v="251.65"/>
  </r>
  <r>
    <x v="1531"/>
    <s v=""/>
    <n v="251.27"/>
  </r>
  <r>
    <x v="1532"/>
    <s v=""/>
    <n v="250.81"/>
  </r>
  <r>
    <x v="1533"/>
    <s v=""/>
    <n v="251.69"/>
  </r>
  <r>
    <x v="1534"/>
    <s v=""/>
    <n v="251.55"/>
  </r>
  <r>
    <x v="1535"/>
    <s v=""/>
    <n v="251.75"/>
  </r>
  <r>
    <x v="1536"/>
    <s v=""/>
    <n v="253.13"/>
  </r>
  <r>
    <x v="1537"/>
    <s v=""/>
    <n v="253.14"/>
  </r>
  <r>
    <x v="1538"/>
    <s v=""/>
    <n v="252.94"/>
  </r>
  <r>
    <x v="1539"/>
    <s v=""/>
    <n v="252.45"/>
  </r>
  <r>
    <x v="1540"/>
    <s v=""/>
    <n v="252.65"/>
  </r>
  <r>
    <x v="1541"/>
    <s v=""/>
    <n v="253.34"/>
  </r>
  <r>
    <x v="1542"/>
    <s v=""/>
    <n v="253.28"/>
  </r>
  <r>
    <x v="1543"/>
    <s v=""/>
    <n v="254.32"/>
  </r>
  <r>
    <x v="1544"/>
    <s v=""/>
    <n v="254.4"/>
  </r>
  <r>
    <x v="1545"/>
    <s v=""/>
    <n v="255.15"/>
  </r>
  <r>
    <x v="1546"/>
    <s v=""/>
    <n v="255.3"/>
  </r>
  <r>
    <x v="1547"/>
    <s v=""/>
    <n v="256.75"/>
  </r>
  <r>
    <x v="1548"/>
    <s v=""/>
    <n v="258.5"/>
  </r>
  <r>
    <x v="1549"/>
    <s v=""/>
    <n v="259.25"/>
  </r>
  <r>
    <x v="1550"/>
    <s v=""/>
    <n v="265.85000000000002"/>
  </r>
  <r>
    <x v="1551"/>
    <s v=""/>
    <n v="261.36"/>
  </r>
  <r>
    <x v="1552"/>
    <s v=""/>
    <n v="259.35000000000002"/>
  </r>
  <r>
    <x v="1553"/>
    <s v=""/>
    <n v="262.14"/>
  </r>
  <r>
    <x v="1554"/>
    <s v=""/>
    <n v="263.99"/>
  </r>
  <r>
    <x v="1555"/>
    <s v=""/>
    <n v="266.95"/>
  </r>
  <r>
    <x v="1556"/>
    <s v=""/>
    <n v="263.01"/>
  </r>
  <r>
    <x v="1557"/>
    <s v=""/>
    <n v="264.7"/>
  </r>
  <r>
    <x v="1558"/>
    <s v=""/>
    <n v="263.89999999999998"/>
  </r>
  <r>
    <x v="1559"/>
    <s v=""/>
    <n v="266.44"/>
  </r>
  <r>
    <x v="1560"/>
    <s v=""/>
    <n v="267.32"/>
  </r>
  <r>
    <x v="1561"/>
    <s v=""/>
    <n v="265.74"/>
  </r>
  <r>
    <x v="1562"/>
    <s v=""/>
    <n v="265.54000000000002"/>
  </r>
  <r>
    <x v="1563"/>
    <s v=""/>
    <n v="263.04000000000002"/>
  </r>
  <r>
    <x v="1564"/>
    <s v=""/>
    <n v="264.52999999999997"/>
  </r>
  <r>
    <x v="1565"/>
    <s v=""/>
    <n v="266.08"/>
  </r>
  <r>
    <x v="1566"/>
    <s v=""/>
    <n v="268.52999999999997"/>
  </r>
  <r>
    <x v="1567"/>
    <s v=""/>
    <n v="267.73"/>
  </r>
  <r>
    <x v="1568"/>
    <s v=""/>
    <n v="266.87"/>
  </r>
  <r>
    <x v="1569"/>
    <s v=""/>
    <n v="265.7"/>
  </r>
  <r>
    <x v="1570"/>
    <s v=""/>
    <n v="264.68"/>
  </r>
  <r>
    <x v="1571"/>
    <s v=""/>
    <n v="266.52"/>
  </r>
  <r>
    <x v="1572"/>
    <s v=""/>
    <n v="266.72000000000003"/>
  </r>
  <r>
    <x v="1573"/>
    <s v=""/>
    <n v="266.57"/>
  </r>
  <r>
    <x v="1574"/>
    <s v=""/>
    <n v="264.5"/>
  </r>
  <r>
    <x v="1575"/>
    <s v=""/>
    <n v="265.20999999999998"/>
  </r>
  <r>
    <x v="1576"/>
    <s v=""/>
    <n v="265.58999999999997"/>
  </r>
  <r>
    <x v="1577"/>
    <s v=""/>
    <n v="262.55"/>
  </r>
  <r>
    <x v="1578"/>
    <s v=""/>
    <n v="263.08"/>
  </r>
  <r>
    <x v="1579"/>
    <s v=""/>
    <n v="265.22000000000003"/>
  </r>
  <r>
    <x v="1580"/>
    <s v=""/>
    <n v="264.81"/>
  </r>
  <r>
    <x v="1581"/>
    <s v=""/>
    <n v="263.61"/>
  </r>
  <r>
    <x v="1582"/>
    <s v=""/>
    <n v="263.61"/>
  </r>
  <r>
    <x v="1583"/>
    <s v=""/>
    <n v="262.39999999999998"/>
  </r>
  <r>
    <x v="1584"/>
    <s v=""/>
    <n v="260.88"/>
  </r>
  <r>
    <x v="1585"/>
    <s v=""/>
    <n v="260.26"/>
  </r>
  <r>
    <x v="1586"/>
    <s v=""/>
    <n v="259.25"/>
  </r>
  <r>
    <x v="1587"/>
    <s v=""/>
    <n v="259.41000000000003"/>
  </r>
  <r>
    <x v="1588"/>
    <s v=""/>
    <n v="260.43"/>
  </r>
  <r>
    <x v="1589"/>
    <s v=""/>
    <n v="260.39999999999998"/>
  </r>
  <r>
    <x v="1590"/>
    <s v=""/>
    <n v="264.39999999999998"/>
  </r>
  <r>
    <x v="1591"/>
    <s v=""/>
    <n v="268.33999999999997"/>
  </r>
  <r>
    <x v="1592"/>
    <s v=""/>
    <n v="264.7"/>
  </r>
  <r>
    <x v="1593"/>
    <s v=""/>
    <n v="262.02"/>
  </r>
  <r>
    <x v="1594"/>
    <s v=""/>
    <n v="265.47000000000003"/>
  </r>
  <r>
    <x v="1595"/>
    <s v=""/>
    <n v="263.18"/>
  </r>
  <r>
    <x v="1596"/>
    <s v=""/>
    <n v="264.77999999999997"/>
  </r>
  <r>
    <x v="1597"/>
    <s v=""/>
    <n v="263.27"/>
  </r>
  <r>
    <x v="1598"/>
    <s v=""/>
    <n v="262.77999999999997"/>
  </r>
  <r>
    <x v="1599"/>
    <s v=""/>
    <n v="262.31"/>
  </r>
  <r>
    <x v="1600"/>
    <s v=""/>
    <n v="260.98"/>
  </r>
  <r>
    <x v="1601"/>
    <s v=""/>
    <n v="261.05"/>
  </r>
  <r>
    <x v="1602"/>
    <s v=""/>
    <n v="261.38"/>
  </r>
  <r>
    <x v="1603"/>
    <s v=""/>
    <n v="262.70999999999998"/>
  </r>
  <r>
    <x v="1604"/>
    <s v=""/>
    <n v="263.06"/>
  </r>
  <r>
    <x v="1605"/>
    <s v=""/>
    <n v="261.92"/>
  </r>
  <r>
    <x v="1606"/>
    <s v=""/>
    <n v="263.3"/>
  </r>
  <r>
    <x v="1607"/>
    <s v=""/>
    <n v="262.88"/>
  </r>
  <r>
    <x v="1608"/>
    <s v=""/>
    <n v="262.85000000000002"/>
  </r>
  <r>
    <x v="1609"/>
    <s v=""/>
    <n v="263.73"/>
  </r>
  <r>
    <x v="1610"/>
    <s v=""/>
    <n v="265.61"/>
  </r>
  <r>
    <x v="1611"/>
    <s v=""/>
    <n v="269.73"/>
  </r>
  <r>
    <x v="1612"/>
    <s v=""/>
    <n v="268.88"/>
  </r>
  <r>
    <x v="1613"/>
    <s v=""/>
    <n v="269.43"/>
  </r>
  <r>
    <x v="1614"/>
    <s v=""/>
    <n v="272.41000000000003"/>
  </r>
  <r>
    <x v="1615"/>
    <s v=""/>
    <n v="274.11"/>
  </r>
  <r>
    <x v="1616"/>
    <s v=""/>
    <n v="274.41000000000003"/>
  </r>
  <r>
    <x v="1617"/>
    <s v=""/>
    <n v="277.32"/>
  </r>
  <r>
    <x v="1618"/>
    <s v=""/>
    <n v="276.42"/>
  </r>
  <r>
    <x v="1619"/>
    <s v=""/>
    <n v="279.60000000000002"/>
  </r>
  <r>
    <x v="1620"/>
    <s v=""/>
    <n v="280.87"/>
  </r>
  <r>
    <x v="1621"/>
    <s v=""/>
    <n v="279.3"/>
  </r>
  <r>
    <x v="1622"/>
    <s v=""/>
    <n v="279.88"/>
  </r>
  <r>
    <x v="1623"/>
    <s v=""/>
    <n v="282.19"/>
  </r>
  <r>
    <x v="1624"/>
    <s v=""/>
    <n v="281.93"/>
  </r>
  <r>
    <x v="1625"/>
    <s v=""/>
    <n v="282.07"/>
  </r>
  <r>
    <x v="1626"/>
    <s v=""/>
    <n v="279.20999999999998"/>
  </r>
  <r>
    <x v="1627"/>
    <s v=""/>
    <n v="280.38"/>
  </r>
  <r>
    <x v="1628"/>
    <s v=""/>
    <n v="282.69"/>
  </r>
  <r>
    <x v="1629"/>
    <s v=""/>
    <n v="280.55"/>
  </r>
  <r>
    <x v="1630"/>
    <s v=""/>
    <n v="280.39999999999998"/>
  </r>
  <r>
    <x v="1631"/>
    <s v=""/>
    <n v="277.75"/>
  </r>
  <r>
    <x v="1632"/>
    <s v=""/>
    <n v="276.25"/>
  </r>
  <r>
    <x v="1633"/>
    <s v=""/>
    <n v="280.45"/>
  </r>
  <r>
    <x v="1634"/>
    <s v=""/>
    <n v="282.62"/>
  </r>
  <r>
    <x v="1635"/>
    <s v=""/>
    <n v="280.95"/>
  </r>
  <r>
    <x v="1636"/>
    <s v=""/>
    <n v="278.77999999999997"/>
  </r>
  <r>
    <x v="1637"/>
    <s v=""/>
    <n v="277.81"/>
  </r>
  <r>
    <x v="1638"/>
    <s v=""/>
    <n v="275.63"/>
  </r>
  <r>
    <x v="1639"/>
    <s v=""/>
    <n v="275.64"/>
  </r>
  <r>
    <x v="1640"/>
    <s v=""/>
    <n v="278.68"/>
  </r>
  <r>
    <x v="1641"/>
    <s v=""/>
    <n v="272.87"/>
  </r>
  <r>
    <x v="1642"/>
    <s v=""/>
    <n v="272.41000000000003"/>
  </r>
  <r>
    <x v="1643"/>
    <s v=""/>
    <n v="271.22000000000003"/>
  </r>
  <r>
    <x v="1644"/>
    <s v=""/>
    <n v="270.85000000000002"/>
  </r>
  <r>
    <x v="1645"/>
    <s v=""/>
    <n v="271.95"/>
  </r>
  <r>
    <x v="1646"/>
    <s v=""/>
    <n v="272.2"/>
  </r>
  <r>
    <x v="1647"/>
    <s v=""/>
    <n v="273.87"/>
  </r>
  <r>
    <x v="1648"/>
    <s v=""/>
    <n v="272.10000000000002"/>
  </r>
  <r>
    <x v="1649"/>
    <s v=""/>
    <n v="272.5"/>
  </r>
  <r>
    <x v="1650"/>
    <s v=""/>
    <n v="270.38"/>
  </r>
  <r>
    <x v="1651"/>
    <s v=""/>
    <n v="270.37"/>
  </r>
  <r>
    <x v="1652"/>
    <s v=""/>
    <n v="269.45"/>
  </r>
  <r>
    <x v="1653"/>
    <s v=""/>
    <n v="269.89999999999998"/>
  </r>
  <r>
    <x v="1654"/>
    <s v=""/>
    <n v="269.81"/>
  </r>
  <r>
    <x v="1655"/>
    <s v=""/>
    <n v="271.99"/>
  </r>
  <r>
    <x v="1656"/>
    <s v=""/>
    <n v="275.56"/>
  </r>
  <r>
    <x v="1657"/>
    <s v=""/>
    <n v="275.87"/>
  </r>
  <r>
    <x v="1658"/>
    <s v=""/>
    <n v="273.8"/>
  </r>
  <r>
    <x v="1659"/>
    <s v=""/>
    <n v="277.68"/>
  </r>
  <r>
    <x v="1660"/>
    <s v=""/>
    <n v="279.95999999999998"/>
  </r>
  <r>
    <x v="1661"/>
    <s v=""/>
    <n v="278.38"/>
  </r>
  <r>
    <x v="1662"/>
    <s v=""/>
    <n v="275.10000000000002"/>
  </r>
  <r>
    <x v="1663"/>
    <s v=""/>
    <n v="277.73"/>
  </r>
  <r>
    <x v="1664"/>
    <s v=""/>
    <n v="277.82"/>
  </r>
  <r>
    <x v="1665"/>
    <s v=""/>
    <n v="277.2"/>
  </r>
  <r>
    <x v="1666"/>
    <s v=""/>
    <n v="275.48"/>
  </r>
  <r>
    <x v="1667"/>
    <s v=""/>
    <n v="275.81"/>
  </r>
  <r>
    <x v="1668"/>
    <s v=""/>
    <n v="274.76"/>
  </r>
  <r>
    <x v="1669"/>
    <s v=""/>
    <n v="277.35000000000002"/>
  </r>
  <r>
    <x v="1670"/>
    <s v=""/>
    <n v="277.08999999999997"/>
  </r>
  <r>
    <x v="1671"/>
    <s v=""/>
    <n v="276.51"/>
  </r>
  <r>
    <x v="1672"/>
    <s v=""/>
    <n v="275.27"/>
  </r>
  <r>
    <x v="1673"/>
    <s v=""/>
    <n v="277.42"/>
  </r>
  <r>
    <x v="1674"/>
    <s v=""/>
    <n v="275.05"/>
  </r>
  <r>
    <x v="1675"/>
    <s v=""/>
    <n v="275.49"/>
  </r>
  <r>
    <x v="1676"/>
    <s v=""/>
    <n v="274.89"/>
  </r>
  <r>
    <x v="1677"/>
    <s v=""/>
    <n v="273.75"/>
  </r>
  <r>
    <x v="1678"/>
    <s v=""/>
    <n v="273.51"/>
  </r>
  <r>
    <x v="1679"/>
    <s v=""/>
    <n v="272.83999999999997"/>
  </r>
  <r>
    <x v="1680"/>
    <s v=""/>
    <n v="272.22000000000003"/>
  </r>
  <r>
    <x v="1681"/>
    <s v=""/>
    <n v="274.07"/>
  </r>
  <r>
    <x v="1682"/>
    <s v=""/>
    <n v="273.22000000000003"/>
  </r>
  <r>
    <x v="1683"/>
    <s v=""/>
    <n v="275.68"/>
  </r>
  <r>
    <x v="1684"/>
    <s v=""/>
    <n v="276.55"/>
  </r>
  <r>
    <x v="1685"/>
    <s v=""/>
    <n v="275.25"/>
  </r>
  <r>
    <x v="1686"/>
    <s v=""/>
    <n v="273.72000000000003"/>
  </r>
  <r>
    <x v="1687"/>
    <s v=""/>
    <n v="272.76"/>
  </r>
  <r>
    <x v="1688"/>
    <s v=""/>
    <n v="273.35000000000002"/>
  </r>
  <r>
    <x v="1689"/>
    <s v=""/>
    <n v="273.49"/>
  </r>
  <r>
    <x v="1690"/>
    <s v=""/>
    <n v="273.39999999999998"/>
  </r>
  <r>
    <x v="1691"/>
    <s v=""/>
    <n v="275.10000000000002"/>
  </r>
  <r>
    <x v="1692"/>
    <s v=""/>
    <n v="276.43"/>
  </r>
  <r>
    <x v="1693"/>
    <s v=""/>
    <n v="274.35000000000002"/>
  </r>
  <r>
    <x v="1694"/>
    <s v=""/>
    <n v="274.10000000000002"/>
  </r>
  <r>
    <x v="1695"/>
    <s v=""/>
    <n v="271.95"/>
  </r>
  <r>
    <x v="1696"/>
    <s v=""/>
    <n v="270.52"/>
  </r>
  <r>
    <x v="1697"/>
    <s v=""/>
    <n v="267.35000000000002"/>
  </r>
  <r>
    <x v="1698"/>
    <s v=""/>
    <n v="267.02"/>
  </r>
  <r>
    <x v="1699"/>
    <s v=""/>
    <n v="265.74"/>
  </r>
  <r>
    <x v="1700"/>
    <s v=""/>
    <n v="265.01"/>
  </r>
  <r>
    <x v="1701"/>
    <s v=""/>
    <n v="265.91000000000003"/>
  </r>
  <r>
    <x v="1702"/>
    <s v=""/>
    <n v="267.08"/>
  </r>
  <r>
    <x v="1703"/>
    <s v=""/>
    <n v="264.31"/>
  </r>
  <r>
    <x v="1704"/>
    <s v=""/>
    <n v="262.07"/>
  </r>
  <r>
    <x v="1705"/>
    <s v=""/>
    <n v="262.99"/>
  </r>
  <r>
    <x v="1706"/>
    <s v=""/>
    <n v="262.60000000000002"/>
  </r>
  <r>
    <x v="1707"/>
    <s v=""/>
    <n v="261.44"/>
  </r>
  <r>
    <x v="1708"/>
    <s v=""/>
    <n v="261.81"/>
  </r>
  <r>
    <x v="1709"/>
    <s v=""/>
    <n v="261.88"/>
  </r>
  <r>
    <x v="1710"/>
    <s v=""/>
    <n v="261.97000000000003"/>
  </r>
  <r>
    <x v="1711"/>
    <s v=""/>
    <n v="259.44"/>
  </r>
  <r>
    <x v="1712"/>
    <s v=""/>
    <n v="260.60000000000002"/>
  </r>
  <r>
    <x v="1713"/>
    <s v=""/>
    <n v="259.87"/>
  </r>
  <r>
    <x v="1714"/>
    <s v=""/>
    <n v="260.19"/>
  </r>
  <r>
    <x v="1715"/>
    <s v=""/>
    <n v="260.92"/>
  </r>
  <r>
    <x v="1716"/>
    <s v=""/>
    <n v="260.99"/>
  </r>
  <r>
    <x v="1717"/>
    <s v=""/>
    <n v="261.33999999999997"/>
  </r>
  <r>
    <x v="1718"/>
    <s v=""/>
    <n v="260.77"/>
  </r>
  <r>
    <x v="1719"/>
    <s v=""/>
    <n v="258.87"/>
  </r>
  <r>
    <x v="1720"/>
    <s v=""/>
    <n v="257.31"/>
  </r>
  <r>
    <x v="1721"/>
    <s v=""/>
    <n v="257.38"/>
  </r>
  <r>
    <x v="1722"/>
    <s v=""/>
    <n v="257.5"/>
  </r>
  <r>
    <x v="1723"/>
    <s v=""/>
    <n v="258.39999999999998"/>
  </r>
  <r>
    <x v="1724"/>
    <s v=""/>
    <n v="256.39"/>
  </r>
  <r>
    <x v="1725"/>
    <s v=""/>
    <n v="257.33"/>
  </r>
  <r>
    <x v="1726"/>
    <s v=""/>
    <n v="258.42"/>
  </r>
  <r>
    <x v="1727"/>
    <s v=""/>
    <n v="260"/>
  </r>
  <r>
    <x v="1728"/>
    <s v=""/>
    <n v="259.01"/>
  </r>
  <r>
    <x v="1729"/>
    <s v=""/>
    <n v="258.48"/>
  </r>
  <r>
    <x v="1730"/>
    <s v=""/>
    <n v="257.19"/>
  </r>
  <r>
    <x v="1731"/>
    <s v=""/>
    <n v="255.98"/>
  </r>
  <r>
    <x v="1732"/>
    <s v=""/>
    <n v="255.5"/>
  </r>
  <r>
    <x v="1733"/>
    <s v=""/>
    <n v="255.71"/>
  </r>
  <r>
    <x v="1734"/>
    <s v=""/>
    <n v="255.4"/>
  </r>
  <r>
    <x v="1735"/>
    <s v=""/>
    <n v="255.24"/>
  </r>
  <r>
    <x v="1736"/>
    <s v=""/>
    <n v="255.97"/>
  </r>
  <r>
    <x v="1737"/>
    <s v=""/>
    <n v="256.89999999999998"/>
  </r>
  <r>
    <x v="1738"/>
    <s v=""/>
    <n v="256.2"/>
  </r>
  <r>
    <x v="1739"/>
    <s v=""/>
    <n v="254.5"/>
  </r>
  <r>
    <x v="1740"/>
    <s v=""/>
    <n v="253.49"/>
  </r>
  <r>
    <x v="1741"/>
    <s v=""/>
    <n v="253.09"/>
  </r>
  <r>
    <x v="1742"/>
    <s v=""/>
    <n v="252.75"/>
  </r>
  <r>
    <x v="1743"/>
    <s v=""/>
    <n v="253.2"/>
  </r>
  <r>
    <x v="1744"/>
    <s v=""/>
    <n v="253.45"/>
  </r>
  <r>
    <x v="1745"/>
    <s v=""/>
    <n v="252.81"/>
  </r>
  <r>
    <x v="1746"/>
    <s v=""/>
    <n v="252.54"/>
  </r>
  <r>
    <x v="1747"/>
    <s v=""/>
    <n v="252.47"/>
  </r>
  <r>
    <x v="1748"/>
    <s v=""/>
    <n v="253.27"/>
  </r>
  <r>
    <x v="1749"/>
    <s v=""/>
    <n v="252.75"/>
  </r>
  <r>
    <x v="1750"/>
    <s v=""/>
    <n v="252.3"/>
  </r>
  <r>
    <x v="1751"/>
    <s v=""/>
    <n v="251.28"/>
  </r>
  <r>
    <x v="1752"/>
    <s v=""/>
    <n v="251.15"/>
  </r>
  <r>
    <x v="1753"/>
    <s v=""/>
    <n v="252.05"/>
  </r>
  <r>
    <x v="1754"/>
    <s v=""/>
    <n v="254.81"/>
  </r>
  <r>
    <x v="1755"/>
    <s v=""/>
    <n v="254.15"/>
  </r>
  <r>
    <x v="1756"/>
    <s v=""/>
    <n v="253.33"/>
  </r>
  <r>
    <x v="1757"/>
    <s v=""/>
    <n v="254.87"/>
  </r>
  <r>
    <x v="1758"/>
    <s v=""/>
    <n v="255.2"/>
  </r>
  <r>
    <x v="1759"/>
    <s v=""/>
    <n v="254.13"/>
  </r>
  <r>
    <x v="1760"/>
    <s v=""/>
    <n v="252.09"/>
  </r>
  <r>
    <x v="1761"/>
    <s v=""/>
    <n v="252.79"/>
  </r>
  <r>
    <x v="1762"/>
    <s v=""/>
    <n v="254.18"/>
  </r>
  <r>
    <x v="1763"/>
    <s v=""/>
    <n v="252.24"/>
  </r>
  <r>
    <x v="1764"/>
    <s v=""/>
    <n v="251.58"/>
  </r>
  <r>
    <x v="1765"/>
    <s v=""/>
    <n v="251.66"/>
  </r>
  <r>
    <x v="1766"/>
    <s v=""/>
    <n v="252.97"/>
  </r>
  <r>
    <x v="1767"/>
    <s v=""/>
    <n v="253.53"/>
  </r>
  <r>
    <x v="1768"/>
    <s v=""/>
    <n v="253.36"/>
  </r>
  <r>
    <x v="1769"/>
    <s v=""/>
    <n v="256.29000000000002"/>
  </r>
  <r>
    <x v="1770"/>
    <s v=""/>
    <n v="256.13"/>
  </r>
  <r>
    <x v="1771"/>
    <s v=""/>
    <n v="258.45999999999998"/>
  </r>
  <r>
    <x v="1772"/>
    <s v=""/>
    <n v="258.04000000000002"/>
  </r>
  <r>
    <x v="1773"/>
    <s v=""/>
    <n v="255.04"/>
  </r>
  <r>
    <x v="1774"/>
    <s v=""/>
    <n v="255.7"/>
  </r>
  <r>
    <x v="1775"/>
    <s v=""/>
    <n v="254.82"/>
  </r>
  <r>
    <x v="1776"/>
    <s v=""/>
    <n v="254.07"/>
  </r>
  <r>
    <x v="1777"/>
    <s v=""/>
    <n v="252.72"/>
  </r>
  <r>
    <x v="1778"/>
    <s v=""/>
    <n v="253.45"/>
  </r>
  <r>
    <x v="1779"/>
    <s v=""/>
    <n v="253.4"/>
  </r>
  <r>
    <x v="1780"/>
    <s v=""/>
    <n v="253.73"/>
  </r>
  <r>
    <x v="1781"/>
    <s v=""/>
    <n v="254.65"/>
  </r>
  <r>
    <x v="1782"/>
    <s v=""/>
    <n v="253.48"/>
  </r>
  <r>
    <x v="1783"/>
    <s v=""/>
    <n v="251.98"/>
  </r>
  <r>
    <x v="1784"/>
    <s v=""/>
    <n v="252.6"/>
  </r>
  <r>
    <x v="1785"/>
    <s v=""/>
    <n v="251.94"/>
  </r>
  <r>
    <x v="1786"/>
    <s v=""/>
    <n v="251.67"/>
  </r>
  <r>
    <x v="1787"/>
    <s v=""/>
    <n v="252.42"/>
  </r>
  <r>
    <x v="1788"/>
    <s v=""/>
    <n v="251.65"/>
  </r>
  <r>
    <x v="1789"/>
    <s v=""/>
    <n v="252.58"/>
  </r>
  <r>
    <x v="1790"/>
    <s v=""/>
    <n v="253.22"/>
  </r>
  <r>
    <x v="1791"/>
    <s v=""/>
    <n v="254.04"/>
  </r>
  <r>
    <x v="1792"/>
    <s v=""/>
    <n v="254.79"/>
  </r>
  <r>
    <x v="1793"/>
    <s v=""/>
    <n v="254.5"/>
  </r>
  <r>
    <x v="1794"/>
    <s v=""/>
    <n v="253.62"/>
  </r>
  <r>
    <x v="1795"/>
    <s v=""/>
    <n v="256.05"/>
  </r>
  <r>
    <x v="1796"/>
    <s v=""/>
    <n v="253.15"/>
  </r>
  <r>
    <x v="1797"/>
    <s v=""/>
    <n v="252.96"/>
  </r>
  <r>
    <x v="1798"/>
    <s v=""/>
    <n v="251.53"/>
  </r>
  <r>
    <x v="1799"/>
    <s v=""/>
    <n v="251.3"/>
  </r>
  <r>
    <x v="1800"/>
    <s v=""/>
    <n v="248.83"/>
  </r>
  <r>
    <x v="1801"/>
    <s v=""/>
    <n v="249.69"/>
  </r>
  <r>
    <x v="1802"/>
    <s v=""/>
    <n v="251.75"/>
  </r>
  <r>
    <x v="1803"/>
    <s v=""/>
    <n v="245.67"/>
  </r>
  <r>
    <x v="1804"/>
    <s v=""/>
    <n v="246.18"/>
  </r>
  <r>
    <x v="1805"/>
    <s v=""/>
    <n v="247.29"/>
  </r>
  <r>
    <x v="1806"/>
    <s v=""/>
    <n v="245.95"/>
  </r>
  <r>
    <x v="1807"/>
    <s v=""/>
    <n v="246.75"/>
  </r>
  <r>
    <x v="1808"/>
    <s v=""/>
    <n v="246.69"/>
  </r>
  <r>
    <x v="1809"/>
    <s v=""/>
    <n v="248.34"/>
  </r>
  <r>
    <x v="1810"/>
    <s v=""/>
    <n v="249.63"/>
  </r>
  <r>
    <x v="1811"/>
    <s v=""/>
    <n v="248.53"/>
  </r>
  <r>
    <x v="1812"/>
    <s v=""/>
    <n v="247.83"/>
  </r>
  <r>
    <x v="1813"/>
    <s v=""/>
    <n v="247.02"/>
  </r>
  <r>
    <x v="1814"/>
    <s v=""/>
    <n v="247.26"/>
  </r>
  <r>
    <x v="1815"/>
    <s v=""/>
    <n v="245.83"/>
  </r>
  <r>
    <x v="1816"/>
    <s v=""/>
    <n v="245.82"/>
  </r>
  <r>
    <x v="1817"/>
    <s v=""/>
    <n v="246.03"/>
  </r>
  <r>
    <x v="1818"/>
    <s v=""/>
    <n v="246.04"/>
  </r>
  <r>
    <x v="1819"/>
    <s v=""/>
    <n v="244.96"/>
  </r>
  <r>
    <x v="1820"/>
    <s v=""/>
    <n v="245.49"/>
  </r>
  <r>
    <x v="1821"/>
    <s v=""/>
    <n v="245.64"/>
  </r>
  <r>
    <x v="1822"/>
    <s v=""/>
    <n v="245.32"/>
  </r>
  <r>
    <x v="1823"/>
    <s v=""/>
    <n v="245.99"/>
  </r>
  <r>
    <x v="1824"/>
    <s v=""/>
    <n v="245.75"/>
  </r>
  <r>
    <x v="1825"/>
    <s v=""/>
    <n v="247.35"/>
  </r>
  <r>
    <x v="1826"/>
    <s v=""/>
    <n v="245.63"/>
  </r>
  <r>
    <x v="1827"/>
    <s v=""/>
    <n v="245.08"/>
  </r>
  <r>
    <x v="1828"/>
    <s v=""/>
    <n v="245.83"/>
  </r>
  <r>
    <x v="1829"/>
    <s v=""/>
    <n v="246.05"/>
  </r>
  <r>
    <x v="1830"/>
    <s v=""/>
    <n v="245.74"/>
  </r>
  <r>
    <x v="1831"/>
    <s v=""/>
    <n v="246.42"/>
  </r>
  <r>
    <x v="1832"/>
    <s v=""/>
    <n v="246.97"/>
  </r>
  <r>
    <x v="1833"/>
    <s v=""/>
    <n v="246.7"/>
  </r>
  <r>
    <x v="1834"/>
    <s v=""/>
    <n v="246.53"/>
  </r>
  <r>
    <x v="1835"/>
    <s v=""/>
    <n v="246.52"/>
  </r>
  <r>
    <x v="1836"/>
    <s v=""/>
    <n v="245.78"/>
  </r>
  <r>
    <x v="1837"/>
    <s v=""/>
    <n v="247.46"/>
  </r>
  <r>
    <x v="1838"/>
    <s v=""/>
    <n v="247.1"/>
  </r>
  <r>
    <x v="1839"/>
    <s v=""/>
    <n v="249.2"/>
  </r>
  <r>
    <x v="1840"/>
    <s v=""/>
    <n v="247.44"/>
  </r>
  <r>
    <x v="1841"/>
    <s v=""/>
    <n v="248.43"/>
  </r>
  <r>
    <x v="1842"/>
    <s v=""/>
    <n v="248.07"/>
  </r>
  <r>
    <x v="1843"/>
    <s v=""/>
    <n v="249.13"/>
  </r>
  <r>
    <x v="1844"/>
    <s v=""/>
    <n v="250.73"/>
  </r>
  <r>
    <x v="1845"/>
    <s v=""/>
    <n v="249.94"/>
  </r>
  <r>
    <x v="1846"/>
    <s v=""/>
    <n v="247.85"/>
  </r>
  <r>
    <x v="1847"/>
    <s v=""/>
    <n v="248.65"/>
  </r>
  <r>
    <x v="1848"/>
    <s v=""/>
    <n v="249.47"/>
  </r>
  <r>
    <x v="1849"/>
    <s v=""/>
    <n v="250.14"/>
  </r>
  <r>
    <x v="1850"/>
    <s v=""/>
    <n v="250.37"/>
  </r>
  <r>
    <x v="1851"/>
    <s v=""/>
    <n v="251.05"/>
  </r>
  <r>
    <x v="1852"/>
    <s v=""/>
    <n v="250.35"/>
  </r>
  <r>
    <x v="1853"/>
    <s v=""/>
    <n v="249.91"/>
  </r>
  <r>
    <x v="1854"/>
    <s v=""/>
    <n v="249.69"/>
  </r>
  <r>
    <x v="1855"/>
    <s v=""/>
    <n v="250.38"/>
  </r>
  <r>
    <x v="1856"/>
    <s v=""/>
    <n v="251.9"/>
  </r>
  <r>
    <x v="1857"/>
    <s v=""/>
    <n v="252.83"/>
  </r>
  <r>
    <x v="1858"/>
    <s v=""/>
    <n v="254.87"/>
  </r>
  <r>
    <x v="1859"/>
    <s v=""/>
    <n v="254.19"/>
  </r>
  <r>
    <x v="1860"/>
    <s v=""/>
    <n v="252.84"/>
  </r>
  <r>
    <x v="1861"/>
    <s v=""/>
    <n v="254.87"/>
  </r>
  <r>
    <x v="1862"/>
    <s v=""/>
    <n v="253.52"/>
  </r>
  <r>
    <x v="1863"/>
    <s v=""/>
    <n v="251.56"/>
  </r>
  <r>
    <x v="1864"/>
    <s v=""/>
    <n v="250.13"/>
  </r>
  <r>
    <x v="1865"/>
    <s v=""/>
    <n v="250.47"/>
  </r>
  <r>
    <x v="1866"/>
    <s v=""/>
    <n v="249.08"/>
  </r>
  <r>
    <x v="1867"/>
    <s v=""/>
    <n v="248.75"/>
  </r>
  <r>
    <x v="1868"/>
    <s v=""/>
    <n v="247.58"/>
  </r>
  <r>
    <x v="1869"/>
    <s v=""/>
    <n v="246.88"/>
  </r>
  <r>
    <x v="1870"/>
    <s v=""/>
    <n v="247.76"/>
  </r>
  <r>
    <x v="1871"/>
    <s v=""/>
    <n v="248.06"/>
  </r>
  <r>
    <x v="1872"/>
    <s v=""/>
    <n v="247.23"/>
  </r>
  <r>
    <x v="1873"/>
    <s v=""/>
    <n v="245.9"/>
  </r>
  <r>
    <x v="1874"/>
    <s v=""/>
    <n v="245.78"/>
  </r>
  <r>
    <x v="1875"/>
    <s v=""/>
    <n v="245.94"/>
  </r>
  <r>
    <x v="1876"/>
    <s v=""/>
    <n v="246.1"/>
  </r>
  <r>
    <x v="1877"/>
    <s v=""/>
    <n v="246.33"/>
  </r>
  <r>
    <x v="1878"/>
    <s v=""/>
    <n v="246.93"/>
  </r>
  <r>
    <x v="1879"/>
    <s v=""/>
    <n v="245.75"/>
  </r>
  <r>
    <x v="1880"/>
    <s v=""/>
    <n v="245.34"/>
  </r>
  <r>
    <x v="1881"/>
    <s v=""/>
    <n v="246.57"/>
  </r>
  <r>
    <x v="1882"/>
    <s v=""/>
    <n v="246.68"/>
  </r>
  <r>
    <x v="1883"/>
    <s v=""/>
    <n v="245.55"/>
  </r>
  <r>
    <x v="1884"/>
    <s v=""/>
    <n v="245.4"/>
  </r>
  <r>
    <x v="1885"/>
    <s v=""/>
    <n v="245.51"/>
  </r>
  <r>
    <x v="1886"/>
    <s v=""/>
    <n v="246.29"/>
  </r>
  <r>
    <x v="1887"/>
    <s v=""/>
    <n v="245.68"/>
  </r>
  <r>
    <x v="1888"/>
    <s v=""/>
    <n v="245.43"/>
  </r>
  <r>
    <x v="1889"/>
    <s v=""/>
    <n v="245.76"/>
  </r>
  <r>
    <x v="1890"/>
    <s v=""/>
    <n v="246.06"/>
  </r>
  <r>
    <x v="1891"/>
    <s v=""/>
    <n v="246.7"/>
  </r>
  <r>
    <x v="1892"/>
    <s v=""/>
    <n v="248.35"/>
  </r>
  <r>
    <x v="1893"/>
    <s v=""/>
    <n v="251"/>
  </r>
  <r>
    <x v="1894"/>
    <s v=""/>
    <n v="252.06"/>
  </r>
  <r>
    <x v="1895"/>
    <s v=""/>
    <n v="250.71"/>
  </r>
  <r>
    <x v="1896"/>
    <s v=""/>
    <n v="253.41"/>
  </r>
  <r>
    <x v="1897"/>
    <s v=""/>
    <n v="251.87"/>
  </r>
  <r>
    <x v="1898"/>
    <s v=""/>
    <n v="250.55"/>
  </r>
  <r>
    <x v="1899"/>
    <s v=""/>
    <n v="252"/>
  </r>
  <r>
    <x v="1900"/>
    <s v=""/>
    <n v="250.66"/>
  </r>
  <r>
    <x v="1901"/>
    <s v=""/>
    <n v="249.27"/>
  </r>
  <r>
    <x v="1902"/>
    <s v=""/>
    <n v="250.04"/>
  </r>
  <r>
    <x v="1903"/>
    <s v=""/>
    <n v="252.17"/>
  </r>
  <r>
    <x v="1904"/>
    <s v=""/>
    <n v="252.6"/>
  </r>
  <r>
    <x v="1905"/>
    <s v=""/>
    <n v="253.13"/>
  </r>
  <r>
    <x v="1906"/>
    <s v=""/>
    <n v="258.17"/>
  </r>
  <r>
    <x v="1907"/>
    <s v=""/>
    <n v="259.38"/>
  </r>
  <r>
    <x v="1908"/>
    <s v=""/>
    <n v="260.8"/>
  </r>
  <r>
    <x v="1909"/>
    <s v=""/>
    <n v="261.17"/>
  </r>
  <r>
    <x v="1910"/>
    <s v=""/>
    <n v="259.95999999999998"/>
  </r>
  <r>
    <x v="1911"/>
    <s v=""/>
    <n v="258.04000000000002"/>
  </r>
  <r>
    <x v="1912"/>
    <s v=""/>
    <n v="258.98"/>
  </r>
  <r>
    <x v="1913"/>
    <s v=""/>
    <n v="256.85000000000002"/>
  </r>
  <r>
    <x v="1914"/>
    <s v=""/>
    <n v="257.63"/>
  </r>
  <r>
    <x v="1915"/>
    <s v=""/>
    <n v="258.05"/>
  </r>
  <r>
    <x v="1916"/>
    <s v=""/>
    <n v="255.45"/>
  </r>
  <r>
    <x v="1917"/>
    <s v=""/>
    <n v="254.06"/>
  </r>
  <r>
    <x v="1918"/>
    <s v=""/>
    <n v="254.82"/>
  </r>
  <r>
    <x v="1919"/>
    <s v=""/>
    <n v="256.04000000000002"/>
  </r>
  <r>
    <x v="1920"/>
    <s v=""/>
    <n v="255.3"/>
  </r>
  <r>
    <x v="1921"/>
    <s v=""/>
    <n v="255.13"/>
  </r>
  <r>
    <x v="1922"/>
    <s v=""/>
    <n v="254.35"/>
  </r>
  <r>
    <x v="1923"/>
    <s v=""/>
    <n v="256.58"/>
  </r>
  <r>
    <x v="1924"/>
    <s v=""/>
    <n v="256.47000000000003"/>
  </r>
  <r>
    <x v="1925"/>
    <s v=""/>
    <n v="254.17"/>
  </r>
  <r>
    <x v="1926"/>
    <s v=""/>
    <n v="254.09"/>
  </r>
  <r>
    <x v="1927"/>
    <s v=""/>
    <n v="254.45"/>
  </r>
  <r>
    <x v="1928"/>
    <s v=""/>
    <n v="255.41"/>
  </r>
  <r>
    <x v="1929"/>
    <s v=""/>
    <n v="255.04"/>
  </r>
  <r>
    <x v="1930"/>
    <s v=""/>
    <n v="252.19"/>
  </r>
  <r>
    <x v="1931"/>
    <s v=""/>
    <n v="251.13"/>
  </r>
  <r>
    <x v="1932"/>
    <s v=""/>
    <n v="250.31"/>
  </r>
  <r>
    <x v="1933"/>
    <s v=""/>
    <n v="250.36"/>
  </r>
  <r>
    <x v="1934"/>
    <s v=""/>
    <n v="250.45"/>
  </r>
  <r>
    <x v="1935"/>
    <s v=""/>
    <n v="250.82"/>
  </r>
  <r>
    <x v="1936"/>
    <s v=""/>
    <n v="250.32"/>
  </r>
  <r>
    <x v="1937"/>
    <s v=""/>
    <n v="250.76"/>
  </r>
  <r>
    <x v="1938"/>
    <s v=""/>
    <n v="250.93"/>
  </r>
  <r>
    <x v="1939"/>
    <s v=""/>
    <n v="250.95"/>
  </r>
  <r>
    <x v="1940"/>
    <s v=""/>
    <n v="251.32"/>
  </r>
  <r>
    <x v="1941"/>
    <s v=""/>
    <n v="252.91"/>
  </r>
  <r>
    <x v="1942"/>
    <s v=""/>
    <n v="251.66"/>
  </r>
  <r>
    <x v="1943"/>
    <s v=""/>
    <n v="250.39"/>
  </r>
  <r>
    <x v="1944"/>
    <s v=""/>
    <n v="250.58"/>
  </r>
  <r>
    <x v="1945"/>
    <s v=""/>
    <n v="249.35"/>
  </r>
  <r>
    <x v="1946"/>
    <s v=""/>
    <n v="249.55"/>
  </r>
  <r>
    <x v="1947"/>
    <s v=""/>
    <n v="249.62"/>
  </r>
  <r>
    <x v="1948"/>
    <s v=""/>
    <n v="249.88"/>
  </r>
  <r>
    <x v="1949"/>
    <s v=""/>
    <n v="250.88"/>
  </r>
  <r>
    <x v="1950"/>
    <s v=""/>
    <n v="250.73"/>
  </r>
  <r>
    <x v="1951"/>
    <s v=""/>
    <n v="250.42"/>
  </r>
  <r>
    <x v="1952"/>
    <s v=""/>
    <n v="250.7"/>
  </r>
  <r>
    <x v="1953"/>
    <s v=""/>
    <n v="251.23"/>
  </r>
  <r>
    <x v="1954"/>
    <s v=""/>
    <n v="251"/>
  </r>
  <r>
    <x v="1955"/>
    <s v=""/>
    <n v="251"/>
  </r>
  <r>
    <x v="1956"/>
    <s v=""/>
    <n v="251.05"/>
  </r>
  <r>
    <x v="1957"/>
    <s v=""/>
    <n v="250.93"/>
  </r>
  <r>
    <x v="1958"/>
    <s v=""/>
    <n v="251.13"/>
  </r>
  <r>
    <x v="1959"/>
    <s v=""/>
    <n v="252.8"/>
  </r>
  <r>
    <x v="1960"/>
    <s v=""/>
    <n v="252.05"/>
  </r>
  <r>
    <x v="1961"/>
    <s v=""/>
    <n v="252.89"/>
  </r>
  <r>
    <x v="1962"/>
    <s v=""/>
    <n v="253.75"/>
  </r>
  <r>
    <x v="1963"/>
    <s v=""/>
    <n v="252.84"/>
  </r>
  <r>
    <x v="1964"/>
    <s v=""/>
    <n v="254.17"/>
  </r>
  <r>
    <x v="1965"/>
    <s v=""/>
    <n v="254"/>
  </r>
  <r>
    <x v="1966"/>
    <s v=""/>
    <n v="253.38"/>
  </r>
  <r>
    <x v="1967"/>
    <s v=""/>
    <n v="254.37"/>
  </r>
  <r>
    <x v="1968"/>
    <s v=""/>
    <n v="253.95"/>
  </r>
  <r>
    <x v="1969"/>
    <s v=""/>
    <n v="254.05"/>
  </r>
  <r>
    <x v="1970"/>
    <s v=""/>
    <n v="255.01"/>
  </r>
  <r>
    <x v="1971"/>
    <s v=""/>
    <n v="255.93"/>
  </r>
  <r>
    <x v="1972"/>
    <s v=""/>
    <n v="256.56"/>
  </r>
  <r>
    <x v="1973"/>
    <s v=""/>
    <n v="257.06"/>
  </r>
  <r>
    <x v="1974"/>
    <s v=""/>
    <n v="256.55"/>
  </r>
  <r>
    <x v="1975"/>
    <s v=""/>
    <n v="258.01"/>
  </r>
  <r>
    <x v="1976"/>
    <s v=""/>
    <n v="256.10000000000002"/>
  </r>
  <r>
    <x v="1977"/>
    <s v=""/>
    <n v="254.23"/>
  </r>
  <r>
    <x v="1978"/>
    <s v=""/>
    <n v="253.43"/>
  </r>
  <r>
    <x v="1979"/>
    <s v=""/>
    <n v="253.4"/>
  </r>
  <r>
    <x v="1980"/>
    <s v=""/>
    <n v="253.08"/>
  </r>
  <r>
    <x v="1981"/>
    <s v=""/>
    <n v="252.66"/>
  </r>
  <r>
    <x v="1982"/>
    <s v=""/>
    <n v="252.28"/>
  </r>
  <r>
    <x v="1983"/>
    <s v=""/>
    <n v="252.15"/>
  </r>
  <r>
    <x v="1984"/>
    <s v=""/>
    <n v="251.68"/>
  </r>
  <r>
    <x v="1985"/>
    <s v=""/>
    <n v="251.75"/>
  </r>
  <r>
    <x v="1986"/>
    <s v=""/>
    <n v="252.21"/>
  </r>
  <r>
    <x v="1987"/>
    <s v=""/>
    <n v="252.37"/>
  </r>
  <r>
    <x v="1988"/>
    <s v=""/>
    <n v="252.99"/>
  </r>
  <r>
    <x v="1989"/>
    <s v=""/>
    <n v="254.82"/>
  </r>
  <r>
    <x v="1990"/>
    <s v=""/>
    <n v="254.47"/>
  </r>
  <r>
    <x v="1991"/>
    <s v=""/>
    <n v="254.1"/>
  </r>
  <r>
    <x v="1992"/>
    <s v=""/>
    <n v="254.22"/>
  </r>
  <r>
    <x v="1993"/>
    <s v=""/>
    <n v="253.83"/>
  </r>
  <r>
    <x v="1994"/>
    <s v=""/>
    <n v="254.15"/>
  </r>
  <r>
    <x v="1995"/>
    <s v=""/>
    <n v="253.35"/>
  </r>
  <r>
    <x v="1996"/>
    <s v=""/>
    <n v="252.95"/>
  </r>
  <r>
    <x v="1997"/>
    <s v=""/>
    <n v="253.34"/>
  </r>
  <r>
    <x v="1998"/>
    <s v=""/>
    <n v="254.03"/>
  </r>
  <r>
    <x v="1999"/>
    <s v=""/>
    <n v="254.55"/>
  </r>
  <r>
    <x v="2000"/>
    <s v=""/>
    <n v="254.45"/>
  </r>
  <r>
    <x v="2001"/>
    <s v=""/>
    <n v="254.36"/>
  </r>
  <r>
    <x v="2002"/>
    <s v=""/>
    <n v="254.29"/>
  </r>
  <r>
    <x v="2003"/>
    <s v=""/>
    <n v="253.5"/>
  </r>
  <r>
    <x v="2004"/>
    <s v=""/>
    <n v="253.63"/>
  </r>
  <r>
    <x v="2005"/>
    <s v=""/>
    <n v="253.62"/>
  </r>
  <r>
    <x v="2006"/>
    <s v=""/>
    <n v="255.07"/>
  </r>
  <r>
    <x v="2007"/>
    <s v=""/>
    <n v="255.19"/>
  </r>
  <r>
    <x v="2008"/>
    <s v=""/>
    <n v="256.86"/>
  </r>
  <r>
    <x v="2009"/>
    <s v=""/>
    <n v="258.04000000000002"/>
  </r>
  <r>
    <x v="2010"/>
    <s v=""/>
    <n v="259.95"/>
  </r>
  <r>
    <x v="2011"/>
    <s v=""/>
    <n v="257.88"/>
  </r>
  <r>
    <x v="2012"/>
    <s v=""/>
    <n v="257.95"/>
  </r>
  <r>
    <x v="2013"/>
    <s v=""/>
    <n v="257.04000000000002"/>
  </r>
  <r>
    <x v="2014"/>
    <s v=""/>
    <n v="258.63"/>
  </r>
  <r>
    <x v="2015"/>
    <s v=""/>
    <n v="258.57"/>
  </r>
  <r>
    <x v="2016"/>
    <s v=""/>
    <n v="258.05"/>
  </r>
  <r>
    <x v="2017"/>
    <s v=""/>
    <n v="259.52"/>
  </r>
  <r>
    <x v="2018"/>
    <s v=""/>
    <n v="258.08999999999997"/>
  </r>
  <r>
    <x v="2019"/>
    <s v=""/>
    <n v="256.60000000000002"/>
  </r>
  <r>
    <x v="2020"/>
    <s v=""/>
    <n v="257.73"/>
  </r>
  <r>
    <x v="2021"/>
    <s v=""/>
    <n v="260.98"/>
  </r>
  <r>
    <x v="2022"/>
    <s v=""/>
    <n v="263.82"/>
  </r>
  <r>
    <x v="2023"/>
    <s v=""/>
    <n v="265.55"/>
  </r>
  <r>
    <x v="2024"/>
    <s v=""/>
    <n v="265.92"/>
  </r>
  <r>
    <x v="2025"/>
    <s v=""/>
    <n v="264.16000000000003"/>
  </r>
  <r>
    <x v="2026"/>
    <s v=""/>
    <n v="262.83"/>
  </r>
  <r>
    <x v="2027"/>
    <s v=""/>
    <n v="261.37"/>
  </r>
  <r>
    <x v="2028"/>
    <s v=""/>
    <n v="262.16000000000003"/>
  </r>
  <r>
    <x v="2029"/>
    <s v=""/>
    <n v="262.77999999999997"/>
  </r>
  <r>
    <x v="2030"/>
    <s v=""/>
    <n v="263.52999999999997"/>
  </r>
  <r>
    <x v="2031"/>
    <s v=""/>
    <n v="265.8"/>
  </r>
  <r>
    <x v="2032"/>
    <s v=""/>
    <n v="264.5"/>
  </r>
  <r>
    <x v="2033"/>
    <s v=""/>
    <n v="265.27999999999997"/>
  </r>
  <r>
    <x v="2034"/>
    <s v=""/>
    <n v="263.57"/>
  </r>
  <r>
    <x v="2035"/>
    <s v=""/>
    <n v="259.72000000000003"/>
  </r>
  <r>
    <x v="2036"/>
    <s v=""/>
    <n v="257.33"/>
  </r>
  <r>
    <x v="2037"/>
    <s v=""/>
    <n v="258.54000000000002"/>
  </r>
  <r>
    <x v="2038"/>
    <s v=""/>
    <n v="262.17"/>
  </r>
  <r>
    <x v="2039"/>
    <s v=""/>
    <n v="264.33999999999997"/>
  </r>
  <r>
    <x v="2040"/>
    <s v=""/>
    <n v="262.58999999999997"/>
  </r>
  <r>
    <x v="2041"/>
    <s v=""/>
    <n v="263.64999999999998"/>
  </r>
  <r>
    <x v="2042"/>
    <s v=""/>
    <n v="262.75"/>
  </r>
  <r>
    <x v="2043"/>
    <s v=""/>
    <n v="266.01"/>
  </r>
  <r>
    <x v="2044"/>
    <s v=""/>
    <n v="265.20999999999998"/>
  </r>
  <r>
    <x v="2045"/>
    <s v=""/>
    <n v="262.25"/>
  </r>
  <r>
    <x v="2046"/>
    <s v=""/>
    <n v="259.01"/>
  </r>
  <r>
    <x v="2047"/>
    <s v=""/>
    <n v="261.39999999999998"/>
  </r>
  <r>
    <x v="2048"/>
    <s v=""/>
    <n v="257.26"/>
  </r>
  <r>
    <x v="2049"/>
    <s v=""/>
    <n v="261.26"/>
  </r>
  <r>
    <x v="2050"/>
    <s v=""/>
    <n v="258.75"/>
  </r>
  <r>
    <x v="2051"/>
    <s v=""/>
    <n v="257.47000000000003"/>
  </r>
  <r>
    <x v="2052"/>
    <s v=""/>
    <n v="256.87"/>
  </r>
  <r>
    <x v="2053"/>
    <s v=""/>
    <n v="257.52999999999997"/>
  </r>
  <r>
    <x v="2054"/>
    <s v=""/>
    <n v="256.45999999999998"/>
  </r>
  <r>
    <x v="2055"/>
    <s v=""/>
    <n v="256.64"/>
  </r>
  <r>
    <x v="2056"/>
    <s v=""/>
    <n v="256.05"/>
  </r>
  <r>
    <x v="2057"/>
    <s v=""/>
    <n v="256.91000000000003"/>
  </r>
  <r>
    <x v="2058"/>
    <s v=""/>
    <n v="259.36"/>
  </r>
  <r>
    <x v="2059"/>
    <s v=""/>
    <n v="259.41000000000003"/>
  </r>
  <r>
    <x v="2060"/>
    <s v=""/>
    <n v="257.77999999999997"/>
  </r>
  <r>
    <x v="2061"/>
    <s v=""/>
    <n v="256.83999999999997"/>
  </r>
  <r>
    <x v="2062"/>
    <s v=""/>
    <n v="257.39999999999998"/>
  </r>
  <r>
    <x v="2063"/>
    <s v=""/>
    <n v="254.3"/>
  </r>
  <r>
    <x v="2064"/>
    <s v=""/>
    <n v="253.63"/>
  </r>
  <r>
    <x v="2065"/>
    <s v=""/>
    <n v="254.17"/>
  </r>
  <r>
    <x v="2066"/>
    <s v=""/>
    <n v="253.66"/>
  </r>
  <r>
    <x v="2067"/>
    <s v=""/>
    <n v="251.57"/>
  </r>
  <r>
    <x v="2068"/>
    <s v=""/>
    <n v="252.36"/>
  </r>
  <r>
    <x v="2069"/>
    <s v=""/>
    <n v="251.88"/>
  </r>
  <r>
    <x v="2070"/>
    <s v=""/>
    <n v="252.85"/>
  </r>
  <r>
    <x v="2071"/>
    <s v=""/>
    <n v="254.12"/>
  </r>
  <r>
    <x v="2072"/>
    <s v=""/>
    <n v="253.75"/>
  </r>
  <r>
    <x v="2073"/>
    <s v=""/>
    <n v="252.63"/>
  </r>
  <r>
    <x v="2074"/>
    <s v=""/>
    <n v="252.24"/>
  </r>
  <r>
    <x v="2075"/>
    <s v=""/>
    <n v="250.94"/>
  </r>
  <r>
    <x v="2076"/>
    <s v=""/>
    <n v="252.23"/>
  </r>
  <r>
    <x v="2077"/>
    <s v=""/>
    <n v="253.3"/>
  </r>
  <r>
    <x v="2078"/>
    <s v=""/>
    <n v="252.47"/>
  </r>
  <r>
    <x v="2079"/>
    <s v=""/>
    <n v="252.45"/>
  </r>
  <r>
    <x v="2080"/>
    <s v=""/>
    <n v="253.43"/>
  </r>
  <r>
    <x v="2081"/>
    <s v=""/>
    <n v="252.22"/>
  </r>
  <r>
    <x v="2082"/>
    <s v=""/>
    <n v="252.16"/>
  </r>
  <r>
    <x v="2083"/>
    <s v=""/>
    <n v="252.68"/>
  </r>
  <r>
    <x v="2084"/>
    <s v=""/>
    <n v="253.17"/>
  </r>
  <r>
    <x v="2085"/>
    <s v=""/>
    <n v="252.62"/>
  </r>
  <r>
    <x v="2086"/>
    <s v=""/>
    <n v="249.96"/>
  </r>
  <r>
    <x v="2087"/>
    <s v=""/>
    <n v="249.43"/>
  </r>
  <r>
    <x v="2088"/>
    <s v=""/>
    <n v="250.2"/>
  </r>
  <r>
    <x v="2089"/>
    <s v=""/>
    <n v="248.64"/>
  </r>
  <r>
    <x v="2090"/>
    <s v=""/>
    <n v="247.17"/>
  </r>
  <r>
    <x v="2091"/>
    <s v=""/>
    <n v="246.18"/>
  </r>
  <r>
    <x v="2092"/>
    <s v=""/>
    <n v="243.6"/>
  </r>
  <r>
    <x v="2093"/>
    <s v=""/>
    <n v="244.4"/>
  </r>
  <r>
    <x v="2094"/>
    <s v=""/>
    <n v="245.24"/>
  </r>
  <r>
    <x v="2095"/>
    <s v=""/>
    <n v="243.66"/>
  </r>
  <r>
    <x v="2096"/>
    <s v=""/>
    <n v="243.81"/>
  </r>
  <r>
    <x v="2097"/>
    <s v=""/>
    <n v="243.86"/>
  </r>
  <r>
    <x v="2098"/>
    <s v=""/>
    <n v="241.05"/>
  </r>
  <r>
    <x v="2099"/>
    <s v=""/>
    <n v="240.8"/>
  </r>
  <r>
    <x v="2100"/>
    <s v=""/>
    <n v="241.56"/>
  </r>
  <r>
    <x v="2101"/>
    <s v=""/>
    <n v="241.84"/>
  </r>
  <r>
    <x v="2102"/>
    <s v=""/>
    <n v="242.03"/>
  </r>
  <r>
    <x v="2103"/>
    <s v=""/>
    <n v="241.6"/>
  </r>
  <r>
    <x v="2104"/>
    <s v=""/>
    <n v="245.1"/>
  </r>
  <r>
    <x v="2105"/>
    <s v=""/>
    <n v="247.6"/>
  </r>
  <r>
    <x v="2106"/>
    <s v=""/>
    <n v="247.41"/>
  </r>
  <r>
    <x v="2107"/>
    <s v=""/>
    <n v="247.1"/>
  </r>
  <r>
    <x v="2108"/>
    <s v=""/>
    <n v="247.38"/>
  </r>
  <r>
    <x v="2109"/>
    <s v=""/>
    <n v="247.28"/>
  </r>
  <r>
    <x v="2110"/>
    <s v=""/>
    <n v="247.14"/>
  </r>
  <r>
    <x v="2111"/>
    <s v=""/>
    <n v="246.76"/>
  </r>
  <r>
    <x v="2112"/>
    <s v=""/>
    <n v="243.94"/>
  </r>
  <r>
    <x v="2113"/>
    <s v=""/>
    <n v="242.08"/>
  </r>
  <r>
    <x v="2114"/>
    <s v=""/>
    <n v="239.35"/>
  </r>
  <r>
    <x v="2115"/>
    <s v=""/>
    <n v="238.18"/>
  </r>
  <r>
    <x v="2116"/>
    <s v=""/>
    <n v="238.57"/>
  </r>
  <r>
    <x v="2117"/>
    <s v=""/>
    <n v="237.36"/>
  </r>
  <r>
    <x v="2118"/>
    <s v=""/>
    <n v="235.88"/>
  </r>
  <r>
    <x v="2119"/>
    <s v=""/>
    <n v="239"/>
  </r>
  <r>
    <x v="2120"/>
    <s v=""/>
    <n v="237.03"/>
  </r>
  <r>
    <x v="2121"/>
    <s v=""/>
    <n v="235.53"/>
  </r>
  <r>
    <x v="2122"/>
    <s v=""/>
    <n v="236.48"/>
  </r>
  <r>
    <x v="2123"/>
    <s v=""/>
    <n v="236.32"/>
  </r>
  <r>
    <x v="2124"/>
    <s v=""/>
    <n v="233.6"/>
  </r>
  <r>
    <x v="2125"/>
    <s v=""/>
    <n v="233.52"/>
  </r>
  <r>
    <x v="2126"/>
    <s v=""/>
    <n v="232.55"/>
  </r>
  <r>
    <x v="2127"/>
    <s v=""/>
    <n v="230.75"/>
  </r>
  <r>
    <x v="2128"/>
    <s v=""/>
    <n v="230.75"/>
  </r>
  <r>
    <x v="2129"/>
    <s v=""/>
    <n v="231.19"/>
  </r>
  <r>
    <x v="2130"/>
    <s v=""/>
    <n v="230.31"/>
  </r>
  <r>
    <x v="2131"/>
    <s v=""/>
    <n v="231.41"/>
  </r>
  <r>
    <x v="2132"/>
    <s v=""/>
    <n v="232.97"/>
  </r>
  <r>
    <x v="2133"/>
    <s v=""/>
    <n v="231.16"/>
  </r>
  <r>
    <x v="2134"/>
    <s v=""/>
    <n v="229.11"/>
  </r>
  <r>
    <x v="2135"/>
    <s v=""/>
    <n v="229.46"/>
  </r>
  <r>
    <x v="2136"/>
    <s v=""/>
    <n v="229.45"/>
  </r>
  <r>
    <x v="2137"/>
    <s v=""/>
    <n v="232.35"/>
  </r>
  <r>
    <x v="2138"/>
    <s v=""/>
    <n v="232.65"/>
  </r>
  <r>
    <x v="2139"/>
    <s v=""/>
    <n v="230.87"/>
  </r>
  <r>
    <x v="2140"/>
    <s v=""/>
    <n v="231.45"/>
  </r>
  <r>
    <x v="2141"/>
    <s v=""/>
    <n v="231.3"/>
  </r>
  <r>
    <x v="2142"/>
    <s v=""/>
    <n v="230.39"/>
  </r>
  <r>
    <x v="2143"/>
    <s v=""/>
    <n v="231.19"/>
  </r>
  <r>
    <x v="2144"/>
    <s v=""/>
    <n v="233.41"/>
  </r>
  <r>
    <x v="2145"/>
    <s v=""/>
    <n v="233.25"/>
  </r>
  <r>
    <x v="2146"/>
    <s v=""/>
    <n v="235.22"/>
  </r>
  <r>
    <x v="2147"/>
    <s v=""/>
    <n v="236.35"/>
  </r>
  <r>
    <x v="2148"/>
    <s v=""/>
    <n v="235.28"/>
  </r>
  <r>
    <x v="2149"/>
    <s v=""/>
    <n v="235.8"/>
  </r>
  <r>
    <x v="2150"/>
    <s v=""/>
    <n v="236.13"/>
  </r>
  <r>
    <x v="2151"/>
    <s v=""/>
    <n v="237.85"/>
  </r>
  <r>
    <x v="2152"/>
    <s v=""/>
    <n v="236.17"/>
  </r>
  <r>
    <x v="2153"/>
    <s v=""/>
    <n v="237.35"/>
  </r>
  <r>
    <x v="2154"/>
    <s v=""/>
    <n v="239.3"/>
  </r>
  <r>
    <x v="2155"/>
    <s v=""/>
    <n v="238.07"/>
  </r>
  <r>
    <x v="2156"/>
    <s v=""/>
    <n v="236.84"/>
  </r>
  <r>
    <x v="2157"/>
    <s v=""/>
    <n v="233.65"/>
  </r>
  <r>
    <x v="2158"/>
    <s v=""/>
    <n v="234"/>
  </r>
  <r>
    <x v="2159"/>
    <s v=""/>
    <n v="234.27"/>
  </r>
  <r>
    <x v="2160"/>
    <s v=""/>
    <n v="234.48"/>
  </r>
  <r>
    <x v="2161"/>
    <s v=""/>
    <n v="235.6"/>
  </r>
  <r>
    <x v="2162"/>
    <s v=""/>
    <n v="237.61"/>
  </r>
  <r>
    <x v="2163"/>
    <s v=""/>
    <n v="238.21"/>
  </r>
  <r>
    <x v="2164"/>
    <s v=""/>
    <n v="237.73"/>
  </r>
  <r>
    <x v="2165"/>
    <s v=""/>
    <n v="238.92"/>
  </r>
  <r>
    <x v="2166"/>
    <s v=""/>
    <n v="238.68"/>
  </r>
  <r>
    <x v="2167"/>
    <s v=""/>
    <n v="238.67"/>
  </r>
  <r>
    <x v="2168"/>
    <s v=""/>
    <n v="241.99"/>
  </r>
  <r>
    <x v="2169"/>
    <s v=""/>
    <n v="241.63"/>
  </r>
  <r>
    <x v="2170"/>
    <s v=""/>
    <n v="239.58"/>
  </r>
  <r>
    <x v="2171"/>
    <s v=""/>
    <n v="240.46"/>
  </r>
  <r>
    <x v="2172"/>
    <s v=""/>
    <n v="240.25"/>
  </r>
  <r>
    <x v="2173"/>
    <s v=""/>
    <n v="238.48"/>
  </r>
  <r>
    <x v="2174"/>
    <s v=""/>
    <n v="240.92"/>
  </r>
  <r>
    <x v="2175"/>
    <s v=""/>
    <n v="243.25"/>
  </r>
  <r>
    <x v="2176"/>
    <s v=""/>
    <n v="241.64"/>
  </r>
  <r>
    <x v="2177"/>
    <s v=""/>
    <n v="243.67"/>
  </r>
  <r>
    <x v="2178"/>
    <s v=""/>
    <n v="240.38"/>
  </r>
  <r>
    <x v="2179"/>
    <s v=""/>
    <n v="239.66"/>
  </r>
  <r>
    <x v="2180"/>
    <s v=""/>
    <n v="240.26"/>
  </r>
  <r>
    <x v="2181"/>
    <s v=""/>
    <n v="240"/>
  </r>
  <r>
    <x v="2182"/>
    <s v=""/>
    <n v="241.16"/>
  </r>
  <r>
    <x v="2183"/>
    <s v=""/>
    <n v="240.47"/>
  </r>
  <r>
    <x v="2184"/>
    <s v=""/>
    <n v="242.53"/>
  </r>
  <r>
    <x v="2185"/>
    <s v=""/>
    <n v="243.17"/>
  </r>
  <r>
    <x v="2186"/>
    <s v=""/>
    <n v="241.52"/>
  </r>
  <r>
    <x v="2187"/>
    <s v=""/>
    <n v="242.98"/>
  </r>
  <r>
    <x v="2188"/>
    <s v=""/>
    <n v="245.76"/>
  </r>
  <r>
    <x v="2189"/>
    <s v=""/>
    <n v="248.54"/>
  </r>
  <r>
    <x v="2190"/>
    <s v=""/>
    <n v="249.73"/>
  </r>
  <r>
    <x v="2191"/>
    <s v=""/>
    <n v="252.88"/>
  </r>
  <r>
    <x v="2192"/>
    <s v=""/>
    <n v="249.25"/>
  </r>
  <r>
    <x v="2193"/>
    <s v=""/>
    <n v="264.02999999999997"/>
  </r>
  <r>
    <x v="2194"/>
    <s v=""/>
    <n v="253.27"/>
  </r>
  <r>
    <x v="2195"/>
    <s v=""/>
    <n v="252.65"/>
  </r>
  <r>
    <x v="2196"/>
    <s v=""/>
    <n v="266.08999999999997"/>
  </r>
  <r>
    <x v="2197"/>
    <s v=""/>
    <n v="261.98"/>
  </r>
  <r>
    <x v="2198"/>
    <s v=""/>
    <n v="267.35000000000002"/>
  </r>
  <r>
    <x v="2199"/>
    <s v=""/>
    <n v="266.19"/>
  </r>
  <r>
    <x v="2200"/>
    <s v=""/>
    <n v="271.76"/>
  </r>
  <r>
    <x v="2201"/>
    <s v=""/>
    <n v="275.79000000000002"/>
  </r>
  <r>
    <x v="2202"/>
    <s v=""/>
    <n v="271.89999999999998"/>
  </r>
  <r>
    <x v="2203"/>
    <s v=""/>
    <n v="264.02"/>
  </r>
  <r>
    <x v="2204"/>
    <s v=""/>
    <n v="255.29"/>
  </r>
  <r>
    <x v="2205"/>
    <s v=""/>
    <n v="254.75"/>
  </r>
  <r>
    <x v="2206"/>
    <s v=""/>
    <n v="261.10000000000002"/>
  </r>
  <r>
    <x v="2207"/>
    <s v=""/>
    <n v="257.20999999999998"/>
  </r>
  <r>
    <x v="2208"/>
    <s v=""/>
    <n v="260.10000000000002"/>
  </r>
  <r>
    <x v="2209"/>
    <s v=""/>
    <n v="257.13"/>
  </r>
  <r>
    <x v="2210"/>
    <s v=""/>
    <n v="261.44"/>
  </r>
  <r>
    <x v="2211"/>
    <s v=""/>
    <n v="264.33"/>
  </r>
  <r>
    <x v="2212"/>
    <s v=""/>
    <n v="266.77999999999997"/>
  </r>
  <r>
    <x v="2213"/>
    <s v=""/>
    <n v="268.47000000000003"/>
  </r>
  <r>
    <x v="2214"/>
    <s v=""/>
    <n v="270.77"/>
  </r>
  <r>
    <x v="2215"/>
    <s v=""/>
    <n v="270.29000000000002"/>
  </r>
  <r>
    <x v="2216"/>
    <s v=""/>
    <n v="271.58"/>
  </r>
  <r>
    <x v="2217"/>
    <s v=""/>
    <n v="267.02999999999997"/>
  </r>
  <r>
    <x v="2218"/>
    <s v=""/>
    <n v="270.02999999999997"/>
  </r>
  <r>
    <x v="2219"/>
    <s v=""/>
    <n v="271.8"/>
  </r>
  <r>
    <x v="2220"/>
    <s v=""/>
    <n v="272.02999999999997"/>
  </r>
  <r>
    <x v="2221"/>
    <s v=""/>
    <n v="266.36"/>
  </r>
  <r>
    <x v="2222"/>
    <s v=""/>
    <n v="265.48"/>
  </r>
  <r>
    <x v="2223"/>
    <s v=""/>
    <n v="260.88"/>
  </r>
  <r>
    <x v="2224"/>
    <s v=""/>
    <n v="260.68"/>
  </r>
  <r>
    <x v="2225"/>
    <s v=""/>
    <n v="261.29000000000002"/>
  </r>
  <r>
    <x v="2226"/>
    <s v=""/>
    <n v="259.58999999999997"/>
  </r>
  <r>
    <x v="2227"/>
    <s v=""/>
    <n v="261.95"/>
  </r>
  <r>
    <x v="2228"/>
    <s v=""/>
    <n v="260.76"/>
  </r>
  <r>
    <x v="2229"/>
    <s v=""/>
    <n v="261.52999999999997"/>
  </r>
  <r>
    <x v="2230"/>
    <s v=""/>
    <n v="261.06"/>
  </r>
  <r>
    <x v="2231"/>
    <s v=""/>
    <n v="262.01"/>
  </r>
  <r>
    <x v="2232"/>
    <s v=""/>
    <n v="263.39999999999998"/>
  </r>
  <r>
    <x v="2233"/>
    <s v=""/>
    <n v="263.45999999999998"/>
  </r>
  <r>
    <x v="2234"/>
    <s v=""/>
    <n v="262.76"/>
  </r>
  <r>
    <x v="2235"/>
    <s v=""/>
    <n v="263.49"/>
  </r>
  <r>
    <x v="2236"/>
    <s v=""/>
    <n v="263.89"/>
  </r>
  <r>
    <x v="2237"/>
    <s v=""/>
    <n v="265.79000000000002"/>
  </r>
  <r>
    <x v="2238"/>
    <s v=""/>
    <n v="268.57"/>
  </r>
  <r>
    <x v="2239"/>
    <s v=""/>
    <n v="266.60000000000002"/>
  </r>
  <r>
    <x v="2240"/>
    <s v=""/>
    <n v="267"/>
  </r>
  <r>
    <x v="2241"/>
    <s v=""/>
    <n v="264.8"/>
  </r>
  <r>
    <x v="2242"/>
    <s v=""/>
    <n v="265.5"/>
  </r>
  <r>
    <x v="2243"/>
    <s v=""/>
    <n v="263.54000000000002"/>
  </r>
  <r>
    <x v="2244"/>
    <s v=""/>
    <n v="266.61"/>
  </r>
  <r>
    <x v="2245"/>
    <s v=""/>
    <n v="265.45"/>
  </r>
  <r>
    <x v="2246"/>
    <s v=""/>
    <n v="264.77999999999997"/>
  </r>
  <r>
    <x v="2247"/>
    <s v=""/>
    <n v="265.82"/>
  </r>
  <r>
    <x v="2248"/>
    <s v=""/>
    <n v="267.42"/>
  </r>
  <r>
    <x v="2249"/>
    <s v=""/>
    <n v="264.86"/>
  </r>
  <r>
    <x v="2250"/>
    <s v=""/>
    <n v="270.19"/>
  </r>
  <r>
    <x v="2251"/>
    <s v=""/>
    <n v="275.83"/>
  </r>
  <r>
    <x v="2252"/>
    <s v=""/>
    <n v="278.7"/>
  </r>
  <r>
    <x v="2253"/>
    <s v=""/>
    <n v="281.73"/>
  </r>
  <r>
    <x v="2254"/>
    <s v=""/>
    <n v="277.06"/>
  </r>
  <r>
    <x v="2255"/>
    <s v=""/>
    <n v="280.8"/>
  </r>
  <r>
    <x v="2256"/>
    <s v=""/>
    <n v="276.41000000000003"/>
  </r>
  <r>
    <x v="2257"/>
    <s v=""/>
    <n v="280.58"/>
  </r>
  <r>
    <x v="2258"/>
    <s v=""/>
    <n v="285.07"/>
  </r>
  <r>
    <x v="2259"/>
    <s v=""/>
    <n v="283.58"/>
  </r>
  <r>
    <x v="2260"/>
    <s v=""/>
    <n v="282.42"/>
  </r>
  <r>
    <x v="2261"/>
    <s v=""/>
    <n v="287.41000000000003"/>
  </r>
  <r>
    <x v="2262"/>
    <s v=""/>
    <n v="286.89"/>
  </r>
  <r>
    <x v="2263"/>
    <s v=""/>
    <n v="284.07"/>
  </r>
  <r>
    <x v="2264"/>
    <s v=""/>
    <n v="285.77999999999997"/>
  </r>
  <r>
    <x v="2265"/>
    <s v=""/>
    <n v="287.3"/>
  </r>
  <r>
    <x v="2266"/>
    <s v=""/>
    <n v="294.93"/>
  </r>
  <r>
    <x v="2267"/>
    <s v=""/>
    <n v="297.68"/>
  </r>
  <r>
    <x v="2268"/>
    <s v=""/>
    <n v="298.73"/>
  </r>
  <r>
    <x v="2269"/>
    <s v=""/>
    <n v="300"/>
  </r>
  <r>
    <x v="2270"/>
    <s v=""/>
    <n v="296.44"/>
  </r>
  <r>
    <x v="2271"/>
    <s v=""/>
    <n v="289.77999999999997"/>
  </r>
  <r>
    <x v="2272"/>
    <s v=""/>
    <n v="290.51"/>
  </r>
  <r>
    <x v="2273"/>
    <s v=""/>
    <n v="290.33999999999997"/>
  </r>
  <r>
    <x v="2274"/>
    <s v=""/>
    <n v="294.39"/>
  </r>
  <r>
    <x v="2275"/>
    <s v=""/>
    <n v="298.08"/>
  </r>
  <r>
    <x v="2276"/>
    <s v=""/>
    <n v="298.33999999999997"/>
  </r>
  <r>
    <x v="2277"/>
    <s v=""/>
    <n v="302.66000000000003"/>
  </r>
  <r>
    <x v="2278"/>
    <s v=""/>
    <n v="306.13"/>
  </r>
  <r>
    <x v="2279"/>
    <s v=""/>
    <n v="307.75"/>
  </r>
  <r>
    <x v="2280"/>
    <s v=""/>
    <n v="300.02999999999997"/>
  </r>
  <r>
    <x v="2281"/>
    <s v=""/>
    <n v="304.95"/>
  </r>
  <r>
    <x v="2282"/>
    <s v=""/>
    <n v="300.81"/>
  </r>
  <r>
    <x v="2283"/>
    <s v=""/>
    <n v="298.29000000000002"/>
  </r>
  <r>
    <x v="2284"/>
    <s v=""/>
    <n v="298.88"/>
  </r>
  <r>
    <x v="2285"/>
    <s v=""/>
    <n v="300.20999999999998"/>
  </r>
  <r>
    <x v="2286"/>
    <s v=""/>
    <n v="296.54000000000002"/>
  </r>
  <r>
    <x v="2287"/>
    <s v=""/>
    <n v="306.23"/>
  </r>
  <r>
    <x v="2288"/>
    <s v=""/>
    <n v="306.86"/>
  </r>
  <r>
    <x v="2289"/>
    <s v=""/>
    <n v="310.2"/>
  </r>
  <r>
    <x v="2290"/>
    <s v=""/>
    <n v="309.54000000000002"/>
  </r>
  <r>
    <x v="2291"/>
    <s v=""/>
    <n v="316"/>
  </r>
  <r>
    <x v="2292"/>
    <s v=""/>
    <n v="310.83"/>
  </r>
  <r>
    <x v="2293"/>
    <s v=""/>
    <n v="307.95999999999998"/>
  </r>
  <r>
    <x v="2294"/>
    <s v=""/>
    <n v="300.11"/>
  </r>
  <r>
    <x v="2295"/>
    <s v=""/>
    <n v="305.67"/>
  </r>
  <r>
    <x v="2296"/>
    <s v=""/>
    <n v="295"/>
  </r>
  <r>
    <x v="2297"/>
    <s v=""/>
    <n v="299.45999999999998"/>
  </r>
  <r>
    <x v="2298"/>
    <s v=""/>
    <n v="298.11"/>
  </r>
  <r>
    <x v="2299"/>
    <s v=""/>
    <n v="300.70999999999998"/>
  </r>
  <r>
    <x v="2300"/>
    <s v=""/>
    <n v="298.93"/>
  </r>
  <r>
    <x v="2301"/>
    <s v=""/>
    <n v="303"/>
  </r>
  <r>
    <x v="2302"/>
    <s v=""/>
    <n v="303.98"/>
  </r>
  <r>
    <x v="2303"/>
    <s v=""/>
    <n v="301.01"/>
  </r>
  <r>
    <x v="2304"/>
    <s v=""/>
    <n v="300.88"/>
  </r>
  <r>
    <x v="2305"/>
    <s v=""/>
    <n v="301.62"/>
  </r>
  <r>
    <x v="2306"/>
    <s v=""/>
    <n v="303.43"/>
  </r>
  <r>
    <x v="2307"/>
    <s v=""/>
    <n v="307.14"/>
  </r>
  <r>
    <x v="2308"/>
    <s v=""/>
    <n v="309.22000000000003"/>
  </r>
  <r>
    <x v="2309"/>
    <s v=""/>
    <n v="307.13"/>
  </r>
  <r>
    <x v="2310"/>
    <s v=""/>
    <n v="299.7"/>
  </r>
  <r>
    <x v="2311"/>
    <s v=""/>
    <n v="295.77999999999997"/>
  </r>
  <r>
    <x v="2312"/>
    <s v=""/>
    <n v="292.83"/>
  </r>
  <r>
    <x v="2313"/>
    <s v=""/>
    <n v="298.11"/>
  </r>
  <r>
    <x v="2314"/>
    <s v=""/>
    <n v="297.41000000000003"/>
  </r>
  <r>
    <x v="2315"/>
    <s v=""/>
    <n v="292.14999999999998"/>
  </r>
  <r>
    <x v="2316"/>
    <s v=""/>
    <n v="289.10000000000002"/>
  </r>
  <r>
    <x v="2317"/>
    <s v=""/>
    <n v="290.73"/>
  </r>
  <r>
    <x v="2318"/>
    <s v=""/>
    <n v="289.16000000000003"/>
  </r>
  <r>
    <x v="2319"/>
    <s v=""/>
    <n v="291.93"/>
  </r>
  <r>
    <x v="2320"/>
    <s v=""/>
    <n v="293.89999999999998"/>
  </r>
  <r>
    <x v="2321"/>
    <s v=""/>
    <n v="298.32"/>
  </r>
  <r>
    <x v="2322"/>
    <s v=""/>
    <n v="299.12"/>
  </r>
  <r>
    <x v="2323"/>
    <s v=""/>
    <n v="297.94"/>
  </r>
  <r>
    <x v="2324"/>
    <s v=""/>
    <n v="297.2"/>
  </r>
  <r>
    <x v="2325"/>
    <s v=""/>
    <n v="296.18"/>
  </r>
  <r>
    <x v="2326"/>
    <s v=""/>
    <n v="295.22000000000003"/>
  </r>
  <r>
    <x v="2327"/>
    <s v=""/>
    <n v="296.25"/>
  </r>
  <r>
    <x v="2328"/>
    <s v=""/>
    <n v="292.02"/>
  </r>
  <r>
    <x v="2329"/>
    <s v=""/>
    <n v="287.52"/>
  </r>
  <r>
    <x v="2330"/>
    <s v=""/>
    <n v="287.95"/>
  </r>
  <r>
    <x v="2331"/>
    <s v=""/>
    <n v="284.25"/>
  </r>
  <r>
    <x v="2332"/>
    <s v=""/>
    <n v="284.47000000000003"/>
  </r>
  <r>
    <x v="2333"/>
    <s v=""/>
    <n v="278.74"/>
  </r>
  <r>
    <x v="2334"/>
    <s v=""/>
    <n v="278.70999999999998"/>
  </r>
  <r>
    <x v="2335"/>
    <s v=""/>
    <n v="279.17"/>
  </r>
  <r>
    <x v="2336"/>
    <s v=""/>
    <n v="279.56"/>
  </r>
  <r>
    <x v="2337"/>
    <s v=""/>
    <n v="279.36"/>
  </r>
  <r>
    <x v="2338"/>
    <s v=""/>
    <n v="287.76"/>
  </r>
  <r>
    <x v="2339"/>
    <s v=""/>
    <n v="288.02"/>
  </r>
  <r>
    <x v="2340"/>
    <s v=""/>
    <n v="287.13"/>
  </r>
  <r>
    <x v="2341"/>
    <s v=""/>
    <n v="277.83"/>
  </r>
  <r>
    <x v="2342"/>
    <s v=""/>
    <n v="276.85000000000002"/>
  </r>
  <r>
    <x v="2343"/>
    <s v=""/>
    <n v="278"/>
  </r>
  <r>
    <x v="2344"/>
    <s v=""/>
    <n v="278.73"/>
  </r>
  <r>
    <x v="2345"/>
    <s v=""/>
    <n v="280.94"/>
  </r>
  <r>
    <x v="2346"/>
    <s v=""/>
    <n v="282.60000000000002"/>
  </r>
  <r>
    <x v="2347"/>
    <s v=""/>
    <n v="280.8"/>
  </r>
  <r>
    <x v="2348"/>
    <s v=""/>
    <n v="285.2"/>
  </r>
  <r>
    <x v="2349"/>
    <s v=""/>
    <n v="281.56"/>
  </r>
  <r>
    <x v="2350"/>
    <s v=""/>
    <n v="281.77999999999997"/>
  </r>
  <r>
    <x v="2351"/>
    <s v=""/>
    <n v="280.42"/>
  </r>
  <r>
    <x v="2352"/>
    <s v=""/>
    <n v="286.05"/>
  </r>
  <r>
    <x v="2353"/>
    <s v=""/>
    <n v="288.39999999999998"/>
  </r>
  <r>
    <x v="2354"/>
    <s v=""/>
    <n v="286.94"/>
  </r>
  <r>
    <x v="2355"/>
    <s v=""/>
    <n v="283.89999999999998"/>
  </r>
  <r>
    <x v="2356"/>
    <s v=""/>
    <n v="278.79000000000002"/>
  </r>
  <r>
    <x v="2357"/>
    <s v=""/>
    <n v="279.77"/>
  </r>
  <r>
    <x v="2358"/>
    <s v=""/>
    <n v="277.3"/>
  </r>
  <r>
    <x v="2359"/>
    <s v=""/>
    <n v="278.81"/>
  </r>
  <r>
    <x v="2360"/>
    <s v=""/>
    <n v="280.98"/>
  </r>
  <r>
    <x v="2361"/>
    <s v=""/>
    <n v="281.70999999999998"/>
  </r>
  <r>
    <x v="2362"/>
    <s v=""/>
    <n v="283.63"/>
  </r>
  <r>
    <x v="2363"/>
    <s v=""/>
    <n v="281.05"/>
  </r>
  <r>
    <x v="2364"/>
    <s v=""/>
    <n v="278.18"/>
  </r>
  <r>
    <x v="2365"/>
    <s v=""/>
    <n v="282.08999999999997"/>
  </r>
  <r>
    <x v="2366"/>
    <s v=""/>
    <n v="280.66000000000003"/>
  </r>
  <r>
    <x v="2367"/>
    <s v=""/>
    <n v="277.2"/>
  </r>
  <r>
    <x v="2368"/>
    <s v=""/>
    <n v="275.72000000000003"/>
  </r>
  <r>
    <x v="2369"/>
    <s v=""/>
    <n v="276.36"/>
  </r>
  <r>
    <x v="2370"/>
    <s v=""/>
    <n v="272.43"/>
  </r>
  <r>
    <x v="2371"/>
    <s v=""/>
    <n v="270.69"/>
  </r>
  <r>
    <x v="2372"/>
    <s v=""/>
    <n v="269.25"/>
  </r>
  <r>
    <x v="2373"/>
    <s v=""/>
    <n v="271.22000000000003"/>
  </r>
  <r>
    <x v="2374"/>
    <s v=""/>
    <n v="274.35000000000002"/>
  </r>
  <r>
    <x v="2375"/>
    <s v=""/>
    <n v="273.2"/>
  </r>
  <r>
    <x v="2376"/>
    <s v=""/>
    <n v="278"/>
  </r>
  <r>
    <x v="2377"/>
    <s v=""/>
    <n v="275.68"/>
  </r>
  <r>
    <x v="2378"/>
    <s v=""/>
    <n v="276.85000000000002"/>
  </r>
  <r>
    <x v="2379"/>
    <s v=""/>
    <n v="278.74"/>
  </r>
  <r>
    <x v="2380"/>
    <s v=""/>
    <n v="275.37"/>
  </r>
  <r>
    <x v="2381"/>
    <s v=""/>
    <n v="272.76"/>
  </r>
  <r>
    <x v="2382"/>
    <s v=""/>
    <n v="274"/>
  </r>
  <r>
    <x v="2383"/>
    <s v=""/>
    <n v="273.43"/>
  </r>
  <r>
    <x v="2384"/>
    <s v=""/>
    <n v="273.85000000000002"/>
  </r>
  <r>
    <x v="2385"/>
    <s v=""/>
    <n v="272.72000000000003"/>
  </r>
  <r>
    <x v="2386"/>
    <s v=""/>
    <n v="271.83"/>
  </r>
  <r>
    <x v="2387"/>
    <s v=""/>
    <n v="271.23"/>
  </r>
  <r>
    <x v="2388"/>
    <s v=""/>
    <n v="267.93"/>
  </r>
  <r>
    <x v="2389"/>
    <s v=""/>
    <n v="266.83999999999997"/>
  </r>
  <r>
    <x v="2390"/>
    <s v=""/>
    <n v="266.14999999999998"/>
  </r>
  <r>
    <x v="2391"/>
    <s v=""/>
    <n v="269.8"/>
  </r>
  <r>
    <x v="2392"/>
    <s v=""/>
    <n v="268.18"/>
  </r>
  <r>
    <x v="2393"/>
    <s v=""/>
    <n v="266.43"/>
  </r>
  <r>
    <x v="2394"/>
    <s v=""/>
    <n v="265.70999999999998"/>
  </r>
  <r>
    <x v="2395"/>
    <s v=""/>
    <n v="266.07"/>
  </r>
  <r>
    <x v="2396"/>
    <s v=""/>
    <n v="266.87"/>
  </r>
  <r>
    <x v="2397"/>
    <s v=""/>
    <n v="268.32"/>
  </r>
  <r>
    <x v="2398"/>
    <s v=""/>
    <n v="271.87"/>
  </r>
  <r>
    <x v="2399"/>
    <s v=""/>
    <n v="268.52"/>
  </r>
  <r>
    <x v="2400"/>
    <s v=""/>
    <n v="269.92"/>
  </r>
  <r>
    <x v="2401"/>
    <s v=""/>
    <n v="274.58999999999997"/>
  </r>
  <r>
    <x v="2402"/>
    <s v=""/>
    <n v="268.63"/>
  </r>
  <r>
    <x v="2403"/>
    <s v=""/>
    <n v="268.73"/>
  </r>
  <r>
    <x v="2404"/>
    <s v=""/>
    <n v="274.05"/>
  </r>
  <r>
    <x v="2405"/>
    <s v=""/>
    <n v="273.20999999999998"/>
  </r>
  <r>
    <x v="2406"/>
    <s v=""/>
    <n v="273.68"/>
  </r>
  <r>
    <x v="2407"/>
    <s v=""/>
    <n v="268.52999999999997"/>
  </r>
  <r>
    <x v="2408"/>
    <s v=""/>
    <n v="268.14"/>
  </r>
  <r>
    <x v="2409"/>
    <s v=""/>
    <n v="266.95"/>
  </r>
  <r>
    <x v="2410"/>
    <s v=""/>
    <n v="268.91000000000003"/>
  </r>
  <r>
    <x v="2411"/>
    <s v=""/>
    <n v="269.45"/>
  </r>
  <r>
    <x v="2412"/>
    <s v=""/>
    <n v="272.02"/>
  </r>
  <r>
    <x v="2413"/>
    <s v=""/>
    <n v="273.95999999999998"/>
  </r>
  <r>
    <x v="2414"/>
    <s v=""/>
    <n v="276.32"/>
  </r>
  <r>
    <x v="2415"/>
    <s v=""/>
    <n v="274.87"/>
  </r>
  <r>
    <x v="2416"/>
    <s v=""/>
    <n v="274.12"/>
  </r>
  <r>
    <x v="2417"/>
    <s v=""/>
    <n v="272.13"/>
  </r>
  <r>
    <x v="2418"/>
    <s v=""/>
    <n v="272.01"/>
  </r>
  <r>
    <x v="2419"/>
    <s v=""/>
    <n v="270.75"/>
  </r>
  <r>
    <x v="2420"/>
    <s v=""/>
    <n v="272.82"/>
  </r>
  <r>
    <x v="2421"/>
    <s v=""/>
    <n v="272.55"/>
  </r>
  <r>
    <x v="2422"/>
    <s v=""/>
    <n v="274.81"/>
  </r>
  <r>
    <x v="2423"/>
    <s v=""/>
    <n v="272.87"/>
  </r>
  <r>
    <x v="2424"/>
    <s v=""/>
    <n v="270.20999999999998"/>
  </r>
  <r>
    <x v="2425"/>
    <s v=""/>
    <n v="270.04000000000002"/>
  </r>
  <r>
    <x v="2426"/>
    <s v=""/>
    <n v="271.35000000000002"/>
  </r>
  <r>
    <x v="2427"/>
    <s v=""/>
    <n v="271.61"/>
  </r>
  <r>
    <x v="2428"/>
    <s v=""/>
    <n v="271.20999999999998"/>
  </r>
  <r>
    <x v="2429"/>
    <s v=""/>
    <n v="270.99"/>
  </r>
  <r>
    <x v="2430"/>
    <s v=""/>
    <n v="271.05"/>
  </r>
  <r>
    <x v="2431"/>
    <s v=""/>
    <n v="270.87"/>
  </r>
  <r>
    <x v="2432"/>
    <s v=""/>
    <n v="269.99"/>
  </r>
  <r>
    <x v="2433"/>
    <s v=""/>
    <n v="269.48"/>
  </r>
  <r>
    <x v="2434"/>
    <s v=""/>
    <n v="270.36"/>
  </r>
  <r>
    <x v="2435"/>
    <s v=""/>
    <n v="269.92"/>
  </r>
  <r>
    <x v="2436"/>
    <s v=""/>
    <n v="270.55"/>
  </r>
  <r>
    <x v="2437"/>
    <s v=""/>
    <n v="267.38"/>
  </r>
  <r>
    <x v="2438"/>
    <s v=""/>
    <n v="266.73"/>
  </r>
  <r>
    <x v="2439"/>
    <s v=""/>
    <n v="267.66000000000003"/>
  </r>
  <r>
    <x v="2440"/>
    <s v=""/>
    <n v="270.64"/>
  </r>
  <r>
    <x v="2441"/>
    <s v=""/>
    <n v="271.3"/>
  </r>
  <r>
    <x v="2442"/>
    <s v=""/>
    <n v="269.83"/>
  </r>
  <r>
    <x v="2443"/>
    <s v=""/>
    <n v="268.52"/>
  </r>
  <r>
    <x v="2444"/>
    <s v=""/>
    <n v="267.67"/>
  </r>
  <r>
    <x v="2445"/>
    <s v=""/>
    <n v="267.12"/>
  </r>
  <r>
    <x v="2446"/>
    <s v=""/>
    <n v="267.64999999999998"/>
  </r>
  <r>
    <x v="2447"/>
    <s v=""/>
    <n v="266.99"/>
  </r>
  <r>
    <x v="2448"/>
    <s v=""/>
    <n v="265.06"/>
  </r>
  <r>
    <x v="2449"/>
    <s v=""/>
    <n v="264.17"/>
  </r>
  <r>
    <x v="2450"/>
    <s v=""/>
    <n v="266.31"/>
  </r>
  <r>
    <x v="2451"/>
    <s v=""/>
    <n v="267.06"/>
  </r>
  <r>
    <x v="2452"/>
    <s v=""/>
    <n v="268.82"/>
  </r>
  <r>
    <x v="2453"/>
    <s v=""/>
    <n v="272.04000000000002"/>
  </r>
  <r>
    <x v="2454"/>
    <s v=""/>
    <n v="273.83"/>
  </r>
  <r>
    <x v="2455"/>
    <s v=""/>
    <n v="272.5"/>
  </r>
  <r>
    <x v="2456"/>
    <s v=""/>
    <n v="275.02999999999997"/>
  </r>
  <r>
    <x v="2457"/>
    <s v=""/>
    <n v="279.13"/>
  </r>
  <r>
    <x v="2458"/>
    <s v=""/>
    <n v="277.18"/>
  </r>
  <r>
    <x v="2459"/>
    <s v=""/>
    <n v="277.17"/>
  </r>
  <r>
    <x v="2460"/>
    <s v=""/>
    <n v="274.22000000000003"/>
  </r>
  <r>
    <x v="2461"/>
    <s v=""/>
    <n v="272.92"/>
  </r>
  <r>
    <x v="2462"/>
    <s v=""/>
    <n v="272.14"/>
  </r>
  <r>
    <x v="2463"/>
    <s v=""/>
    <n v="269.35000000000002"/>
  </r>
  <r>
    <x v="2464"/>
    <s v=""/>
    <n v="270.2"/>
  </r>
  <r>
    <x v="2465"/>
    <s v=""/>
    <n v="269.06"/>
  </r>
  <r>
    <x v="2466"/>
    <s v=""/>
    <n v="267.67"/>
  </r>
  <r>
    <x v="2467"/>
    <s v=""/>
    <n v="265.75"/>
  </r>
  <r>
    <x v="2468"/>
    <s v=""/>
    <n v="265.02999999999997"/>
  </r>
  <r>
    <x v="2469"/>
    <s v=""/>
    <n v="267.43"/>
  </r>
  <r>
    <x v="2470"/>
    <s v=""/>
    <n v="268.93"/>
  </r>
  <r>
    <x v="2471"/>
    <s v=""/>
    <n v="268.07"/>
  </r>
  <r>
    <x v="2472"/>
    <s v=""/>
    <n v="268.3"/>
  </r>
  <r>
    <x v="2473"/>
    <s v=""/>
    <n v="267.62"/>
  </r>
  <r>
    <x v="2474"/>
    <s v=""/>
    <n v="270.45"/>
  </r>
  <r>
    <x v="2475"/>
    <s v=""/>
    <n v="272.55"/>
  </r>
  <r>
    <x v="2476"/>
    <s v=""/>
    <n v="272.29000000000002"/>
  </r>
  <r>
    <x v="2477"/>
    <s v=""/>
    <n v="272.88"/>
  </r>
  <r>
    <x v="2478"/>
    <s v=""/>
    <n v="270.31"/>
  </r>
  <r>
    <x v="2479"/>
    <s v=""/>
    <n v="269.08"/>
  </r>
  <r>
    <x v="2480"/>
    <s v=""/>
    <n v="269.75"/>
  </r>
  <r>
    <x v="2481"/>
    <s v=""/>
    <n v="269.45"/>
  </r>
  <r>
    <x v="2482"/>
    <s v=""/>
    <n v="269.63"/>
  </r>
  <r>
    <x v="2483"/>
    <s v=""/>
    <n v="273.95999999999998"/>
  </r>
  <r>
    <x v="2484"/>
    <s v=""/>
    <n v="274.31"/>
  </r>
  <r>
    <x v="2485"/>
    <s v=""/>
    <n v="273.02999999999997"/>
  </r>
  <r>
    <x v="2486"/>
    <s v=""/>
    <n v="272.45"/>
  </r>
  <r>
    <x v="2487"/>
    <s v=""/>
    <n v="275.92"/>
  </r>
  <r>
    <x v="2488"/>
    <s v=""/>
    <n v="277.26"/>
  </r>
  <r>
    <x v="2489"/>
    <s v=""/>
    <n v="278.35000000000002"/>
  </r>
  <r>
    <x v="2490"/>
    <s v=""/>
    <n v="276.58"/>
  </r>
  <r>
    <x v="2491"/>
    <s v=""/>
    <n v="276.08999999999997"/>
  </r>
  <r>
    <x v="2492"/>
    <s v=""/>
    <n v="273.51"/>
  </r>
  <r>
    <x v="2493"/>
    <s v=""/>
    <n v="273.89"/>
  </r>
  <r>
    <x v="2494"/>
    <s v=""/>
    <n v="273.23"/>
  </r>
  <r>
    <x v="2495"/>
    <s v=""/>
    <n v="272.39"/>
  </r>
  <r>
    <x v="2496"/>
    <s v=""/>
    <n v="271.83"/>
  </r>
  <r>
    <x v="2497"/>
    <s v=""/>
    <n v="270.83999999999997"/>
  </r>
  <r>
    <x v="2498"/>
    <s v=""/>
    <n v="269.5"/>
  </r>
  <r>
    <x v="2499"/>
    <s v=""/>
    <n v="268.56"/>
  </r>
  <r>
    <x v="2500"/>
    <s v=""/>
    <n v="269.32"/>
  </r>
  <r>
    <x v="2501"/>
    <s v=""/>
    <n v="269.32"/>
  </r>
  <r>
    <x v="2502"/>
    <s v=""/>
    <n v="269.14999999999998"/>
  </r>
  <r>
    <x v="2503"/>
    <s v=""/>
    <n v="267.18"/>
  </r>
  <r>
    <x v="2504"/>
    <s v=""/>
    <n v="267.57"/>
  </r>
  <r>
    <x v="2505"/>
    <s v=""/>
    <n v="267.05"/>
  </r>
  <r>
    <x v="2506"/>
    <s v=""/>
    <n v="267.05"/>
  </r>
  <r>
    <x v="2507"/>
    <s v=""/>
    <n v="266.51"/>
  </r>
  <r>
    <x v="2508"/>
    <s v=""/>
    <n v="267.73"/>
  </r>
  <r>
    <x v="2509"/>
    <s v=""/>
    <n v="267.76"/>
  </r>
  <r>
    <x v="2510"/>
    <s v=""/>
    <n v="268.35000000000002"/>
  </r>
  <r>
    <x v="2511"/>
    <s v=""/>
    <n v="271.74"/>
  </r>
  <r>
    <x v="2512"/>
    <s v=""/>
    <n v="271.12"/>
  </r>
  <r>
    <x v="2513"/>
    <s v=""/>
    <n v="270.5"/>
  </r>
  <r>
    <x v="2514"/>
    <s v=""/>
    <n v="273.43"/>
  </r>
  <r>
    <x v="2515"/>
    <s v=""/>
    <n v="272.20999999999998"/>
  </r>
  <r>
    <x v="2516"/>
    <s v=""/>
    <n v="271.56"/>
  </r>
  <r>
    <x v="2517"/>
    <s v=""/>
    <n v="270.89999999999998"/>
  </r>
  <r>
    <x v="2518"/>
    <s v=""/>
    <n v="270.70999999999998"/>
  </r>
  <r>
    <x v="2519"/>
    <s v=""/>
    <n v="269.24"/>
  </r>
  <r>
    <x v="2520"/>
    <s v=""/>
    <n v="269.57"/>
  </r>
  <r>
    <x v="2521"/>
    <s v=""/>
    <n v="272.77999999999997"/>
  </r>
  <r>
    <x v="2522"/>
    <s v=""/>
    <n v="274.13"/>
  </r>
  <r>
    <x v="2523"/>
    <s v=""/>
    <n v="273.10000000000002"/>
  </r>
  <r>
    <x v="2524"/>
    <s v=""/>
    <n v="272.02999999999997"/>
  </r>
  <r>
    <x v="2525"/>
    <s v=""/>
    <n v="270.62"/>
  </r>
  <r>
    <x v="2526"/>
    <s v=""/>
    <n v="271.33999999999997"/>
  </r>
  <r>
    <x v="2527"/>
    <s v=""/>
    <n v="271.52"/>
  </r>
  <r>
    <x v="2528"/>
    <s v=""/>
    <n v="272"/>
  </r>
  <r>
    <x v="2529"/>
    <s v=""/>
    <n v="271.83"/>
  </r>
  <r>
    <x v="2530"/>
    <s v=""/>
    <n v="271.35000000000002"/>
  </r>
  <r>
    <x v="2531"/>
    <s v=""/>
    <n v="271.39999999999998"/>
  </r>
  <r>
    <x v="2532"/>
    <s v=""/>
    <n v="271.48"/>
  </r>
  <r>
    <x v="2533"/>
    <s v=""/>
    <n v="270.27999999999997"/>
  </r>
  <r>
    <x v="2534"/>
    <s v=""/>
    <n v="269.52999999999997"/>
  </r>
  <r>
    <x v="2535"/>
    <s v=""/>
    <n v="270.63"/>
  </r>
  <r>
    <x v="2536"/>
    <s v=""/>
    <n v="270.10000000000002"/>
  </r>
  <r>
    <x v="2537"/>
    <s v=""/>
    <n v="270.19"/>
  </r>
  <r>
    <x v="2538"/>
    <s v=""/>
    <n v="269.33"/>
  </r>
  <r>
    <x v="2539"/>
    <s v=""/>
    <n v="268"/>
  </r>
  <r>
    <x v="2540"/>
    <s v=""/>
    <n v="266.79000000000002"/>
  </r>
  <r>
    <x v="2541"/>
    <s v=""/>
    <n v="266.61"/>
  </r>
  <r>
    <x v="2542"/>
    <s v=""/>
    <n v="266.79000000000002"/>
  </r>
  <r>
    <x v="2543"/>
    <s v=""/>
    <n v="266.25"/>
  </r>
  <r>
    <x v="2544"/>
    <s v=""/>
    <n v="267.20999999999998"/>
  </r>
  <r>
    <x v="2545"/>
    <s v=""/>
    <n v="267.2"/>
  </r>
  <r>
    <x v="2546"/>
    <s v=""/>
    <n v="266.82"/>
  </r>
  <r>
    <x v="2547"/>
    <s v=""/>
    <n v="265.99"/>
  </r>
  <r>
    <x v="2548"/>
    <s v=""/>
    <n v="264.31"/>
  </r>
  <r>
    <x v="2549"/>
    <s v=""/>
    <n v="262.77999999999997"/>
  </r>
  <r>
    <x v="2550"/>
    <s v=""/>
    <n v="261.60000000000002"/>
  </r>
  <r>
    <x v="2551"/>
    <s v=""/>
    <n v="262.45999999999998"/>
  </r>
  <r>
    <x v="2552"/>
    <s v=""/>
    <n v="264.73"/>
  </r>
  <r>
    <x v="2553"/>
    <s v=""/>
    <n v="264.01"/>
  </r>
  <r>
    <x v="2554"/>
    <s v=""/>
    <n v="263.69"/>
  </r>
  <r>
    <x v="2555"/>
    <s v=""/>
    <n v="264.14"/>
  </r>
  <r>
    <x v="2556"/>
    <s v=""/>
    <n v="264.82"/>
  </r>
  <r>
    <x v="2557"/>
    <s v=""/>
    <n v="265.64999999999998"/>
  </r>
  <r>
    <x v="2558"/>
    <s v=""/>
    <n v="265.35000000000002"/>
  </r>
  <r>
    <x v="2559"/>
    <s v=""/>
    <n v="266.39"/>
  </r>
  <r>
    <x v="2560"/>
    <s v=""/>
    <n v="264.99"/>
  </r>
  <r>
    <x v="2561"/>
    <s v=""/>
    <n v="265.24"/>
  </r>
  <r>
    <x v="2562"/>
    <s v=""/>
    <n v="265.48"/>
  </r>
  <r>
    <x v="2563"/>
    <s v=""/>
    <n v="265.37"/>
  </r>
  <r>
    <x v="2564"/>
    <s v=""/>
    <n v="268.13"/>
  </r>
  <r>
    <x v="2565"/>
    <s v=""/>
    <n v="266.58"/>
  </r>
  <r>
    <x v="2566"/>
    <s v=""/>
    <n v="265.20999999999998"/>
  </r>
  <r>
    <x v="2567"/>
    <s v=""/>
    <n v="264.98"/>
  </r>
  <r>
    <x v="2568"/>
    <s v=""/>
    <n v="263.41000000000003"/>
  </r>
  <r>
    <x v="2569"/>
    <s v=""/>
    <n v="263.63"/>
  </r>
  <r>
    <x v="2570"/>
    <s v=""/>
    <n v="263.17"/>
  </r>
  <r>
    <x v="2571"/>
    <s v=""/>
    <n v="265.27"/>
  </r>
  <r>
    <x v="2572"/>
    <s v=""/>
    <n v="265.14999999999998"/>
  </r>
  <r>
    <x v="2573"/>
    <s v=""/>
    <n v="263.89999999999998"/>
  </r>
  <r>
    <x v="2574"/>
    <s v=""/>
    <n v="263.55"/>
  </r>
  <r>
    <x v="2575"/>
    <s v=""/>
    <n v="265.14999999999998"/>
  </r>
  <r>
    <x v="2576"/>
    <s v=""/>
    <n v="262.91000000000003"/>
  </r>
  <r>
    <x v="2577"/>
    <s v=""/>
    <n v="265.11"/>
  </r>
  <r>
    <x v="2578"/>
    <s v=""/>
    <n v="272.32"/>
  </r>
  <r>
    <x v="2579"/>
    <s v=""/>
    <n v="268.45"/>
  </r>
  <r>
    <x v="2580"/>
    <s v=""/>
    <n v="266.27999999999997"/>
  </r>
  <r>
    <x v="2581"/>
    <s v=""/>
    <n v="267.88"/>
  </r>
  <r>
    <x v="2582"/>
    <s v=""/>
    <n v="270.75"/>
  </r>
  <r>
    <x v="2583"/>
    <s v=""/>
    <n v="276.63"/>
  </r>
  <r>
    <x v="2584"/>
    <s v=""/>
    <n v="277.47000000000003"/>
  </r>
  <r>
    <x v="2585"/>
    <s v=""/>
    <n v="281.99"/>
  </r>
  <r>
    <x v="2586"/>
    <s v=""/>
    <n v="273.68"/>
  </r>
  <r>
    <x v="2587"/>
    <s v=""/>
    <n v="275.04000000000002"/>
  </r>
  <r>
    <x v="2588"/>
    <s v=""/>
    <n v="273.56"/>
  </r>
  <r>
    <x v="2589"/>
    <s v=""/>
    <n v="272.95999999999998"/>
  </r>
  <r>
    <x v="2590"/>
    <s v=""/>
    <n v="275.01"/>
  </r>
  <r>
    <x v="2591"/>
    <s v=""/>
    <n v="278.64999999999998"/>
  </r>
  <r>
    <x v="2592"/>
    <s v=""/>
    <n v="277.57"/>
  </r>
  <r>
    <x v="2593"/>
    <s v=""/>
    <n v="281.12"/>
  </r>
  <r>
    <x v="2594"/>
    <s v=""/>
    <n v="280.12"/>
  </r>
  <r>
    <x v="2595"/>
    <s v=""/>
    <n v="279.55"/>
  </r>
  <r>
    <x v="2596"/>
    <s v=""/>
    <n v="281.02999999999997"/>
  </r>
  <r>
    <x v="2597"/>
    <s v=""/>
    <n v="277.55"/>
  </r>
  <r>
    <x v="2598"/>
    <s v=""/>
    <n v="277.01"/>
  </r>
  <r>
    <x v="2599"/>
    <s v=""/>
    <n v="273.33"/>
  </r>
  <r>
    <x v="2600"/>
    <s v=""/>
    <n v="275.33999999999997"/>
  </r>
  <r>
    <x v="2601"/>
    <s v=""/>
    <n v="276.75"/>
  </r>
  <r>
    <x v="2602"/>
    <s v=""/>
    <n v="276.3"/>
  </r>
  <r>
    <x v="2603"/>
    <s v=""/>
    <n v="274.02999999999997"/>
  </r>
  <r>
    <x v="2604"/>
    <s v=""/>
    <n v="281.19"/>
  </r>
  <r>
    <x v="2605"/>
    <s v=""/>
    <n v="287.45999999999998"/>
  </r>
  <r>
    <x v="2606"/>
    <s v=""/>
    <n v="285.27999999999997"/>
  </r>
  <r>
    <x v="2607"/>
    <s v=""/>
    <n v="282.94"/>
  </r>
  <r>
    <x v="2608"/>
    <s v=""/>
    <n v="282.26"/>
  </r>
  <r>
    <x v="2609"/>
    <s v=""/>
    <n v="279.12"/>
  </r>
  <r>
    <x v="2610"/>
    <s v=""/>
    <n v="280.2"/>
  </r>
  <r>
    <x v="2611"/>
    <s v=""/>
    <n v="279.68"/>
  </r>
  <r>
    <x v="2612"/>
    <s v=""/>
    <n v="279.16000000000003"/>
  </r>
  <r>
    <x v="2613"/>
    <s v=""/>
    <n v="280.20999999999998"/>
  </r>
  <r>
    <x v="2614"/>
    <s v=""/>
    <n v="279.70999999999998"/>
  </r>
  <r>
    <x v="2615"/>
    <s v=""/>
    <n v="278.32"/>
  </r>
  <r>
    <x v="2616"/>
    <s v=""/>
    <n v="279.56"/>
  </r>
  <r>
    <x v="2617"/>
    <s v=""/>
    <n v="279.89999999999998"/>
  </r>
  <r>
    <x v="2618"/>
    <s v=""/>
    <n v="281.38"/>
  </r>
  <r>
    <x v="2619"/>
    <s v=""/>
    <n v="285.97000000000003"/>
  </r>
  <r>
    <x v="2620"/>
    <s v=""/>
    <n v="283.24"/>
  </r>
  <r>
    <x v="2621"/>
    <s v=""/>
    <n v="286.48"/>
  </r>
  <r>
    <x v="2622"/>
    <s v=""/>
    <n v="286.45999999999998"/>
  </r>
  <r>
    <x v="2623"/>
    <s v=""/>
    <n v="286.26"/>
  </r>
  <r>
    <x v="2624"/>
    <s v=""/>
    <n v="284.77"/>
  </r>
  <r>
    <x v="2625"/>
    <s v=""/>
    <n v="284.88"/>
  </r>
  <r>
    <x v="2626"/>
    <s v=""/>
    <n v="285.27999999999997"/>
  </r>
  <r>
    <x v="2627"/>
    <s v=""/>
    <n v="285.27999999999997"/>
  </r>
  <r>
    <x v="2628"/>
    <s v=""/>
    <n v="282.3"/>
  </r>
  <r>
    <x v="2629"/>
    <s v=""/>
    <n v="280.20999999999998"/>
  </r>
  <r>
    <x v="2630"/>
    <s v=""/>
    <n v="280.25"/>
  </r>
  <r>
    <x v="2631"/>
    <s v=""/>
    <n v="278.63"/>
  </r>
  <r>
    <x v="2632"/>
    <s v=""/>
    <n v="277.14999999999998"/>
  </r>
  <r>
    <x v="2633"/>
    <s v=""/>
    <n v="278.66000000000003"/>
  </r>
  <r>
    <x v="2634"/>
    <s v=""/>
    <n v="281.10000000000002"/>
  </r>
  <r>
    <x v="2635"/>
    <s v=""/>
    <n v="289.27999999999997"/>
  </r>
  <r>
    <x v="2636"/>
    <s v=""/>
    <n v="290.02999999999997"/>
  </r>
  <r>
    <x v="2637"/>
    <s v=""/>
    <n v="286.95"/>
  </r>
  <r>
    <x v="2638"/>
    <s v=""/>
    <n v="284.45999999999998"/>
  </r>
  <r>
    <x v="2639"/>
    <s v=""/>
    <n v="285.49"/>
  </r>
  <r>
    <x v="2640"/>
    <s v=""/>
    <n v="287.17"/>
  </r>
  <r>
    <x v="2641"/>
    <s v=""/>
    <n v="285.02"/>
  </r>
  <r>
    <x v="2642"/>
    <s v=""/>
    <n v="282.48"/>
  </r>
  <r>
    <x v="2643"/>
    <s v=""/>
    <n v="283.60000000000002"/>
  </r>
  <r>
    <x v="2644"/>
    <s v=""/>
    <n v="284.36"/>
  </r>
  <r>
    <x v="2645"/>
    <s v=""/>
    <n v="281.93"/>
  </r>
  <r>
    <x v="2646"/>
    <s v=""/>
    <n v="280.68"/>
  </r>
  <r>
    <x v="2647"/>
    <s v=""/>
    <n v="281.77"/>
  </r>
  <r>
    <x v="2648"/>
    <s v=""/>
    <n v="281.05"/>
  </r>
  <r>
    <x v="2649"/>
    <s v=""/>
    <n v="279.14999999999998"/>
  </r>
  <r>
    <x v="2650"/>
    <s v=""/>
    <n v="279.48"/>
  </r>
  <r>
    <x v="2651"/>
    <s v=""/>
    <n v="278.10000000000002"/>
  </r>
  <r>
    <x v="2652"/>
    <s v=""/>
    <n v="281.33999999999997"/>
  </r>
  <r>
    <x v="2653"/>
    <s v=""/>
    <n v="282.08"/>
  </r>
  <r>
    <x v="2654"/>
    <s v=""/>
    <n v="279.77999999999997"/>
  </r>
  <r>
    <x v="2655"/>
    <s v=""/>
    <n v="280.8"/>
  </r>
  <r>
    <x v="2656"/>
    <s v=""/>
    <n v="279.32"/>
  </r>
  <r>
    <x v="2657"/>
    <s v=""/>
    <n v="278.8"/>
  </r>
  <r>
    <x v="2658"/>
    <s v=""/>
    <n v="277.23"/>
  </r>
  <r>
    <x v="2659"/>
    <s v=""/>
    <n v="281.02999999999997"/>
  </r>
  <r>
    <x v="2660"/>
    <s v=""/>
    <n v="284.13"/>
  </r>
  <r>
    <x v="2661"/>
    <s v=""/>
    <n v="282.27"/>
  </r>
  <r>
    <x v="2662"/>
    <s v=""/>
    <n v="283.02"/>
  </r>
  <r>
    <x v="2663"/>
    <s v=""/>
    <n v="283.74"/>
  </r>
  <r>
    <x v="2664"/>
    <s v=""/>
    <n v="283.57"/>
  </r>
  <r>
    <x v="2665"/>
    <s v=""/>
    <n v="287.26"/>
  </r>
  <r>
    <x v="2666"/>
    <s v=""/>
    <n v="286.36"/>
  </r>
  <r>
    <x v="2667"/>
    <s v=""/>
    <n v="284.49"/>
  </r>
  <r>
    <x v="2668"/>
    <s v=""/>
    <n v="284.45"/>
  </r>
  <r>
    <x v="2669"/>
    <s v=""/>
    <n v="283.83"/>
  </r>
  <r>
    <x v="2670"/>
    <s v=""/>
    <n v="286.69"/>
  </r>
  <r>
    <x v="2671"/>
    <s v=""/>
    <n v="288.77999999999997"/>
  </r>
  <r>
    <x v="2672"/>
    <s v=""/>
    <n v="286.77"/>
  </r>
  <r>
    <x v="2673"/>
    <s v=""/>
    <n v="283.35000000000002"/>
  </r>
  <r>
    <x v="2674"/>
    <s v=""/>
    <n v="284"/>
  </r>
  <r>
    <x v="2675"/>
    <s v=""/>
    <n v="284.14"/>
  </r>
  <r>
    <x v="2676"/>
    <s v=""/>
    <n v="281.70999999999998"/>
  </r>
  <r>
    <x v="2677"/>
    <s v=""/>
    <n v="282.14"/>
  </r>
  <r>
    <x v="2678"/>
    <s v=""/>
    <n v="282.64999999999998"/>
  </r>
  <r>
    <x v="2679"/>
    <s v=""/>
    <n v="281.39999999999998"/>
  </r>
  <r>
    <x v="2680"/>
    <s v=""/>
    <n v="280.48"/>
  </r>
  <r>
    <x v="2681"/>
    <s v=""/>
    <n v="279.10000000000002"/>
  </r>
  <r>
    <x v="2682"/>
    <s v=""/>
    <n v="280.51"/>
  </r>
  <r>
    <x v="2683"/>
    <s v=""/>
    <n v="279.79000000000002"/>
  </r>
  <r>
    <x v="2684"/>
    <s v=""/>
    <n v="277.41000000000003"/>
  </r>
  <r>
    <x v="2685"/>
    <s v=""/>
    <n v="277.99"/>
  </r>
  <r>
    <x v="2686"/>
    <s v=""/>
    <n v="276.12"/>
  </r>
  <r>
    <x v="2687"/>
    <s v=""/>
    <n v="277.33"/>
  </r>
  <r>
    <x v="2688"/>
    <s v=""/>
    <n v="275.8"/>
  </r>
  <r>
    <x v="2689"/>
    <s v=""/>
    <n v="274.05"/>
  </r>
  <r>
    <x v="2690"/>
    <s v=""/>
    <n v="273.39999999999998"/>
  </r>
  <r>
    <x v="2691"/>
    <s v=""/>
    <n v="270.52999999999997"/>
  </r>
  <r>
    <x v="2692"/>
    <s v=""/>
    <n v="272.32"/>
  </r>
  <r>
    <x v="2693"/>
    <s v=""/>
    <n v="275.33"/>
  </r>
  <r>
    <x v="2694"/>
    <s v=""/>
    <n v="274.95"/>
  </r>
  <r>
    <x v="2695"/>
    <s v=""/>
    <n v="274.58"/>
  </r>
  <r>
    <x v="2696"/>
    <s v=""/>
    <n v="273.27999999999997"/>
  </r>
  <r>
    <x v="2697"/>
    <s v=""/>
    <n v="272.01"/>
  </r>
  <r>
    <x v="2698"/>
    <s v=""/>
    <n v="274.60000000000002"/>
  </r>
  <r>
    <x v="2699"/>
    <s v=""/>
    <n v="276.77"/>
  </r>
  <r>
    <x v="2700"/>
    <s v=""/>
    <n v="275.89999999999998"/>
  </r>
  <r>
    <x v="2701"/>
    <s v=""/>
    <n v="276.83"/>
  </r>
  <r>
    <x v="2702"/>
    <s v=""/>
    <n v="275.12"/>
  </r>
  <r>
    <x v="2703"/>
    <s v=""/>
    <n v="275.63"/>
  </r>
  <r>
    <x v="2704"/>
    <s v=""/>
    <n v="273.94"/>
  </r>
  <r>
    <x v="2705"/>
    <s v=""/>
    <n v="274.25"/>
  </r>
  <r>
    <x v="2706"/>
    <s v=""/>
    <n v="275.42"/>
  </r>
  <r>
    <x v="2707"/>
    <s v=""/>
    <n v="275.20999999999998"/>
  </r>
  <r>
    <x v="2708"/>
    <s v=""/>
    <n v="273.69"/>
  </r>
  <r>
    <x v="2709"/>
    <s v=""/>
    <n v="270.77999999999997"/>
  </r>
  <r>
    <x v="2710"/>
    <s v=""/>
    <n v="271.95999999999998"/>
  </r>
  <r>
    <x v="2711"/>
    <s v=""/>
    <n v="272.11"/>
  </r>
  <r>
    <x v="2712"/>
    <s v=""/>
    <n v="274.69"/>
  </r>
  <r>
    <x v="2713"/>
    <s v=""/>
    <n v="274.85000000000002"/>
  </r>
  <r>
    <x v="2714"/>
    <s v=""/>
    <n v="274.95"/>
  </r>
  <r>
    <x v="2715"/>
    <s v=""/>
    <n v="273.7"/>
  </r>
  <r>
    <x v="2716"/>
    <s v=""/>
    <n v="276.27999999999997"/>
  </r>
  <r>
    <x v="2717"/>
    <s v=""/>
    <n v="276.07"/>
  </r>
  <r>
    <x v="2718"/>
    <s v=""/>
    <n v="276.45999999999998"/>
  </r>
  <r>
    <x v="2719"/>
    <s v=""/>
    <n v="276.76"/>
  </r>
  <r>
    <x v="2720"/>
    <s v=""/>
    <n v="277.38"/>
  </r>
  <r>
    <x v="2721"/>
    <s v=""/>
    <n v="275.05"/>
  </r>
  <r>
    <x v="2722"/>
    <s v=""/>
    <n v="274.36"/>
  </r>
  <r>
    <x v="2723"/>
    <s v=""/>
    <n v="272.85000000000002"/>
  </r>
  <r>
    <x v="2724"/>
    <s v=""/>
    <n v="274.45999999999998"/>
  </r>
  <r>
    <x v="2725"/>
    <s v=""/>
    <n v="275.55"/>
  </r>
  <r>
    <x v="2726"/>
    <s v=""/>
    <n v="276.64"/>
  </r>
  <r>
    <x v="2727"/>
    <s v=""/>
    <n v="279.87"/>
  </r>
  <r>
    <x v="2728"/>
    <s v=""/>
    <n v="280.45"/>
  </r>
  <r>
    <x v="2729"/>
    <s v=""/>
    <n v="284.54000000000002"/>
  </r>
  <r>
    <x v="2730"/>
    <s v=""/>
    <n v="280.60000000000002"/>
  </r>
  <r>
    <x v="2731"/>
    <s v=""/>
    <n v="278.45999999999998"/>
  </r>
  <r>
    <x v="2732"/>
    <s v=""/>
    <n v="278.44"/>
  </r>
  <r>
    <x v="2733"/>
    <s v=""/>
    <n v="279.89"/>
  </r>
  <r>
    <x v="2734"/>
    <s v=""/>
    <n v="278.02999999999997"/>
  </r>
  <r>
    <x v="2735"/>
    <s v=""/>
    <n v="277.74"/>
  </r>
  <r>
    <x v="2736"/>
    <s v=""/>
    <n v="277.75"/>
  </r>
  <r>
    <x v="2737"/>
    <s v=""/>
    <n v="277.5"/>
  </r>
  <r>
    <x v="2738"/>
    <s v=""/>
    <n v="278.01"/>
  </r>
  <r>
    <x v="2739"/>
    <s v=""/>
    <n v="276.42"/>
  </r>
  <r>
    <x v="2740"/>
    <s v=""/>
    <n v="275.70999999999998"/>
  </r>
  <r>
    <x v="2741"/>
    <s v=""/>
    <n v="275.07"/>
  </r>
  <r>
    <x v="2742"/>
    <s v=""/>
    <n v="273.7"/>
  </r>
  <r>
    <x v="2743"/>
    <s v=""/>
    <n v="273.43"/>
  </r>
  <r>
    <x v="2744"/>
    <s v=""/>
    <n v="276.05"/>
  </r>
  <r>
    <x v="2745"/>
    <s v=""/>
    <n v="276.18"/>
  </r>
  <r>
    <x v="2746"/>
    <s v=""/>
    <n v="275.83"/>
  </r>
  <r>
    <x v="2747"/>
    <s v=""/>
    <n v="278.52999999999997"/>
  </r>
  <r>
    <x v="2748"/>
    <s v=""/>
    <n v="278.95999999999998"/>
  </r>
  <r>
    <x v="2749"/>
    <s v=""/>
    <n v="279.29000000000002"/>
  </r>
  <r>
    <x v="2750"/>
    <s v=""/>
    <n v="279.89"/>
  </r>
  <r>
    <x v="2751"/>
    <s v=""/>
    <n v="278.75"/>
  </r>
  <r>
    <x v="2752"/>
    <s v=""/>
    <n v="278.85000000000002"/>
  </r>
  <r>
    <x v="2753"/>
    <s v=""/>
    <n v="276.35000000000002"/>
  </r>
  <r>
    <x v="2754"/>
    <s v=""/>
    <n v="276.89999999999998"/>
  </r>
  <r>
    <x v="2755"/>
    <s v=""/>
    <n v="276.45999999999998"/>
  </r>
  <r>
    <x v="2756"/>
    <s v=""/>
    <n v="277.11"/>
  </r>
  <r>
    <x v="2757"/>
    <s v=""/>
    <n v="279.39999999999998"/>
  </r>
  <r>
    <x v="2758"/>
    <s v=""/>
    <n v="278.83"/>
  </r>
  <r>
    <x v="2759"/>
    <s v=""/>
    <n v="276.02"/>
  </r>
  <r>
    <x v="2760"/>
    <s v=""/>
    <n v="275.26"/>
  </r>
  <r>
    <x v="2761"/>
    <s v=""/>
    <n v="276"/>
  </r>
  <r>
    <x v="2762"/>
    <s v=""/>
    <n v="275.48"/>
  </r>
  <r>
    <x v="2763"/>
    <s v=""/>
    <n v="272.55"/>
  </r>
  <r>
    <x v="2764"/>
    <s v=""/>
    <n v="272.48"/>
  </r>
  <r>
    <x v="2765"/>
    <s v=""/>
    <n v="273.02999999999997"/>
  </r>
  <r>
    <x v="2766"/>
    <s v=""/>
    <n v="275.33"/>
  </r>
  <r>
    <x v="2767"/>
    <s v=""/>
    <n v="274.58"/>
  </r>
  <r>
    <x v="2768"/>
    <s v=""/>
    <n v="275.36"/>
  </r>
  <r>
    <x v="2769"/>
    <s v=""/>
    <n v="275.04000000000002"/>
  </r>
  <r>
    <x v="2770"/>
    <s v=""/>
    <n v="274.27"/>
  </r>
  <r>
    <x v="2771"/>
    <s v=""/>
    <n v="271.93"/>
  </r>
  <r>
    <x v="2772"/>
    <s v=""/>
    <n v="273.3"/>
  </r>
  <r>
    <x v="2773"/>
    <s v=""/>
    <n v="271.45"/>
  </r>
  <r>
    <x v="2774"/>
    <s v=""/>
    <n v="269.33999999999997"/>
  </r>
  <r>
    <x v="2775"/>
    <s v=""/>
    <n v="269.89999999999998"/>
  </r>
  <r>
    <x v="2776"/>
    <s v=""/>
    <n v="270.05"/>
  </r>
  <r>
    <x v="2777"/>
    <s v=""/>
    <n v="268.48"/>
  </r>
  <r>
    <x v="2778"/>
    <s v=""/>
    <n v="268.20999999999998"/>
  </r>
  <r>
    <x v="2779"/>
    <s v=""/>
    <n v="271.02999999999997"/>
  </r>
  <r>
    <x v="2780"/>
    <s v=""/>
    <n v="272.73"/>
  </r>
  <r>
    <x v="2781"/>
    <s v=""/>
    <n v="272.8"/>
  </r>
  <r>
    <x v="2782"/>
    <s v=""/>
    <n v="271.88"/>
  </r>
  <r>
    <x v="2783"/>
    <s v=""/>
    <n v="271.14"/>
  </r>
  <r>
    <x v="2784"/>
    <s v=""/>
    <n v="270.95"/>
  </r>
  <r>
    <x v="2785"/>
    <s v=""/>
    <n v="269.66000000000003"/>
  </r>
  <r>
    <x v="2786"/>
    <s v=""/>
    <n v="269.64999999999998"/>
  </r>
  <r>
    <x v="2787"/>
    <s v=""/>
    <n v="271.23"/>
  </r>
  <r>
    <x v="2788"/>
    <s v=""/>
    <n v="272.8"/>
  </r>
  <r>
    <x v="2789"/>
    <s v=""/>
    <n v="272.75"/>
  </r>
  <r>
    <x v="2790"/>
    <s v=""/>
    <n v="274.27999999999997"/>
  </r>
  <r>
    <x v="2791"/>
    <s v=""/>
    <n v="272.93"/>
  </r>
  <r>
    <x v="2792"/>
    <s v=""/>
    <n v="272.33999999999997"/>
  </r>
  <r>
    <x v="2793"/>
    <s v=""/>
    <n v="270.85000000000002"/>
  </r>
  <r>
    <x v="2794"/>
    <s v=""/>
    <n v="272.38"/>
  </r>
  <r>
    <x v="2795"/>
    <s v=""/>
    <n v="271.13"/>
  </r>
  <r>
    <x v="2796"/>
    <s v=""/>
    <n v="272.92"/>
  </r>
  <r>
    <x v="2797"/>
    <s v=""/>
    <n v="271.38"/>
  </r>
  <r>
    <x v="2798"/>
    <s v=""/>
    <n v="271.08999999999997"/>
  </r>
  <r>
    <x v="2799"/>
    <s v=""/>
    <n v="273.02"/>
  </r>
  <r>
    <x v="2800"/>
    <s v=""/>
    <n v="272.68"/>
  </r>
  <r>
    <x v="2801"/>
    <s v=""/>
    <n v="273.89999999999998"/>
  </r>
  <r>
    <x v="2802"/>
    <s v=""/>
    <n v="273.92"/>
  </r>
  <r>
    <x v="2803"/>
    <s v=""/>
    <n v="273.73"/>
  </r>
  <r>
    <x v="2804"/>
    <s v=""/>
    <n v="273.75"/>
  </r>
  <r>
    <x v="2805"/>
    <s v=""/>
    <n v="271.45"/>
  </r>
  <r>
    <x v="2806"/>
    <s v=""/>
    <n v="270.35000000000002"/>
  </r>
  <r>
    <x v="2807"/>
    <s v=""/>
    <n v="269.66000000000003"/>
  </r>
  <r>
    <x v="2808"/>
    <s v=""/>
    <n v="268.64"/>
  </r>
  <r>
    <x v="2809"/>
    <s v=""/>
    <n v="266.85000000000002"/>
  </r>
  <r>
    <x v="2810"/>
    <s v=""/>
    <n v="266.8"/>
  </r>
  <r>
    <x v="2811"/>
    <s v=""/>
    <n v="267.83999999999997"/>
  </r>
  <r>
    <x v="2812"/>
    <s v=""/>
    <n v="267.2"/>
  </r>
  <r>
    <x v="2813"/>
    <s v=""/>
    <n v="265.77999999999997"/>
  </r>
  <r>
    <x v="2814"/>
    <s v=""/>
    <n v="266.26"/>
  </r>
  <r>
    <x v="2815"/>
    <s v=""/>
    <n v="266.33"/>
  </r>
  <r>
    <x v="2816"/>
    <s v=""/>
    <n v="265.45"/>
  </r>
  <r>
    <x v="2817"/>
    <s v=""/>
    <n v="263.75"/>
  </r>
  <r>
    <x v="2818"/>
    <s v=""/>
    <n v="264.35000000000002"/>
  </r>
  <r>
    <x v="2819"/>
    <s v=""/>
    <n v="264.43"/>
  </r>
  <r>
    <x v="2820"/>
    <s v=""/>
    <n v="264.77999999999997"/>
  </r>
  <r>
    <x v="2821"/>
    <s v=""/>
    <n v="266.26"/>
  </r>
  <r>
    <x v="2822"/>
    <s v=""/>
    <n v="267.07"/>
  </r>
  <r>
    <x v="2823"/>
    <s v=""/>
    <n v="266.41000000000003"/>
  </r>
  <r>
    <x v="2824"/>
    <s v=""/>
    <n v="267.35000000000002"/>
  </r>
  <r>
    <x v="2825"/>
    <s v=""/>
    <n v="266.92"/>
  </r>
  <r>
    <x v="2826"/>
    <s v=""/>
    <n v="267.52999999999997"/>
  </r>
  <r>
    <x v="2827"/>
    <s v=""/>
    <n v="264.25"/>
  </r>
  <r>
    <x v="2828"/>
    <s v=""/>
    <n v="264.18"/>
  </r>
  <r>
    <x v="2829"/>
    <s v=""/>
    <n v="264.77999999999997"/>
  </r>
  <r>
    <x v="2830"/>
    <s v=""/>
    <n v="264.68"/>
  </r>
  <r>
    <x v="2831"/>
    <s v=""/>
    <n v="264.45"/>
  </r>
  <r>
    <x v="2832"/>
    <s v=""/>
    <n v="263.88"/>
  </r>
  <r>
    <x v="2833"/>
    <s v=""/>
    <n v="264.14"/>
  </r>
  <r>
    <x v="2834"/>
    <s v=""/>
    <n v="263.88"/>
  </r>
  <r>
    <x v="2835"/>
    <s v=""/>
    <n v="264.48"/>
  </r>
  <r>
    <x v="2836"/>
    <s v=""/>
    <n v="265.25"/>
  </r>
  <r>
    <x v="2837"/>
    <s v=""/>
    <n v="264.64999999999998"/>
  </r>
  <r>
    <x v="2838"/>
    <s v=""/>
    <n v="265.43"/>
  </r>
  <r>
    <x v="2839"/>
    <s v=""/>
    <n v="263.89"/>
  </r>
  <r>
    <x v="2840"/>
    <s v=""/>
    <n v="264.02"/>
  </r>
  <r>
    <x v="2841"/>
    <s v=""/>
    <n v="263.36"/>
  </r>
  <r>
    <x v="2842"/>
    <s v=""/>
    <n v="266.24"/>
  </r>
  <r>
    <x v="2843"/>
    <s v=""/>
    <n v="266.85000000000002"/>
  </r>
  <r>
    <x v="2844"/>
    <s v=""/>
    <n v="268.04000000000002"/>
  </r>
  <r>
    <x v="2845"/>
    <s v=""/>
    <n v="267.94"/>
  </r>
  <r>
    <x v="2846"/>
    <s v=""/>
    <n v="267.54000000000002"/>
  </r>
  <r>
    <x v="2847"/>
    <s v=""/>
    <n v="268.32"/>
  </r>
  <r>
    <x v="2848"/>
    <s v=""/>
    <n v="266.66000000000003"/>
  </r>
  <r>
    <x v="2849"/>
    <s v=""/>
    <n v="270.38"/>
  </r>
  <r>
    <x v="2850"/>
    <s v=""/>
    <n v="270.08999999999997"/>
  </r>
  <r>
    <x v="2851"/>
    <s v=""/>
    <n v="269.45"/>
  </r>
  <r>
    <x v="2852"/>
    <s v=""/>
    <n v="268.98"/>
  </r>
  <r>
    <x v="2853"/>
    <s v=""/>
    <n v="268.95"/>
  </r>
  <r>
    <x v="2854"/>
    <s v=""/>
    <n v="268"/>
  </r>
  <r>
    <x v="2855"/>
    <s v=""/>
    <n v="266.77999999999997"/>
  </r>
  <r>
    <x v="2856"/>
    <s v=""/>
    <n v="266.56"/>
  </r>
  <r>
    <x v="2857"/>
    <s v=""/>
    <n v="266.23"/>
  </r>
  <r>
    <x v="2858"/>
    <s v=""/>
    <n v="265.45"/>
  </r>
  <r>
    <x v="2859"/>
    <s v=""/>
    <n v="265.2"/>
  </r>
  <r>
    <x v="2860"/>
    <s v=""/>
    <n v="265.16000000000003"/>
  </r>
  <r>
    <x v="2861"/>
    <s v=""/>
    <n v="265.75"/>
  </r>
  <r>
    <x v="2862"/>
    <s v=""/>
    <n v="265.67"/>
  </r>
  <r>
    <x v="2863"/>
    <s v=""/>
    <n v="264.33"/>
  </r>
  <r>
    <x v="2864"/>
    <s v=""/>
    <n v="264.75"/>
  </r>
  <r>
    <x v="2865"/>
    <s v=""/>
    <n v="265.5"/>
  </r>
  <r>
    <x v="2866"/>
    <s v=""/>
    <n v="267.95"/>
  </r>
  <r>
    <x v="2867"/>
    <s v=""/>
    <n v="268.45"/>
  </r>
  <r>
    <x v="2868"/>
    <s v=""/>
    <n v="269.20999999999998"/>
  </r>
  <r>
    <x v="2869"/>
    <s v=""/>
    <n v="267.02"/>
  </r>
  <r>
    <x v="2870"/>
    <s v=""/>
    <n v="267.25"/>
  </r>
  <r>
    <x v="2871"/>
    <s v=""/>
    <n v="268.08999999999997"/>
  </r>
  <r>
    <x v="2872"/>
    <s v=""/>
    <n v="268.43"/>
  </r>
  <r>
    <x v="2873"/>
    <s v=""/>
    <n v="269.02999999999997"/>
  </r>
  <r>
    <x v="2874"/>
    <s v=""/>
    <n v="268.52"/>
  </r>
  <r>
    <x v="2875"/>
    <s v=""/>
    <n v="268.06"/>
  </r>
  <r>
    <x v="2876"/>
    <s v=""/>
    <n v="265.61"/>
  </r>
  <r>
    <x v="2877"/>
    <s v=""/>
    <n v="264.60000000000002"/>
  </r>
  <r>
    <x v="2878"/>
    <s v=""/>
    <n v="264.27999999999997"/>
  </r>
  <r>
    <x v="2879"/>
    <s v=""/>
    <n v="264.7"/>
  </r>
  <r>
    <x v="2880"/>
    <s v=""/>
    <n v="265.06"/>
  </r>
  <r>
    <x v="2881"/>
    <s v=""/>
    <n v="264.39"/>
  </r>
  <r>
    <x v="2882"/>
    <s v=""/>
    <n v="262.7"/>
  </r>
  <r>
    <x v="2883"/>
    <s v=""/>
    <n v="265.37"/>
  </r>
  <r>
    <x v="2884"/>
    <s v=""/>
    <n v="269.39"/>
  </r>
  <r>
    <x v="2885"/>
    <s v=""/>
    <n v="269.02"/>
  </r>
  <r>
    <x v="2886"/>
    <s v=""/>
    <n v="268.93"/>
  </r>
  <r>
    <x v="2887"/>
    <s v=""/>
    <n v="270.82"/>
  </r>
  <r>
    <x v="2888"/>
    <s v=""/>
    <n v="272.24"/>
  </r>
  <r>
    <x v="2889"/>
    <s v=""/>
    <n v="270.95999999999998"/>
  </r>
  <r>
    <x v="2890"/>
    <s v=""/>
    <n v="270.3"/>
  </r>
  <r>
    <x v="2891"/>
    <s v=""/>
    <n v="268.23"/>
  </r>
  <r>
    <x v="2892"/>
    <s v=""/>
    <n v="266.52999999999997"/>
  </r>
  <r>
    <x v="2893"/>
    <s v=""/>
    <n v="269.39999999999998"/>
  </r>
  <r>
    <x v="2894"/>
    <s v=""/>
    <n v="267.95"/>
  </r>
  <r>
    <x v="2895"/>
    <s v=""/>
    <n v="267.64999999999998"/>
  </r>
  <r>
    <x v="2896"/>
    <s v=""/>
    <n v="267.26"/>
  </r>
  <r>
    <x v="2897"/>
    <s v=""/>
    <n v="270.2"/>
  </r>
  <r>
    <x v="2898"/>
    <s v=""/>
    <n v="267.92"/>
  </r>
  <r>
    <x v="2899"/>
    <s v=""/>
    <n v="269.48"/>
  </r>
  <r>
    <x v="2900"/>
    <s v=""/>
    <n v="273.36"/>
  </r>
  <r>
    <x v="2901"/>
    <s v=""/>
    <n v="271.97000000000003"/>
  </r>
  <r>
    <x v="2902"/>
    <s v=""/>
    <n v="273.7"/>
  </r>
  <r>
    <x v="2903"/>
    <s v=""/>
    <n v="274.68"/>
  </r>
  <r>
    <x v="2904"/>
    <s v=""/>
    <n v="274.93"/>
  </r>
  <r>
    <x v="2905"/>
    <s v=""/>
    <n v="274.2"/>
  </r>
  <r>
    <x v="2906"/>
    <s v=""/>
    <n v="274.95"/>
  </r>
  <r>
    <x v="2907"/>
    <s v=""/>
    <n v="273.64999999999998"/>
  </r>
  <r>
    <x v="2908"/>
    <s v=""/>
    <n v="270.8"/>
  </r>
  <r>
    <x v="2909"/>
    <s v=""/>
    <n v="270.2"/>
  </r>
  <r>
    <x v="2910"/>
    <s v=""/>
    <n v="270.91000000000003"/>
  </r>
  <r>
    <x v="2911"/>
    <s v=""/>
    <n v="271.16000000000003"/>
  </r>
  <r>
    <x v="2912"/>
    <s v=""/>
    <n v="273.72000000000003"/>
  </r>
  <r>
    <x v="2913"/>
    <s v=""/>
    <n v="272.7"/>
  </r>
  <r>
    <x v="2914"/>
    <s v=""/>
    <n v="271.3"/>
  </r>
  <r>
    <x v="2915"/>
    <s v=""/>
    <n v="272.36"/>
  </r>
  <r>
    <x v="2916"/>
    <s v=""/>
    <n v="271.60000000000002"/>
  </r>
  <r>
    <x v="2917"/>
    <s v=""/>
    <n v="272.63"/>
  </r>
  <r>
    <x v="2918"/>
    <s v=""/>
    <n v="272.56"/>
  </r>
  <r>
    <x v="2919"/>
    <s v=""/>
    <n v="271.87"/>
  </r>
  <r>
    <x v="2920"/>
    <s v=""/>
    <n v="271.27999999999997"/>
  </r>
  <r>
    <x v="2921"/>
    <s v=""/>
    <n v="273.10000000000002"/>
  </r>
  <r>
    <x v="2922"/>
    <s v=""/>
    <n v="275.01"/>
  </r>
  <r>
    <x v="2923"/>
    <s v=""/>
    <n v="277.25"/>
  </r>
  <r>
    <x v="2924"/>
    <s v=""/>
    <n v="275.77"/>
  </r>
  <r>
    <x v="2925"/>
    <s v=""/>
    <n v="275.74"/>
  </r>
  <r>
    <x v="2926"/>
    <s v=""/>
    <n v="275.70999999999998"/>
  </r>
  <r>
    <x v="2927"/>
    <s v=""/>
    <n v="279.25"/>
  </r>
  <r>
    <x v="2928"/>
    <s v=""/>
    <n v="282.48"/>
  </r>
  <r>
    <x v="2929"/>
    <s v=""/>
    <n v="284.66000000000003"/>
  </r>
  <r>
    <x v="2930"/>
    <s v=""/>
    <n v="286.98"/>
  </r>
  <r>
    <x v="2931"/>
    <s v=""/>
    <n v="287.76"/>
  </r>
  <r>
    <x v="2932"/>
    <s v=""/>
    <n v="286.49"/>
  </r>
  <r>
    <x v="2933"/>
    <s v=""/>
    <n v="288.91000000000003"/>
  </r>
  <r>
    <x v="2934"/>
    <s v=""/>
    <n v="291.27999999999997"/>
  </r>
  <r>
    <x v="2935"/>
    <s v=""/>
    <n v="290.62"/>
  </r>
  <r>
    <x v="2936"/>
    <s v=""/>
    <n v="292.14999999999998"/>
  </r>
  <r>
    <x v="2937"/>
    <s v=""/>
    <n v="288.82"/>
  </r>
  <r>
    <x v="2938"/>
    <s v=""/>
    <n v="289.73"/>
  </r>
  <r>
    <x v="2939"/>
    <s v=""/>
    <n v="288.51"/>
  </r>
  <r>
    <x v="2940"/>
    <s v=""/>
    <n v="288.01"/>
  </r>
  <r>
    <x v="2941"/>
    <s v=""/>
    <n v="290.83999999999997"/>
  </r>
  <r>
    <x v="2942"/>
    <s v=""/>
    <n v="292.12"/>
  </r>
  <r>
    <x v="2943"/>
    <s v=""/>
    <n v="294.82"/>
  </r>
  <r>
    <x v="2944"/>
    <s v=""/>
    <n v="297.91000000000003"/>
  </r>
  <r>
    <x v="2945"/>
    <s v=""/>
    <n v="298.75"/>
  </r>
  <r>
    <x v="2946"/>
    <s v=""/>
    <n v="295.5"/>
  </r>
  <r>
    <x v="2947"/>
    <s v=""/>
    <n v="297.73"/>
  </r>
  <r>
    <x v="2948"/>
    <s v=""/>
    <n v="293.33"/>
  </r>
  <r>
    <x v="2949"/>
    <s v=""/>
    <n v="295.64999999999998"/>
  </r>
  <r>
    <x v="2950"/>
    <s v=""/>
    <n v="293.56"/>
  </r>
  <r>
    <x v="2951"/>
    <s v=""/>
    <n v="291.68"/>
  </r>
  <r>
    <x v="2952"/>
    <s v=""/>
    <n v="291.39"/>
  </r>
  <r>
    <x v="2953"/>
    <s v=""/>
    <n v="291.43"/>
  </r>
  <r>
    <x v="2954"/>
    <s v=""/>
    <n v="298.22000000000003"/>
  </r>
  <r>
    <x v="2955"/>
    <s v=""/>
    <n v="295.74"/>
  </r>
  <r>
    <x v="2956"/>
    <s v=""/>
    <n v="297.11"/>
  </r>
  <r>
    <x v="2957"/>
    <s v=""/>
    <n v="299.89"/>
  </r>
  <r>
    <x v="2958"/>
    <s v=""/>
    <n v="297.47000000000003"/>
  </r>
  <r>
    <x v="2959"/>
    <s v=""/>
    <n v="297.07"/>
  </r>
  <r>
    <x v="2960"/>
    <s v=""/>
    <n v="298.63"/>
  </r>
  <r>
    <x v="2961"/>
    <s v=""/>
    <n v="301.69"/>
  </r>
  <r>
    <x v="2962"/>
    <s v=""/>
    <n v="300.89999999999998"/>
  </r>
  <r>
    <x v="2963"/>
    <s v=""/>
    <n v="306.99"/>
  </r>
  <r>
    <x v="2964"/>
    <s v=""/>
    <n v="306.05"/>
  </r>
  <r>
    <x v="2965"/>
    <s v=""/>
    <n v="303.7"/>
  </r>
  <r>
    <x v="2966"/>
    <s v=""/>
    <n v="307.08"/>
  </r>
  <r>
    <x v="2967"/>
    <s v=""/>
    <n v="307.98"/>
  </r>
  <r>
    <x v="2968"/>
    <s v=""/>
    <n v="310.64999999999998"/>
  </r>
  <r>
    <x v="2969"/>
    <s v=""/>
    <n v="309.04000000000002"/>
  </r>
  <r>
    <x v="2970"/>
    <s v=""/>
    <n v="312.48"/>
  </r>
  <r>
    <x v="2971"/>
    <s v=""/>
    <n v="315.42"/>
  </r>
  <r>
    <x v="2972"/>
    <s v=""/>
    <n v="316.23"/>
  </r>
  <r>
    <x v="2973"/>
    <s v=""/>
    <n v="313.23"/>
  </r>
  <r>
    <x v="2974"/>
    <s v=""/>
    <n v="313.70999999999998"/>
  </r>
  <r>
    <x v="2975"/>
    <s v=""/>
    <n v="309.04000000000002"/>
  </r>
  <r>
    <x v="2976"/>
    <s v=""/>
    <n v="305.8"/>
  </r>
  <r>
    <x v="2977"/>
    <s v=""/>
    <n v="305.3"/>
  </r>
  <r>
    <x v="2978"/>
    <s v=""/>
    <n v="307.18"/>
  </r>
  <r>
    <x v="2979"/>
    <s v=""/>
    <n v="309.45"/>
  </r>
  <r>
    <x v="2980"/>
    <s v=""/>
    <n v="316.24"/>
  </r>
  <r>
    <x v="2981"/>
    <s v=""/>
    <n v="309.08999999999997"/>
  </r>
  <r>
    <x v="2982"/>
    <s v=""/>
    <n v="309.48"/>
  </r>
  <r>
    <x v="2983"/>
    <s v=""/>
    <n v="311.58"/>
  </r>
  <r>
    <x v="2984"/>
    <s v=""/>
    <n v="303.43"/>
  </r>
  <r>
    <x v="2985"/>
    <s v=""/>
    <n v="304.33"/>
  </r>
  <r>
    <x v="2986"/>
    <s v=""/>
    <n v="301.27999999999997"/>
  </r>
  <r>
    <x v="2987"/>
    <s v=""/>
    <n v="300.3"/>
  </r>
  <r>
    <x v="2988"/>
    <s v=""/>
    <n v="300.05"/>
  </r>
  <r>
    <x v="2989"/>
    <s v=""/>
    <n v="300.81"/>
  </r>
  <r>
    <x v="2990"/>
    <s v=""/>
    <n v="306.54000000000002"/>
  </r>
  <r>
    <x v="2991"/>
    <s v=""/>
    <n v="305.13"/>
  </r>
  <r>
    <x v="2992"/>
    <s v=""/>
    <n v="305.13"/>
  </r>
  <r>
    <x v="2993"/>
    <s v=""/>
    <n v="303.67"/>
  </r>
  <r>
    <x v="2994"/>
    <s v=""/>
    <n v="303.81"/>
  </r>
  <r>
    <x v="2995"/>
    <s v=""/>
    <n v="300.61"/>
  </r>
  <r>
    <x v="2996"/>
    <s v=""/>
    <n v="303.64999999999998"/>
  </r>
  <r>
    <x v="2997"/>
    <s v=""/>
    <n v="302.47000000000003"/>
  </r>
  <r>
    <x v="2998"/>
    <s v=""/>
    <n v="301.19"/>
  </r>
  <r>
    <x v="2999"/>
    <s v=""/>
    <n v="306.58"/>
  </r>
  <r>
    <x v="3000"/>
    <s v=""/>
    <n v="306.68"/>
  </r>
  <r>
    <x v="3001"/>
    <s v=""/>
    <n v="306.91000000000003"/>
  </r>
  <r>
    <x v="3002"/>
    <s v=""/>
    <n v="306.81"/>
  </r>
  <r>
    <x v="3003"/>
    <s v=""/>
    <n v="310.26"/>
  </r>
  <r>
    <x v="3004"/>
    <s v=""/>
    <n v="311.13"/>
  </r>
  <r>
    <x v="3005"/>
    <s v=""/>
    <n v="315.27999999999997"/>
  </r>
  <r>
    <x v="3006"/>
    <s v=""/>
    <n v="315.02999999999997"/>
  </r>
  <r>
    <x v="3007"/>
    <s v=""/>
    <n v="319.45"/>
  </r>
  <r>
    <x v="3008"/>
    <s v=""/>
    <n v="321.93"/>
  </r>
  <r>
    <x v="3009"/>
    <s v=""/>
    <n v="316.22000000000003"/>
  </r>
  <r>
    <x v="3010"/>
    <s v=""/>
    <n v="313.99"/>
  </r>
  <r>
    <x v="3011"/>
    <s v=""/>
    <n v="314.10000000000002"/>
  </r>
  <r>
    <x v="3012"/>
    <s v=""/>
    <n v="311"/>
  </r>
  <r>
    <x v="3013"/>
    <s v=""/>
    <n v="310.2"/>
  </r>
  <r>
    <x v="3014"/>
    <s v=""/>
    <n v="309.3"/>
  </r>
  <r>
    <x v="3015"/>
    <s v=""/>
    <n v="310.23"/>
  </r>
  <r>
    <x v="3016"/>
    <s v=""/>
    <n v="310.77"/>
  </r>
  <r>
    <x v="3017"/>
    <s v=""/>
    <n v="306.52"/>
  </r>
  <r>
    <x v="3018"/>
    <s v=""/>
    <n v="302.74"/>
  </r>
  <r>
    <x v="3019"/>
    <s v=""/>
    <n v="305.02999999999997"/>
  </r>
  <r>
    <x v="3020"/>
    <s v=""/>
    <n v="303.61"/>
  </r>
  <r>
    <x v="3021"/>
    <s v=""/>
    <n v="301.3"/>
  </r>
  <r>
    <x v="3022"/>
    <s v=""/>
    <n v="298.60000000000002"/>
  </r>
  <r>
    <x v="3023"/>
    <s v=""/>
    <n v="294.02999999999997"/>
  </r>
  <r>
    <x v="3024"/>
    <s v=""/>
    <n v="294.2"/>
  </r>
  <r>
    <x v="3025"/>
    <s v=""/>
    <n v="295.75"/>
  </r>
  <r>
    <x v="3026"/>
    <s v=""/>
    <n v="293.7"/>
  </r>
  <r>
    <x v="3027"/>
    <s v=""/>
    <n v="293.58"/>
  </r>
  <r>
    <x v="3028"/>
    <s v=""/>
    <n v="292.58999999999997"/>
  </r>
  <r>
    <x v="3029"/>
    <s v=""/>
    <n v="291.25"/>
  </r>
  <r>
    <x v="3030"/>
    <s v=""/>
    <n v="293.01"/>
  </r>
  <r>
    <x v="3031"/>
    <s v=""/>
    <n v="291.70999999999998"/>
  </r>
  <r>
    <x v="3032"/>
    <s v=""/>
    <n v="289.3"/>
  </r>
  <r>
    <x v="3033"/>
    <s v=""/>
    <n v="290.92"/>
  </r>
  <r>
    <x v="3034"/>
    <s v=""/>
    <n v="292.43"/>
  </r>
  <r>
    <x v="3035"/>
    <s v=""/>
    <n v="291.14999999999998"/>
  </r>
  <r>
    <x v="3036"/>
    <s v=""/>
    <n v="291.35000000000002"/>
  </r>
  <r>
    <x v="3037"/>
    <s v=""/>
    <n v="290.02"/>
  </r>
  <r>
    <x v="3038"/>
    <s v=""/>
    <n v="293.8"/>
  </r>
  <r>
    <x v="3039"/>
    <s v=""/>
    <n v="290.13"/>
  </r>
  <r>
    <x v="3040"/>
    <s v=""/>
    <n v="288.25"/>
  </r>
  <r>
    <x v="3041"/>
    <s v=""/>
    <n v="286.72000000000003"/>
  </r>
  <r>
    <x v="3042"/>
    <s v=""/>
    <n v="287.16000000000003"/>
  </r>
  <r>
    <x v="3043"/>
    <s v=""/>
    <n v="288.17"/>
  </r>
  <r>
    <x v="3044"/>
    <s v=""/>
    <n v="288.74"/>
  </r>
  <r>
    <x v="3045"/>
    <s v=""/>
    <n v="292.2"/>
  </r>
  <r>
    <x v="3046"/>
    <s v=""/>
    <n v="290.38"/>
  </r>
  <r>
    <x v="3047"/>
    <s v=""/>
    <n v="289.88"/>
  </r>
  <r>
    <x v="3048"/>
    <s v=""/>
    <n v="287.8"/>
  </r>
  <r>
    <x v="3049"/>
    <s v=""/>
    <n v="287.72000000000003"/>
  </r>
  <r>
    <x v="3050"/>
    <s v=""/>
    <n v="291.83"/>
  </r>
  <r>
    <x v="3051"/>
    <s v=""/>
    <n v="294.07"/>
  </r>
  <r>
    <x v="3052"/>
    <s v=""/>
    <n v="294.39999999999998"/>
  </r>
  <r>
    <x v="3053"/>
    <s v=""/>
    <n v="293.3"/>
  </r>
  <r>
    <x v="3054"/>
    <s v=""/>
    <n v="293.93"/>
  </r>
  <r>
    <x v="3055"/>
    <s v=""/>
    <n v="292.58"/>
  </r>
  <r>
    <x v="3056"/>
    <s v=""/>
    <n v="293.70999999999998"/>
  </r>
  <r>
    <x v="3057"/>
    <s v=""/>
    <n v="291.72000000000003"/>
  </r>
  <r>
    <x v="3058"/>
    <s v=""/>
    <n v="290.2"/>
  </r>
  <r>
    <x v="3059"/>
    <s v=""/>
    <n v="290.39"/>
  </r>
  <r>
    <x v="3060"/>
    <s v=""/>
    <n v="290.23"/>
  </r>
  <r>
    <x v="3061"/>
    <s v=""/>
    <n v="293.68"/>
  </r>
  <r>
    <x v="3062"/>
    <s v=""/>
    <n v="293.5"/>
  </r>
  <r>
    <x v="3063"/>
    <s v=""/>
    <n v="293.14"/>
  </r>
  <r>
    <x v="3064"/>
    <s v=""/>
    <n v="290.60000000000002"/>
  </r>
  <r>
    <x v="3065"/>
    <s v=""/>
    <n v="292.16000000000003"/>
  </r>
  <r>
    <x v="3066"/>
    <s v=""/>
    <n v="293.04000000000002"/>
  </r>
  <r>
    <x v="3067"/>
    <s v=""/>
    <n v="295.60000000000002"/>
  </r>
  <r>
    <x v="3068"/>
    <s v=""/>
    <n v="293.81"/>
  </r>
  <r>
    <x v="3069"/>
    <s v=""/>
    <n v="294.3"/>
  </r>
  <r>
    <x v="3070"/>
    <s v=""/>
    <n v="295.02999999999997"/>
  </r>
  <r>
    <x v="3071"/>
    <s v=""/>
    <n v="296.42"/>
  </r>
  <r>
    <x v="3072"/>
    <s v=""/>
    <n v="295.47000000000003"/>
  </r>
  <r>
    <x v="3073"/>
    <s v=""/>
    <n v="296.17"/>
  </r>
  <r>
    <x v="3074"/>
    <s v=""/>
    <n v="299.20999999999998"/>
  </r>
  <r>
    <x v="3075"/>
    <s v=""/>
    <n v="297.33"/>
  </r>
  <r>
    <x v="3076"/>
    <s v=""/>
    <n v="297.39"/>
  </r>
  <r>
    <x v="3077"/>
    <s v=""/>
    <n v="298.99"/>
  </r>
  <r>
    <x v="3078"/>
    <s v=""/>
    <n v="297.89"/>
  </r>
  <r>
    <x v="3079"/>
    <s v=""/>
    <n v="297.13"/>
  </r>
  <r>
    <x v="3080"/>
    <s v=""/>
    <n v="297.69"/>
  </r>
  <r>
    <x v="3081"/>
    <s v=""/>
    <n v="296.67"/>
  </r>
  <r>
    <x v="3082"/>
    <s v=""/>
    <n v="298.67"/>
  </r>
  <r>
    <x v="3083"/>
    <s v=""/>
    <n v="298.45"/>
  </r>
  <r>
    <x v="3084"/>
    <s v=""/>
    <n v="292.14999999999998"/>
  </r>
  <r>
    <x v="3085"/>
    <s v=""/>
    <n v="287.35000000000002"/>
  </r>
  <r>
    <x v="3086"/>
    <s v=""/>
    <n v="287.63"/>
  </r>
  <r>
    <x v="3087"/>
    <s v=""/>
    <n v="284.11"/>
  </r>
  <r>
    <x v="3088"/>
    <s v=""/>
    <n v="283.73"/>
  </r>
  <r>
    <x v="3089"/>
    <s v=""/>
    <n v="284.95"/>
  </r>
  <r>
    <x v="3090"/>
    <s v=""/>
    <n v="286.8"/>
  </r>
  <r>
    <x v="3091"/>
    <s v=""/>
    <n v="287.22000000000003"/>
  </r>
  <r>
    <x v="3092"/>
    <s v=""/>
    <n v="288.25"/>
  </r>
  <r>
    <x v="3093"/>
    <s v=""/>
    <n v="289.68"/>
  </r>
  <r>
    <x v="3094"/>
    <s v=""/>
    <n v="289.36"/>
  </r>
  <r>
    <x v="3095"/>
    <s v=""/>
    <n v="292.37"/>
  </r>
  <r>
    <x v="3096"/>
    <s v=""/>
    <n v="292.35000000000002"/>
  </r>
  <r>
    <x v="3097"/>
    <s v=""/>
    <n v="295.81"/>
  </r>
  <r>
    <x v="3098"/>
    <s v=""/>
    <n v="296.14999999999998"/>
  </r>
  <r>
    <x v="3099"/>
    <s v=""/>
    <n v="298.89999999999998"/>
  </r>
  <r>
    <x v="3100"/>
    <s v=""/>
    <n v="297.36"/>
  </r>
  <r>
    <x v="3101"/>
    <s v=""/>
    <n v="296.51"/>
  </r>
  <r>
    <x v="3102"/>
    <s v=""/>
    <n v="302.06"/>
  </r>
  <r>
    <x v="3103"/>
    <s v=""/>
    <n v="300.68"/>
  </r>
  <r>
    <x v="3104"/>
    <s v=""/>
    <n v="299.60000000000002"/>
  </r>
  <r>
    <x v="3105"/>
    <s v=""/>
    <n v="298.93"/>
  </r>
  <r>
    <x v="3106"/>
    <s v=""/>
    <n v="298.86"/>
  </r>
  <r>
    <x v="3107"/>
    <s v=""/>
    <n v="300.37"/>
  </r>
  <r>
    <x v="3108"/>
    <s v=""/>
    <n v="304.11"/>
  </r>
  <r>
    <x v="3109"/>
    <s v=""/>
    <n v="304.48"/>
  </r>
  <r>
    <x v="3110"/>
    <s v=""/>
    <n v="303.10000000000002"/>
  </r>
  <r>
    <x v="3111"/>
    <s v=""/>
    <n v="299.87"/>
  </r>
  <r>
    <x v="3112"/>
    <s v=""/>
    <n v="297.45"/>
  </r>
  <r>
    <x v="3113"/>
    <s v=""/>
    <n v="297.91000000000003"/>
  </r>
  <r>
    <x v="3114"/>
    <s v=""/>
    <n v="295.02"/>
  </r>
  <r>
    <x v="3115"/>
    <s v=""/>
    <n v="296.95"/>
  </r>
  <r>
    <x v="3116"/>
    <s v=""/>
    <n v="297.02"/>
  </r>
  <r>
    <x v="3117"/>
    <s v=""/>
    <n v="297.35000000000002"/>
  </r>
  <r>
    <x v="3118"/>
    <s v=""/>
    <n v="295.85000000000002"/>
  </r>
  <r>
    <x v="3119"/>
    <s v=""/>
    <n v="292.52999999999997"/>
  </r>
  <r>
    <x v="3120"/>
    <s v=""/>
    <n v="289.62"/>
  </r>
  <r>
    <x v="3121"/>
    <s v=""/>
    <n v="287.67"/>
  </r>
  <r>
    <x v="3122"/>
    <s v=""/>
    <n v="285.17"/>
  </r>
  <r>
    <x v="3123"/>
    <s v=""/>
    <n v="287.33"/>
  </r>
  <r>
    <x v="3124"/>
    <s v=""/>
    <n v="287.55"/>
  </r>
  <r>
    <x v="3125"/>
    <s v=""/>
    <n v="286.85000000000002"/>
  </r>
  <r>
    <x v="3126"/>
    <s v=""/>
    <n v="286.08"/>
  </r>
  <r>
    <x v="3127"/>
    <s v=""/>
    <n v="287.83999999999997"/>
  </r>
  <r>
    <x v="3128"/>
    <s v=""/>
    <n v="288.22000000000003"/>
  </r>
  <r>
    <x v="3129"/>
    <s v=""/>
    <n v="285.69"/>
  </r>
  <r>
    <x v="3130"/>
    <s v=""/>
    <n v="284.82"/>
  </r>
  <r>
    <x v="3131"/>
    <s v=""/>
    <n v="285.02999999999997"/>
  </r>
  <r>
    <x v="3132"/>
    <s v=""/>
    <n v="286.95"/>
  </r>
  <r>
    <x v="3133"/>
    <s v=""/>
    <n v="286.5"/>
  </r>
  <r>
    <x v="3134"/>
    <s v=""/>
    <n v="289.35000000000002"/>
  </r>
  <r>
    <x v="3135"/>
    <s v=""/>
    <n v="287.23"/>
  </r>
  <r>
    <x v="3136"/>
    <s v=""/>
    <n v="287.67"/>
  </r>
  <r>
    <x v="3137"/>
    <s v=""/>
    <n v="289.19"/>
  </r>
  <r>
    <x v="3138"/>
    <s v=""/>
    <n v="290.02"/>
  </r>
  <r>
    <x v="3139"/>
    <s v=""/>
    <n v="288.79000000000002"/>
  </r>
  <r>
    <x v="3140"/>
    <s v=""/>
    <n v="287.55"/>
  </r>
  <r>
    <x v="3141"/>
    <s v=""/>
    <n v="285.89999999999998"/>
  </r>
  <r>
    <x v="3142"/>
    <s v=""/>
    <n v="284.60000000000002"/>
  </r>
  <r>
    <x v="3143"/>
    <s v=""/>
    <n v="284.76"/>
  </r>
  <r>
    <x v="3144"/>
    <s v=""/>
    <n v="287.83999999999997"/>
  </r>
  <r>
    <x v="3145"/>
    <s v=""/>
    <n v="287.82"/>
  </r>
  <r>
    <x v="3146"/>
    <s v=""/>
    <n v="289.27999999999997"/>
  </r>
  <r>
    <x v="3147"/>
    <s v=""/>
    <n v="287.52999999999997"/>
  </r>
  <r>
    <x v="3148"/>
    <s v=""/>
    <n v="284.44"/>
  </r>
  <r>
    <x v="3149"/>
    <s v=""/>
    <n v="281.57"/>
  </r>
  <r>
    <x v="3150"/>
    <s v=""/>
    <n v="278.73"/>
  </r>
  <r>
    <x v="3151"/>
    <s v=""/>
    <n v="280.44"/>
  </r>
  <r>
    <x v="3152"/>
    <s v=""/>
    <n v="280.64999999999998"/>
  </r>
  <r>
    <x v="3153"/>
    <s v=""/>
    <n v="278.7"/>
  </r>
  <r>
    <x v="3154"/>
    <s v=""/>
    <n v="276.7"/>
  </r>
  <r>
    <x v="3155"/>
    <s v=""/>
    <n v="277.06"/>
  </r>
  <r>
    <x v="3156"/>
    <s v=""/>
    <n v="277.95"/>
  </r>
  <r>
    <x v="3157"/>
    <s v=""/>
    <n v="277.20999999999998"/>
  </r>
  <r>
    <x v="3158"/>
    <s v=""/>
    <n v="278.05"/>
  </r>
  <r>
    <x v="3159"/>
    <s v=""/>
    <n v="278.72000000000003"/>
  </r>
  <r>
    <x v="3160"/>
    <s v=""/>
    <n v="279.01"/>
  </r>
  <r>
    <x v="3161"/>
    <s v=""/>
    <n v="279.05"/>
  </r>
  <r>
    <x v="3162"/>
    <s v=""/>
    <n v="278.43"/>
  </r>
  <r>
    <x v="3163"/>
    <s v=""/>
    <n v="278.25"/>
  </r>
  <r>
    <x v="3164"/>
    <s v=""/>
    <n v="276.07"/>
  </r>
  <r>
    <x v="3165"/>
    <s v=""/>
    <n v="276.58"/>
  </r>
  <r>
    <x v="3166"/>
    <s v=""/>
    <n v="276.45"/>
  </r>
  <r>
    <x v="3167"/>
    <s v=""/>
    <n v="278.23"/>
  </r>
  <r>
    <x v="3168"/>
    <s v=""/>
    <n v="277.55"/>
  </r>
  <r>
    <x v="3169"/>
    <s v=""/>
    <n v="278.27999999999997"/>
  </r>
  <r>
    <x v="3170"/>
    <s v=""/>
    <n v="282.77999999999997"/>
  </r>
  <r>
    <x v="3171"/>
    <s v=""/>
    <n v="284.58"/>
  </r>
  <r>
    <x v="3172"/>
    <s v=""/>
    <n v="283.52"/>
  </r>
  <r>
    <x v="3173"/>
    <s v=""/>
    <n v="285.12"/>
  </r>
  <r>
    <x v="3174"/>
    <s v=""/>
    <n v="284.14999999999998"/>
  </r>
  <r>
    <x v="3175"/>
    <s v=""/>
    <n v="285.14999999999998"/>
  </r>
  <r>
    <x v="3176"/>
    <s v=""/>
    <n v="284.20999999999998"/>
  </r>
  <r>
    <x v="3177"/>
    <s v=""/>
    <n v="287.79000000000002"/>
  </r>
  <r>
    <x v="3178"/>
    <s v=""/>
    <n v="285.02999999999997"/>
  </r>
  <r>
    <x v="3179"/>
    <s v=""/>
    <n v="284.57"/>
  </r>
  <r>
    <x v="3180"/>
    <s v=""/>
    <n v="281.89999999999998"/>
  </r>
  <r>
    <x v="3181"/>
    <s v=""/>
    <n v="284.02"/>
  </r>
  <r>
    <x v="3182"/>
    <s v=""/>
    <n v="281.44"/>
  </r>
  <r>
    <x v="3183"/>
    <s v=""/>
    <n v="282.8"/>
  </r>
  <r>
    <x v="3184"/>
    <s v=""/>
    <n v="284.27"/>
  </r>
  <r>
    <x v="3185"/>
    <s v=""/>
    <n v="283.64999999999998"/>
  </r>
  <r>
    <x v="3186"/>
    <s v=""/>
    <n v="284.29000000000002"/>
  </r>
  <r>
    <x v="3187"/>
    <s v=""/>
    <n v="281.94"/>
  </r>
  <r>
    <x v="3188"/>
    <s v=""/>
    <n v="283.52"/>
  </r>
  <r>
    <x v="3189"/>
    <s v=""/>
    <n v="283.2"/>
  </r>
  <r>
    <x v="3190"/>
    <s v=""/>
    <n v="285.36"/>
  </r>
  <r>
    <x v="3191"/>
    <s v=""/>
    <n v="285.22000000000003"/>
  </r>
  <r>
    <x v="3192"/>
    <s v=""/>
    <n v="283.70999999999998"/>
  </r>
  <r>
    <x v="3193"/>
    <s v=""/>
    <n v="284.86"/>
  </r>
  <r>
    <x v="3194"/>
    <s v=""/>
    <n v="285.85000000000002"/>
  </r>
  <r>
    <x v="3195"/>
    <s v=""/>
    <n v="286.02"/>
  </r>
  <r>
    <x v="3196"/>
    <s v=""/>
    <n v="285.97000000000003"/>
  </r>
  <r>
    <x v="3197"/>
    <s v=""/>
    <n v="282.75"/>
  </r>
  <r>
    <x v="3198"/>
    <s v=""/>
    <n v="284.20999999999998"/>
  </r>
  <r>
    <x v="3199"/>
    <s v=""/>
    <n v="283.82"/>
  </r>
  <r>
    <x v="3200"/>
    <s v=""/>
    <n v="282.81"/>
  </r>
  <r>
    <x v="3201"/>
    <s v=""/>
    <n v="282.52999999999997"/>
  </r>
  <r>
    <x v="3202"/>
    <s v=""/>
    <n v="281.29000000000002"/>
  </r>
  <r>
    <x v="3203"/>
    <s v=""/>
    <n v="278.99"/>
  </r>
  <r>
    <x v="3204"/>
    <s v=""/>
    <n v="278.42"/>
  </r>
  <r>
    <x v="3205"/>
    <s v=""/>
    <n v="279.25"/>
  </r>
  <r>
    <x v="3206"/>
    <s v=""/>
    <n v="276.95"/>
  </r>
  <r>
    <x v="3207"/>
    <s v=""/>
    <n v="278.88"/>
  </r>
  <r>
    <x v="3208"/>
    <s v=""/>
    <n v="281.13"/>
  </r>
  <r>
    <x v="3209"/>
    <s v=""/>
    <n v="279.48"/>
  </r>
  <r>
    <x v="3210"/>
    <s v=""/>
    <n v="281.97000000000003"/>
  </r>
  <r>
    <x v="3211"/>
    <s v=""/>
    <n v="283.04000000000002"/>
  </r>
  <r>
    <x v="3212"/>
    <s v=""/>
    <n v="284.58"/>
  </r>
  <r>
    <x v="3213"/>
    <s v=""/>
    <n v="283.55"/>
  </r>
  <r>
    <x v="3214"/>
    <s v=""/>
    <n v="282.13"/>
  </r>
  <r>
    <x v="3215"/>
    <s v=""/>
    <n v="282.61"/>
  </r>
  <r>
    <x v="3216"/>
    <s v=""/>
    <n v="281.42"/>
  </r>
  <r>
    <x v="3217"/>
    <s v=""/>
    <n v="284.2"/>
  </r>
  <r>
    <x v="3218"/>
    <s v=""/>
    <n v="283.89999999999998"/>
  </r>
  <r>
    <x v="3219"/>
    <s v=""/>
    <n v="283.44"/>
  </r>
  <r>
    <x v="3220"/>
    <s v=""/>
    <n v="284.74"/>
  </r>
  <r>
    <x v="3221"/>
    <s v=""/>
    <n v="284.91000000000003"/>
  </r>
  <r>
    <x v="3222"/>
    <s v=""/>
    <n v="285.45999999999998"/>
  </r>
  <r>
    <x v="3223"/>
    <s v=""/>
    <n v="284.58"/>
  </r>
  <r>
    <x v="3224"/>
    <s v=""/>
    <n v="284.13"/>
  </r>
  <r>
    <x v="3225"/>
    <s v=""/>
    <n v="281.81"/>
  </r>
  <r>
    <x v="3226"/>
    <s v=""/>
    <n v="281.17"/>
  </r>
  <r>
    <x v="3227"/>
    <s v=""/>
    <n v="279.42"/>
  </r>
  <r>
    <x v="3228"/>
    <s v=""/>
    <n v="280.29000000000002"/>
  </r>
  <r>
    <x v="3229"/>
    <s v=""/>
    <n v="282.04000000000002"/>
  </r>
  <r>
    <x v="3230"/>
    <s v=""/>
    <n v="281.51"/>
  </r>
  <r>
    <x v="3231"/>
    <s v=""/>
    <n v="281.17"/>
  </r>
  <r>
    <x v="3232"/>
    <s v=""/>
    <n v="279.13"/>
  </r>
  <r>
    <x v="3233"/>
    <s v=""/>
    <n v="280.35000000000002"/>
  </r>
  <r>
    <x v="3234"/>
    <s v=""/>
    <n v="281.55"/>
  </r>
  <r>
    <x v="3235"/>
    <s v=""/>
    <n v="281.87"/>
  </r>
  <r>
    <x v="3236"/>
    <s v=""/>
    <n v="282.77"/>
  </r>
  <r>
    <x v="3237"/>
    <s v=""/>
    <n v="282.88"/>
  </r>
  <r>
    <x v="3238"/>
    <s v=""/>
    <n v="283.3"/>
  </r>
  <r>
    <x v="3239"/>
    <s v=""/>
    <n v="283.60000000000002"/>
  </r>
  <r>
    <x v="3240"/>
    <s v=""/>
    <n v="282.48"/>
  </r>
  <r>
    <x v="3241"/>
    <s v=""/>
    <n v="282.56"/>
  </r>
  <r>
    <x v="3242"/>
    <s v=""/>
    <n v="283.39999999999998"/>
  </r>
  <r>
    <x v="3243"/>
    <s v=""/>
    <n v="283.79000000000002"/>
  </r>
  <r>
    <x v="3244"/>
    <s v=""/>
    <n v="284.3"/>
  </r>
  <r>
    <x v="3245"/>
    <s v=""/>
    <n v="288.12"/>
  </r>
  <r>
    <x v="3246"/>
    <s v=""/>
    <n v="287.5"/>
  </r>
  <r>
    <x v="3247"/>
    <s v=""/>
    <n v="286.10000000000002"/>
  </r>
  <r>
    <x v="3248"/>
    <s v=""/>
    <n v="286.60000000000002"/>
  </r>
  <r>
    <x v="3249"/>
    <s v=""/>
    <n v="293.44"/>
  </r>
  <r>
    <x v="3250"/>
    <s v=""/>
    <n v="291.29000000000002"/>
  </r>
  <r>
    <x v="3251"/>
    <s v=""/>
    <n v="292.95999999999998"/>
  </r>
  <r>
    <x v="3252"/>
    <s v=""/>
    <n v="291.20999999999998"/>
  </r>
  <r>
    <x v="3253"/>
    <s v=""/>
    <n v="290.95999999999998"/>
  </r>
  <r>
    <x v="3254"/>
    <s v=""/>
    <n v="291.05"/>
  </r>
  <r>
    <x v="3255"/>
    <s v=""/>
    <n v="292.49"/>
  </r>
  <r>
    <x v="3256"/>
    <s v=""/>
    <n v="291.55"/>
  </r>
  <r>
    <x v="3257"/>
    <s v=""/>
    <n v="289.77999999999997"/>
  </r>
  <r>
    <x v="3258"/>
    <s v=""/>
    <n v="295.37"/>
  </r>
  <r>
    <x v="3259"/>
    <s v=""/>
    <n v="297.43"/>
  </r>
  <r>
    <x v="3260"/>
    <s v=""/>
    <n v="293.75"/>
  </r>
  <r>
    <x v="3261"/>
    <s v=""/>
    <n v="295.22000000000003"/>
  </r>
  <r>
    <x v="3262"/>
    <s v=""/>
    <n v="292.23"/>
  </r>
  <r>
    <x v="3263"/>
    <s v=""/>
    <n v="292.79000000000002"/>
  </r>
  <r>
    <x v="3264"/>
    <s v=""/>
    <n v="292.66000000000003"/>
  </r>
  <r>
    <x v="3265"/>
    <s v=""/>
    <n v="293.55"/>
  </r>
  <r>
    <x v="3266"/>
    <s v=""/>
    <n v="294.19"/>
  </r>
  <r>
    <x v="3267"/>
    <s v=""/>
    <n v="294.91000000000003"/>
  </r>
  <r>
    <x v="3268"/>
    <s v=""/>
    <n v="297.33999999999997"/>
  </r>
  <r>
    <x v="3269"/>
    <s v=""/>
    <n v="297.11"/>
  </r>
  <r>
    <x v="3270"/>
    <s v=""/>
    <n v="297.42"/>
  </r>
  <r>
    <x v="3271"/>
    <s v=""/>
    <n v="295.10000000000002"/>
  </r>
  <r>
    <x v="3272"/>
    <s v=""/>
    <n v="292.39999999999998"/>
  </r>
  <r>
    <x v="3273"/>
    <s v=""/>
    <n v="292.36"/>
  </r>
  <r>
    <x v="3274"/>
    <s v=""/>
    <n v="292.27"/>
  </r>
  <r>
    <x v="3275"/>
    <s v=""/>
    <n v="292.68"/>
  </r>
  <r>
    <x v="3276"/>
    <s v=""/>
    <n v="293.72000000000003"/>
  </r>
  <r>
    <x v="3277"/>
    <s v=""/>
    <n v="294.11"/>
  </r>
  <r>
    <x v="3278"/>
    <s v=""/>
    <n v="292.49"/>
  </r>
  <r>
    <x v="3279"/>
    <s v=""/>
    <n v="291.16000000000003"/>
  </r>
  <r>
    <x v="3280"/>
    <s v=""/>
    <n v="291.91000000000003"/>
  </r>
  <r>
    <x v="3281"/>
    <s v=""/>
    <n v="289.95999999999998"/>
  </r>
  <r>
    <x v="3282"/>
    <s v=""/>
    <n v="292.39"/>
  </r>
  <r>
    <x v="3283"/>
    <s v=""/>
    <n v="292.13"/>
  </r>
  <r>
    <x v="3284"/>
    <s v=""/>
    <n v="291.86"/>
  </r>
  <r>
    <x v="3285"/>
    <s v=""/>
    <n v="290.85000000000002"/>
  </r>
  <r>
    <x v="3286"/>
    <s v=""/>
    <n v="290.76"/>
  </r>
  <r>
    <x v="3287"/>
    <s v=""/>
    <n v="292.64999999999998"/>
  </r>
  <r>
    <x v="3288"/>
    <s v=""/>
    <n v="292.81"/>
  </r>
  <r>
    <x v="3289"/>
    <s v=""/>
    <n v="294.17"/>
  </r>
  <r>
    <x v="3290"/>
    <s v=""/>
    <n v="293.77"/>
  </r>
  <r>
    <x v="3291"/>
    <s v=""/>
    <n v="296.25"/>
  </r>
  <r>
    <x v="3292"/>
    <s v=""/>
    <n v="296.25"/>
  </r>
  <r>
    <x v="3293"/>
    <s v=""/>
    <n v="295.11"/>
  </r>
  <r>
    <x v="3294"/>
    <s v=""/>
    <n v="296.72000000000003"/>
  </r>
  <r>
    <x v="3295"/>
    <s v=""/>
    <n v="298.31"/>
  </r>
  <r>
    <x v="3296"/>
    <s v=""/>
    <n v="299.67"/>
  </r>
  <r>
    <x v="3297"/>
    <s v=""/>
    <n v="299.18"/>
  </r>
  <r>
    <x v="3298"/>
    <s v=""/>
    <n v="298.3"/>
  </r>
  <r>
    <x v="3299"/>
    <s v=""/>
    <n v="302.41000000000003"/>
  </r>
  <r>
    <x v="3300"/>
    <s v=""/>
    <n v="305.17"/>
  </r>
  <r>
    <x v="3301"/>
    <s v=""/>
    <n v="307.3"/>
  </r>
  <r>
    <x v="3302"/>
    <s v=""/>
    <n v="305.52"/>
  </r>
  <r>
    <x v="3303"/>
    <s v=""/>
    <n v="307.56"/>
  </r>
  <r>
    <x v="3304"/>
    <s v=""/>
    <n v="305.39999999999998"/>
  </r>
  <r>
    <x v="3305"/>
    <s v=""/>
    <n v="304.10000000000002"/>
  </r>
  <r>
    <x v="3306"/>
    <s v=""/>
    <n v="305.02999999999997"/>
  </r>
  <r>
    <x v="3307"/>
    <s v=""/>
    <n v="307.85000000000002"/>
  </r>
  <r>
    <x v="3308"/>
    <s v=""/>
    <n v="305.7"/>
  </r>
  <r>
    <x v="3309"/>
    <s v=""/>
    <n v="305.94"/>
  </r>
  <r>
    <x v="3310"/>
    <s v=""/>
    <n v="303.95"/>
  </r>
  <r>
    <x v="3311"/>
    <s v=""/>
    <n v="304.61"/>
  </r>
  <r>
    <x v="3312"/>
    <s v=""/>
    <n v="304.3"/>
  </r>
  <r>
    <x v="3313"/>
    <s v=""/>
    <n v="302.51"/>
  </r>
  <r>
    <x v="3314"/>
    <s v=""/>
    <n v="300.89999999999998"/>
  </r>
  <r>
    <x v="3315"/>
    <s v=""/>
    <n v="302.49"/>
  </r>
  <r>
    <x v="3316"/>
    <s v=""/>
    <n v="300.77999999999997"/>
  </r>
  <r>
    <x v="3317"/>
    <s v=""/>
    <n v="297.27999999999997"/>
  </r>
  <r>
    <x v="3318"/>
    <s v=""/>
    <n v="296.95"/>
  </r>
  <r>
    <x v="3319"/>
    <s v=""/>
    <n v="296.62"/>
  </r>
  <r>
    <x v="3320"/>
    <s v=""/>
    <n v="296.7"/>
  </r>
  <r>
    <x v="3321"/>
    <s v=""/>
    <n v="296.41000000000003"/>
  </r>
  <r>
    <x v="3322"/>
    <s v=""/>
    <n v="295"/>
  </r>
  <r>
    <x v="3323"/>
    <s v=""/>
    <n v="295.25"/>
  </r>
  <r>
    <x v="3324"/>
    <s v=""/>
    <n v="293.95"/>
  </r>
  <r>
    <x v="3325"/>
    <s v=""/>
    <n v="297.23"/>
  </r>
  <r>
    <x v="3326"/>
    <s v=""/>
    <n v="298.89"/>
  </r>
  <r>
    <x v="3327"/>
    <s v=""/>
    <n v="298.82"/>
  </r>
  <r>
    <x v="3328"/>
    <s v=""/>
    <n v="300.64"/>
  </r>
  <r>
    <x v="3329"/>
    <s v=""/>
    <n v="299.58999999999997"/>
  </r>
  <r>
    <x v="3330"/>
    <s v=""/>
    <n v="301.64999999999998"/>
  </r>
  <r>
    <x v="3331"/>
    <s v=""/>
    <n v="301.39"/>
  </r>
  <r>
    <x v="3332"/>
    <s v=""/>
    <n v="301.05"/>
  </r>
  <r>
    <x v="3333"/>
    <s v=""/>
    <n v="300.02999999999997"/>
  </r>
  <r>
    <x v="3334"/>
    <s v=""/>
    <n v="297.89999999999998"/>
  </r>
  <r>
    <x v="3335"/>
    <s v=""/>
    <n v="295.83"/>
  </r>
  <r>
    <x v="3336"/>
    <s v=""/>
    <n v="296.10000000000002"/>
  </r>
  <r>
    <x v="3337"/>
    <s v=""/>
    <n v="297.27"/>
  </r>
  <r>
    <x v="3338"/>
    <s v=""/>
    <n v="294.01"/>
  </r>
  <r>
    <x v="3339"/>
    <s v=""/>
    <n v="293.07"/>
  </r>
  <r>
    <x v="3340"/>
    <s v=""/>
    <n v="292.74"/>
  </r>
  <r>
    <x v="3341"/>
    <s v=""/>
    <n v="293.74"/>
  </r>
  <r>
    <x v="3342"/>
    <s v=""/>
    <n v="295.51"/>
  </r>
  <r>
    <x v="3343"/>
    <s v=""/>
    <n v="291.94"/>
  </r>
  <r>
    <x v="3344"/>
    <s v=""/>
    <n v="291.5"/>
  </r>
  <r>
    <x v="3345"/>
    <s v=""/>
    <n v="291.77999999999997"/>
  </r>
  <r>
    <x v="3346"/>
    <s v=""/>
    <n v="290.39"/>
  </r>
  <r>
    <x v="3347"/>
    <s v=""/>
    <n v="289.02999999999997"/>
  </r>
  <r>
    <x v="3348"/>
    <s v=""/>
    <n v="292.08"/>
  </r>
  <r>
    <x v="3349"/>
    <s v=""/>
    <n v="290.33"/>
  </r>
  <r>
    <x v="3350"/>
    <s v=""/>
    <n v="289.11"/>
  </r>
  <r>
    <x v="3351"/>
    <s v=""/>
    <n v="289.08999999999997"/>
  </r>
  <r>
    <x v="3352"/>
    <s v=""/>
    <n v="288.14999999999998"/>
  </r>
  <r>
    <x v="3353"/>
    <s v=""/>
    <n v="289.38"/>
  </r>
  <r>
    <x v="3354"/>
    <s v=""/>
    <n v="296.63"/>
  </r>
  <r>
    <x v="3355"/>
    <s v=""/>
    <n v="296.02"/>
  </r>
  <r>
    <x v="3356"/>
    <s v=""/>
    <n v="292.92"/>
  </r>
  <r>
    <x v="3357"/>
    <s v=""/>
    <n v="293.64999999999998"/>
  </r>
  <r>
    <x v="3358"/>
    <s v=""/>
    <n v="296.70999999999998"/>
  </r>
  <r>
    <x v="3359"/>
    <s v=""/>
    <n v="296.81"/>
  </r>
  <r>
    <x v="3360"/>
    <s v=""/>
    <n v="297.10000000000002"/>
  </r>
  <r>
    <x v="3361"/>
    <s v=""/>
    <n v="300.22000000000003"/>
  </r>
  <r>
    <x v="3362"/>
    <s v=""/>
    <n v="297.14999999999998"/>
  </r>
  <r>
    <x v="3363"/>
    <s v=""/>
    <n v="295.83"/>
  </r>
  <r>
    <x v="3364"/>
    <s v=""/>
    <n v="291.37"/>
  </r>
  <r>
    <x v="3365"/>
    <s v=""/>
    <n v="291.07"/>
  </r>
  <r>
    <x v="3366"/>
    <s v=""/>
    <n v="291.33999999999997"/>
  </r>
  <r>
    <x v="3367"/>
    <s v=""/>
    <n v="294"/>
  </r>
  <r>
    <x v="3368"/>
    <s v=""/>
    <n v="298.94"/>
  </r>
  <r>
    <x v="3369"/>
    <s v=""/>
    <n v="298.66000000000003"/>
  </r>
  <r>
    <x v="3370"/>
    <s v=""/>
    <n v="300.33"/>
  </r>
  <r>
    <x v="3371"/>
    <s v=""/>
    <n v="296.43"/>
  </r>
  <r>
    <x v="3372"/>
    <s v=""/>
    <n v="297.42"/>
  </r>
  <r>
    <x v="3373"/>
    <s v=""/>
    <n v="295.51"/>
  </r>
  <r>
    <x v="3374"/>
    <s v=""/>
    <n v="295.16000000000003"/>
  </r>
  <r>
    <x v="3375"/>
    <s v=""/>
    <n v="294.43"/>
  </r>
  <r>
    <x v="3376"/>
    <s v=""/>
    <n v="293.8"/>
  </r>
  <r>
    <x v="3377"/>
    <s v=""/>
    <n v="294.64999999999998"/>
  </r>
  <r>
    <x v="3378"/>
    <s v=""/>
    <n v="295"/>
  </r>
  <r>
    <x v="3379"/>
    <s v=""/>
    <n v="294.47000000000003"/>
  </r>
  <r>
    <x v="3380"/>
    <s v=""/>
    <n v="295.08"/>
  </r>
  <r>
    <x v="3381"/>
    <s v=""/>
    <n v="293.83"/>
  </r>
  <r>
    <x v="3382"/>
    <s v=""/>
    <n v="293.32"/>
  </r>
  <r>
    <x v="3383"/>
    <s v=""/>
    <n v="293.33999999999997"/>
  </r>
  <r>
    <x v="3384"/>
    <s v=""/>
    <n v="292.38"/>
  </r>
  <r>
    <x v="3385"/>
    <s v=""/>
    <n v="291.55"/>
  </r>
  <r>
    <x v="3386"/>
    <s v=""/>
    <n v="292.45999999999998"/>
  </r>
  <r>
    <x v="3387"/>
    <s v=""/>
    <n v="293.51"/>
  </r>
  <r>
    <x v="3388"/>
    <s v=""/>
    <n v="294.3"/>
  </r>
  <r>
    <x v="3389"/>
    <s v=""/>
    <n v="295.20999999999998"/>
  </r>
  <r>
    <x v="3390"/>
    <s v=""/>
    <n v="294.54000000000002"/>
  </r>
  <r>
    <x v="3391"/>
    <s v=""/>
    <n v="294.95"/>
  </r>
  <r>
    <x v="3392"/>
    <s v=""/>
    <n v="296.89999999999998"/>
  </r>
  <r>
    <x v="3393"/>
    <s v=""/>
    <n v="296.45"/>
  </r>
  <r>
    <x v="3394"/>
    <s v=""/>
    <n v="296.58"/>
  </r>
  <r>
    <x v="3395"/>
    <s v=""/>
    <n v="297.75"/>
  </r>
  <r>
    <x v="3396"/>
    <s v=""/>
    <n v="299.29000000000002"/>
  </r>
  <r>
    <x v="3397"/>
    <s v=""/>
    <n v="300.05"/>
  </r>
  <r>
    <x v="3398"/>
    <s v=""/>
    <n v="299.54000000000002"/>
  </r>
  <r>
    <x v="3399"/>
    <s v=""/>
    <n v="300.54000000000002"/>
  </r>
  <r>
    <x v="3400"/>
    <s v=""/>
    <n v="298.68"/>
  </r>
  <r>
    <x v="3401"/>
    <s v=""/>
    <n v="298.93"/>
  </r>
  <r>
    <x v="3402"/>
    <s v=""/>
    <n v="299.76"/>
  </r>
  <r>
    <x v="3403"/>
    <s v=""/>
    <n v="299.13"/>
  </r>
  <r>
    <x v="3404"/>
    <s v=""/>
    <n v="297.75"/>
  </r>
  <r>
    <x v="3405"/>
    <s v=""/>
    <n v="297.45999999999998"/>
  </r>
  <r>
    <x v="3406"/>
    <s v=""/>
    <n v="298.8"/>
  </r>
  <r>
    <x v="3407"/>
    <s v=""/>
    <n v="299.05"/>
  </r>
  <r>
    <x v="3408"/>
    <s v=""/>
    <n v="298.95999999999998"/>
  </r>
  <r>
    <x v="3409"/>
    <s v=""/>
    <n v="299.31"/>
  </r>
  <r>
    <x v="3410"/>
    <s v=""/>
    <n v="300.14"/>
  </r>
  <r>
    <x v="3411"/>
    <s v=""/>
    <n v="300.12"/>
  </r>
  <r>
    <x v="3412"/>
    <s v=""/>
    <n v="298.3"/>
  </r>
  <r>
    <x v="3413"/>
    <s v=""/>
    <n v="298.39999999999998"/>
  </r>
  <r>
    <x v="3414"/>
    <s v=""/>
    <n v="299.74"/>
  </r>
  <r>
    <x v="3415"/>
    <s v=""/>
    <n v="301.39"/>
  </r>
  <r>
    <x v="3416"/>
    <s v=""/>
    <n v="300.60000000000002"/>
  </r>
  <r>
    <x v="3417"/>
    <s v=""/>
    <n v="300.56"/>
  </r>
  <r>
    <x v="3418"/>
    <s v=""/>
    <n v="299.91000000000003"/>
  </r>
  <r>
    <x v="3419"/>
    <s v=""/>
    <n v="301.07"/>
  </r>
  <r>
    <x v="3420"/>
    <s v=""/>
    <n v="301.33"/>
  </r>
  <r>
    <x v="3421"/>
    <s v=""/>
    <n v="301.58999999999997"/>
  </r>
  <r>
    <x v="3422"/>
    <s v=""/>
    <n v="301.26"/>
  </r>
  <r>
    <x v="3423"/>
    <s v=""/>
    <n v="300.55"/>
  </r>
  <r>
    <x v="3424"/>
    <s v=""/>
    <n v="299.75"/>
  </r>
  <r>
    <x v="3425"/>
    <s v=""/>
    <n v="299.02999999999997"/>
  </r>
  <r>
    <x v="3426"/>
    <s v=""/>
    <n v="301.17"/>
  </r>
  <r>
    <x v="3427"/>
    <s v=""/>
    <n v="300.8"/>
  </r>
  <r>
    <x v="3428"/>
    <s v=""/>
    <n v="299.14"/>
  </r>
  <r>
    <x v="3429"/>
    <s v=""/>
    <n v="299.24"/>
  </r>
  <r>
    <x v="3430"/>
    <s v=""/>
    <n v="298.04000000000002"/>
  </r>
  <r>
    <x v="3431"/>
    <s v=""/>
    <n v="296.05"/>
  </r>
  <r>
    <x v="3432"/>
    <s v=""/>
    <n v="298.39999999999998"/>
  </r>
  <r>
    <x v="3433"/>
    <s v=""/>
    <n v="298.38"/>
  </r>
  <r>
    <x v="3434"/>
    <s v=""/>
    <n v="299.27999999999997"/>
  </r>
  <r>
    <x v="3435"/>
    <s v=""/>
    <n v="300.08"/>
  </r>
  <r>
    <x v="3436"/>
    <s v=""/>
    <n v="299.75"/>
  </r>
  <r>
    <x v="3437"/>
    <s v=""/>
    <n v="299.89999999999998"/>
  </r>
  <r>
    <x v="3438"/>
    <s v=""/>
    <n v="298.48"/>
  </r>
  <r>
    <x v="3439"/>
    <s v=""/>
    <n v="296.27"/>
  </r>
  <r>
    <x v="3440"/>
    <s v=""/>
    <n v="297.02"/>
  </r>
  <r>
    <x v="3441"/>
    <s v=""/>
    <n v="296.04000000000002"/>
  </r>
  <r>
    <x v="3442"/>
    <s v=""/>
    <n v="296.89999999999998"/>
  </r>
  <r>
    <x v="3443"/>
    <s v=""/>
    <n v="296.83999999999997"/>
  </r>
  <r>
    <x v="3444"/>
    <s v=""/>
    <n v="295.43"/>
  </r>
  <r>
    <x v="3445"/>
    <s v=""/>
    <n v="296.11"/>
  </r>
  <r>
    <x v="3446"/>
    <s v=""/>
    <n v="295.95999999999998"/>
  </r>
  <r>
    <x v="3447"/>
    <s v=""/>
    <n v="294.68"/>
  </r>
  <r>
    <x v="3448"/>
    <s v=""/>
    <n v="295.37"/>
  </r>
  <r>
    <x v="3449"/>
    <s v=""/>
    <n v="295.66000000000003"/>
  </r>
  <r>
    <x v="3450"/>
    <s v=""/>
    <n v="296.2"/>
  </r>
  <r>
    <x v="3451"/>
    <s v=""/>
    <n v="295.74"/>
  </r>
  <r>
    <x v="3452"/>
    <s v=""/>
    <n v="294.39999999999998"/>
  </r>
  <r>
    <x v="3453"/>
    <s v=""/>
    <n v="293.75"/>
  </r>
  <r>
    <x v="3454"/>
    <s v=""/>
    <n v="294.22000000000003"/>
  </r>
  <r>
    <x v="3455"/>
    <s v=""/>
    <n v="293.33999999999997"/>
  </r>
  <r>
    <x v="3456"/>
    <s v=""/>
    <n v="292.75"/>
  </r>
  <r>
    <x v="3457"/>
    <s v=""/>
    <n v="292.27"/>
  </r>
  <r>
    <x v="3458"/>
    <s v=""/>
    <n v="292.75"/>
  </r>
  <r>
    <x v="3459"/>
    <s v=""/>
    <n v="293.85000000000002"/>
  </r>
  <r>
    <x v="3460"/>
    <s v=""/>
    <n v="294.5"/>
  </r>
  <r>
    <x v="3461"/>
    <s v=""/>
    <n v="296"/>
  </r>
  <r>
    <x v="3462"/>
    <s v=""/>
    <n v="296.18"/>
  </r>
  <r>
    <x v="3463"/>
    <s v=""/>
    <n v="296.76"/>
  </r>
  <r>
    <x v="3464"/>
    <s v=""/>
    <n v="296.26"/>
  </r>
  <r>
    <x v="3465"/>
    <s v=""/>
    <n v="296.23"/>
  </r>
  <r>
    <x v="3466"/>
    <s v=""/>
    <n v="297.06"/>
  </r>
  <r>
    <x v="3467"/>
    <s v=""/>
    <n v="298.74"/>
  </r>
  <r>
    <x v="3468"/>
    <s v=""/>
    <n v="299.13"/>
  </r>
  <r>
    <x v="3469"/>
    <s v=""/>
    <n v="298.07"/>
  </r>
  <r>
    <x v="3470"/>
    <s v=""/>
    <n v="298.38"/>
  </r>
  <r>
    <x v="3471"/>
    <s v=""/>
    <n v="297.19"/>
  </r>
  <r>
    <x v="3472"/>
    <s v=""/>
    <n v="296.92"/>
  </r>
  <r>
    <x v="3473"/>
    <s v=""/>
    <n v="297.14999999999998"/>
  </r>
  <r>
    <x v="3474"/>
    <s v=""/>
    <n v="297.61"/>
  </r>
  <r>
    <x v="3475"/>
    <s v=""/>
    <n v="298.2"/>
  </r>
  <r>
    <x v="3476"/>
    <s v=""/>
    <n v="298.68"/>
  </r>
  <r>
    <x v="3477"/>
    <s v=""/>
    <n v="298.48"/>
  </r>
  <r>
    <x v="3478"/>
    <s v=""/>
    <n v="298.86"/>
  </r>
  <r>
    <x v="3479"/>
    <s v=""/>
    <n v="299.45"/>
  </r>
  <r>
    <x v="3480"/>
    <s v=""/>
    <n v="300.94"/>
  </r>
  <r>
    <x v="3481"/>
    <s v=""/>
    <n v="302.44"/>
  </r>
  <r>
    <x v="3482"/>
    <s v=""/>
    <n v="302.8"/>
  </r>
  <r>
    <x v="3483"/>
    <s v=""/>
    <n v="302.05"/>
  </r>
  <r>
    <x v="3484"/>
    <s v=""/>
    <n v="302.16000000000003"/>
  </r>
  <r>
    <x v="3485"/>
    <s v=""/>
    <n v="302.13"/>
  </r>
  <r>
    <x v="3486"/>
    <s v=""/>
    <n v="301"/>
  </r>
  <r>
    <x v="3487"/>
    <s v=""/>
    <n v="301.01"/>
  </r>
  <r>
    <x v="3488"/>
    <s v=""/>
    <n v="301.66000000000003"/>
  </r>
  <r>
    <x v="3489"/>
    <s v=""/>
    <n v="303.41000000000003"/>
  </r>
  <r>
    <x v="3490"/>
    <s v=""/>
    <n v="303.24"/>
  </r>
  <r>
    <x v="3491"/>
    <s v=""/>
    <n v="301.37"/>
  </r>
  <r>
    <x v="3492"/>
    <s v=""/>
    <n v="298.3"/>
  </r>
  <r>
    <x v="3493"/>
    <s v=""/>
    <n v="298.72000000000003"/>
  </r>
  <r>
    <x v="3494"/>
    <s v=""/>
    <n v="298.69"/>
  </r>
  <r>
    <x v="3495"/>
    <s v=""/>
    <n v="298.47000000000003"/>
  </r>
  <r>
    <x v="3496"/>
    <s v=""/>
    <n v="298.55"/>
  </r>
  <r>
    <x v="3497"/>
    <s v=""/>
    <n v="297.32"/>
  </r>
  <r>
    <x v="3498"/>
    <s v=""/>
    <n v="296.91000000000003"/>
  </r>
  <r>
    <x v="3499"/>
    <s v=""/>
    <n v="297.79000000000002"/>
  </r>
  <r>
    <x v="3500"/>
    <s v=""/>
    <n v="298.5"/>
  </r>
  <r>
    <x v="3501"/>
    <s v=""/>
    <n v="299.52999999999997"/>
  </r>
  <r>
    <x v="3502"/>
    <s v=""/>
    <n v="300.45"/>
  </r>
  <r>
    <x v="3503"/>
    <s v=""/>
    <n v="300.20999999999998"/>
  </r>
  <r>
    <x v="3504"/>
    <s v=""/>
    <n v="300.25"/>
  </r>
  <r>
    <x v="3505"/>
    <s v=""/>
    <n v="299.56"/>
  </r>
  <r>
    <x v="3506"/>
    <s v=""/>
    <n v="298.77999999999997"/>
  </r>
  <r>
    <x v="3507"/>
    <s v=""/>
    <n v="299.77999999999997"/>
  </r>
  <r>
    <x v="3508"/>
    <s v=""/>
    <n v="299.95999999999998"/>
  </r>
  <r>
    <x v="3509"/>
    <s v=""/>
    <n v="300.76"/>
  </r>
  <r>
    <x v="3510"/>
    <s v=""/>
    <n v="300.39999999999998"/>
  </r>
  <r>
    <x v="3511"/>
    <s v=""/>
    <n v="301.55"/>
  </r>
  <r>
    <x v="3512"/>
    <s v=""/>
    <n v="302.97000000000003"/>
  </r>
  <r>
    <x v="3513"/>
    <s v=""/>
    <n v="302.39"/>
  </r>
  <r>
    <x v="3514"/>
    <s v=""/>
    <n v="303.45999999999998"/>
  </r>
  <r>
    <x v="3515"/>
    <s v=""/>
    <n v="305.58"/>
  </r>
  <r>
    <x v="3516"/>
    <s v=""/>
    <n v="306.29000000000002"/>
  </r>
  <r>
    <x v="3517"/>
    <s v=""/>
    <n v="304.08"/>
  </r>
  <r>
    <x v="3518"/>
    <s v=""/>
    <n v="306.18"/>
  </r>
  <r>
    <x v="3519"/>
    <s v=""/>
    <n v="312.41000000000003"/>
  </r>
  <r>
    <x v="3520"/>
    <s v=""/>
    <n v="311.14999999999998"/>
  </r>
  <r>
    <x v="3521"/>
    <s v=""/>
    <n v="311.5"/>
  </r>
  <r>
    <x v="3522"/>
    <s v=""/>
    <n v="310.51"/>
  </r>
  <r>
    <x v="3523"/>
    <s v=""/>
    <n v="307.19"/>
  </r>
  <r>
    <x v="3524"/>
    <s v=""/>
    <n v="307.8"/>
  </r>
  <r>
    <x v="3525"/>
    <s v=""/>
    <n v="308.45999999999998"/>
  </r>
  <r>
    <x v="3526"/>
    <s v=""/>
    <n v="310.02999999999997"/>
  </r>
  <r>
    <x v="3527"/>
    <s v=""/>
    <n v="309.77"/>
  </r>
  <r>
    <x v="3528"/>
    <s v=""/>
    <n v="308.31"/>
  </r>
  <r>
    <x v="3529"/>
    <s v=""/>
    <n v="312.13"/>
  </r>
  <r>
    <x v="3530"/>
    <s v=""/>
    <n v="308.92"/>
  </r>
  <r>
    <x v="3531"/>
    <s v=""/>
    <n v="309.19"/>
  </r>
  <r>
    <x v="3532"/>
    <s v=""/>
    <n v="308.66000000000003"/>
  </r>
  <r>
    <x v="3533"/>
    <s v=""/>
    <n v="312.55"/>
  </r>
  <r>
    <x v="3534"/>
    <s v=""/>
    <n v="313.52999999999997"/>
  </r>
  <r>
    <x v="3535"/>
    <s v=""/>
    <n v="311.44"/>
  </r>
  <r>
    <x v="3536"/>
    <s v=""/>
    <n v="310.58"/>
  </r>
  <r>
    <x v="3537"/>
    <s v=""/>
    <n v="310.45"/>
  </r>
  <r>
    <x v="3538"/>
    <s v=""/>
    <n v="309.16000000000003"/>
  </r>
  <r>
    <x v="3539"/>
    <s v=""/>
    <n v="311.56"/>
  </r>
  <r>
    <x v="3540"/>
    <s v=""/>
    <n v="310.3"/>
  </r>
  <r>
    <x v="3541"/>
    <s v=""/>
    <n v="313.24"/>
  </r>
  <r>
    <x v="3542"/>
    <s v=""/>
    <n v="311.89999999999998"/>
  </r>
  <r>
    <x v="3543"/>
    <s v=""/>
    <n v="309.92"/>
  </r>
  <r>
    <x v="3544"/>
    <s v=""/>
    <n v="309.06"/>
  </r>
  <r>
    <x v="3545"/>
    <s v=""/>
    <n v="309.69"/>
  </r>
  <r>
    <x v="3546"/>
    <s v=""/>
    <n v="311.72000000000003"/>
  </r>
  <r>
    <x v="3547"/>
    <s v=""/>
    <n v="313.10000000000002"/>
  </r>
  <r>
    <x v="3548"/>
    <s v=""/>
    <n v="313.97000000000003"/>
  </r>
  <r>
    <x v="3549"/>
    <s v=""/>
    <n v="312.25"/>
  </r>
  <r>
    <x v="3550"/>
    <s v=""/>
    <n v="313.51"/>
  </r>
  <r>
    <x v="3551"/>
    <s v=""/>
    <n v="312.24"/>
  </r>
  <r>
    <x v="3552"/>
    <s v=""/>
    <n v="312.54000000000002"/>
  </r>
  <r>
    <x v="3553"/>
    <s v=""/>
    <n v="310.55"/>
  </r>
  <r>
    <x v="3554"/>
    <s v=""/>
    <n v="311.75"/>
  </r>
  <r>
    <x v="3555"/>
    <s v=""/>
    <n v="312.13"/>
  </r>
  <r>
    <x v="3556"/>
    <s v=""/>
    <n v="313.01"/>
  </r>
  <r>
    <x v="3557"/>
    <s v=""/>
    <n v="312.05"/>
  </r>
  <r>
    <x v="3558"/>
    <s v=""/>
    <n v="312.05"/>
  </r>
  <r>
    <x v="3559"/>
    <s v=""/>
    <n v="312.49"/>
  </r>
  <r>
    <x v="3560"/>
    <s v=""/>
    <n v="309.48"/>
  </r>
  <r>
    <x v="3561"/>
    <s v=""/>
    <n v="307.06"/>
  </r>
  <r>
    <x v="3562"/>
    <s v=""/>
    <n v="307.51"/>
  </r>
  <r>
    <x v="3563"/>
    <s v=""/>
    <n v="307.37"/>
  </r>
  <r>
    <x v="3564"/>
    <s v=""/>
    <n v="308.18"/>
  </r>
  <r>
    <x v="3565"/>
    <s v=""/>
    <n v="306.87"/>
  </r>
  <r>
    <x v="3566"/>
    <s v=""/>
    <n v="306.55"/>
  </r>
  <r>
    <x v="3567"/>
    <s v=""/>
    <n v="305.18"/>
  </r>
  <r>
    <x v="3568"/>
    <s v=""/>
    <n v="304.39999999999998"/>
  </r>
  <r>
    <x v="3569"/>
    <s v=""/>
    <n v="305.38"/>
  </r>
  <r>
    <x v="3570"/>
    <s v=""/>
    <n v="305.95"/>
  </r>
  <r>
    <x v="3571"/>
    <s v=""/>
    <n v="307.62"/>
  </r>
  <r>
    <x v="3572"/>
    <s v=""/>
    <n v="307.44"/>
  </r>
  <r>
    <x v="3573"/>
    <s v=""/>
    <n v="307.89"/>
  </r>
  <r>
    <x v="3574"/>
    <s v=""/>
    <n v="307.91000000000003"/>
  </r>
  <r>
    <x v="3575"/>
    <s v=""/>
    <n v="306.76"/>
  </r>
  <r>
    <x v="3576"/>
    <s v=""/>
    <n v="306.94"/>
  </r>
  <r>
    <x v="3577"/>
    <s v=""/>
    <n v="307.24"/>
  </r>
  <r>
    <x v="3578"/>
    <s v=""/>
    <n v="308.44"/>
  </r>
  <r>
    <x v="3579"/>
    <s v=""/>
    <n v="309.52"/>
  </r>
  <r>
    <x v="3580"/>
    <s v=""/>
    <n v="309.7"/>
  </r>
  <r>
    <x v="3581"/>
    <s v=""/>
    <n v="309.38"/>
  </r>
  <r>
    <x v="3582"/>
    <s v=""/>
    <n v="307.77999999999997"/>
  </r>
  <r>
    <x v="3583"/>
    <s v=""/>
    <n v="307.58"/>
  </r>
  <r>
    <x v="3584"/>
    <s v=""/>
    <n v="307.61"/>
  </r>
  <r>
    <x v="3585"/>
    <s v=""/>
    <n v="306.88"/>
  </r>
  <r>
    <x v="3586"/>
    <s v=""/>
    <n v="303.95999999999998"/>
  </r>
  <r>
    <x v="3587"/>
    <s v=""/>
    <n v="303.63"/>
  </r>
  <r>
    <x v="3588"/>
    <s v=""/>
    <n v="303.55"/>
  </r>
  <r>
    <x v="3589"/>
    <s v=""/>
    <n v="303.72000000000003"/>
  </r>
  <r>
    <x v="3590"/>
    <s v=""/>
    <n v="303.58"/>
  </r>
  <r>
    <x v="3591"/>
    <s v=""/>
    <n v="302.83999999999997"/>
  </r>
  <r>
    <x v="3592"/>
    <s v=""/>
    <n v="305.31"/>
  </r>
  <r>
    <x v="3593"/>
    <s v=""/>
    <n v="304.88"/>
  </r>
  <r>
    <x v="3594"/>
    <s v=""/>
    <n v="305.14999999999998"/>
  </r>
  <r>
    <x v="3595"/>
    <s v=""/>
    <n v="304.75"/>
  </r>
  <r>
    <x v="3596"/>
    <s v=""/>
    <n v="303.63"/>
  </r>
  <r>
    <x v="3597"/>
    <s v=""/>
    <n v="303.04000000000002"/>
  </r>
  <r>
    <x v="3598"/>
    <s v=""/>
    <n v="302.63"/>
  </r>
  <r>
    <x v="3599"/>
    <s v=""/>
    <n v="303.75"/>
  </r>
  <r>
    <x v="3600"/>
    <s v=""/>
    <n v="304.22000000000003"/>
  </r>
  <r>
    <x v="3601"/>
    <s v=""/>
    <n v="302.95999999999998"/>
  </r>
  <r>
    <x v="3602"/>
    <s v=""/>
    <n v="302.70999999999998"/>
  </r>
  <r>
    <x v="3603"/>
    <s v=""/>
    <n v="302.79000000000002"/>
  </r>
  <r>
    <x v="3604"/>
    <s v=""/>
    <n v="303.95"/>
  </r>
  <r>
    <x v="3605"/>
    <s v=""/>
    <n v="305.95"/>
  </r>
  <r>
    <x v="3606"/>
    <s v=""/>
    <n v="304.85000000000002"/>
  </r>
  <r>
    <x v="3607"/>
    <s v=""/>
    <n v="303.58999999999997"/>
  </r>
  <r>
    <x v="3608"/>
    <s v=""/>
    <n v="304.12"/>
  </r>
  <r>
    <x v="3609"/>
    <s v=""/>
    <n v="305.45"/>
  </r>
  <r>
    <x v="3610"/>
    <s v=""/>
    <n v="306.14999999999998"/>
  </r>
  <r>
    <x v="3611"/>
    <s v=""/>
    <n v="307.06"/>
  </r>
  <r>
    <x v="3612"/>
    <s v=""/>
    <n v="307.48"/>
  </r>
  <r>
    <x v="3613"/>
    <s v=""/>
    <n v="307.7"/>
  </r>
  <r>
    <x v="3614"/>
    <s v=""/>
    <n v="307.64999999999998"/>
  </r>
  <r>
    <x v="3615"/>
    <s v=""/>
    <n v="305.77999999999997"/>
  </r>
  <r>
    <x v="3616"/>
    <s v=""/>
    <n v="305.99"/>
  </r>
  <r>
    <x v="3617"/>
    <s v=""/>
    <n v="305.83999999999997"/>
  </r>
  <r>
    <x v="3618"/>
    <s v=""/>
    <n v="305.7"/>
  </r>
  <r>
    <x v="3619"/>
    <s v=""/>
    <n v="306.12"/>
  </r>
  <r>
    <x v="3620"/>
    <s v=""/>
    <n v="307.06"/>
  </r>
  <r>
    <x v="3621"/>
    <s v=""/>
    <n v="308.48"/>
  </r>
  <r>
    <x v="3622"/>
    <s v=""/>
    <n v="310.19"/>
  </r>
  <r>
    <x v="3623"/>
    <s v=""/>
    <n v="309.83"/>
  </r>
  <r>
    <x v="3624"/>
    <s v=""/>
    <n v="311.17"/>
  </r>
  <r>
    <x v="3625"/>
    <s v=""/>
    <n v="312.04000000000002"/>
  </r>
  <r>
    <x v="3626"/>
    <s v=""/>
    <n v="310.70999999999998"/>
  </r>
  <r>
    <x v="3627"/>
    <s v=""/>
    <n v="310.62"/>
  </r>
  <r>
    <x v="3628"/>
    <s v=""/>
    <n v="309.57"/>
  </r>
  <r>
    <x v="3629"/>
    <s v=""/>
    <n v="309.3"/>
  </r>
  <r>
    <x v="3630"/>
    <s v=""/>
    <n v="310.29000000000002"/>
  </r>
  <r>
    <x v="3631"/>
    <s v=""/>
    <n v="310.27"/>
  </r>
  <r>
    <x v="3632"/>
    <s v=""/>
    <n v="309.77999999999997"/>
  </r>
  <r>
    <x v="3633"/>
    <s v=""/>
    <n v="309.43"/>
  </r>
  <r>
    <x v="3634"/>
    <s v=""/>
    <n v="309.12"/>
  </r>
  <r>
    <x v="3635"/>
    <s v=""/>
    <n v="309.45"/>
  </r>
  <r>
    <x v="3636"/>
    <s v=""/>
    <n v="310.38"/>
  </r>
  <r>
    <x v="3637"/>
    <s v=""/>
    <n v="309.49"/>
  </r>
  <r>
    <x v="3638"/>
    <s v=""/>
    <n v="309.3"/>
  </r>
  <r>
    <x v="3639"/>
    <s v=""/>
    <n v="307.23"/>
  </r>
  <r>
    <x v="3640"/>
    <s v=""/>
    <n v="308.04000000000002"/>
  </r>
  <r>
    <x v="3641"/>
    <s v=""/>
    <n v="308.35000000000002"/>
  </r>
  <r>
    <x v="3642"/>
    <s v=""/>
    <n v="308.54000000000002"/>
  </r>
  <r>
    <x v="3643"/>
    <s v=""/>
    <n v="310.19"/>
  </r>
  <r>
    <x v="3644"/>
    <s v=""/>
    <n v="310.73"/>
  </r>
  <r>
    <x v="3645"/>
    <s v=""/>
    <n v="312.01"/>
  </r>
  <r>
    <x v="3646"/>
    <s v=""/>
    <n v="314.07"/>
  </r>
  <r>
    <x v="3647"/>
    <s v=""/>
    <n v="313.08"/>
  </r>
  <r>
    <x v="3648"/>
    <s v=""/>
    <n v="312.92"/>
  </r>
  <r>
    <x v="3649"/>
    <s v=""/>
    <n v="315.64999999999998"/>
  </r>
  <r>
    <x v="3650"/>
    <s v=""/>
    <n v="315.89999999999998"/>
  </r>
  <r>
    <x v="3651"/>
    <s v=""/>
    <n v="315.23"/>
  </r>
  <r>
    <x v="3652"/>
    <s v=""/>
    <n v="313.77"/>
  </r>
  <r>
    <x v="3653"/>
    <s v=""/>
    <n v="313.60000000000002"/>
  </r>
  <r>
    <x v="3654"/>
    <s v=""/>
    <n v="313.81"/>
  </r>
  <r>
    <x v="3655"/>
    <s v=""/>
    <n v="313.56"/>
  </r>
  <r>
    <x v="3656"/>
    <s v=""/>
    <n v="312.14"/>
  </r>
  <r>
    <x v="3657"/>
    <s v=""/>
    <n v="314.24"/>
  </r>
  <r>
    <x v="3658"/>
    <s v=""/>
    <n v="313.83999999999997"/>
  </r>
  <r>
    <x v="3659"/>
    <s v=""/>
    <n v="314.22000000000003"/>
  </r>
  <r>
    <x v="3660"/>
    <s v=""/>
    <n v="313.95999999999998"/>
  </r>
  <r>
    <x v="3661"/>
    <s v=""/>
    <n v="313.08"/>
  </r>
  <r>
    <x v="3662"/>
    <s v=""/>
    <n v="313.25"/>
  </r>
  <r>
    <x v="3663"/>
    <s v=""/>
    <n v="312.85000000000002"/>
  </r>
  <r>
    <x v="3664"/>
    <s v=""/>
    <n v="313.39999999999998"/>
  </r>
  <r>
    <x v="3665"/>
    <s v=""/>
    <n v="315.27999999999997"/>
  </r>
  <r>
    <x v="3666"/>
    <s v=""/>
    <n v="314.51"/>
  </r>
  <r>
    <x v="3667"/>
    <s v=""/>
    <n v="314.64999999999998"/>
  </r>
  <r>
    <x v="3668"/>
    <s v=""/>
    <n v="314.5"/>
  </r>
  <r>
    <x v="3669"/>
    <s v=""/>
    <n v="313.64999999999998"/>
  </r>
  <r>
    <x v="3670"/>
    <s v=""/>
    <n v="313.5"/>
  </r>
  <r>
    <x v="3671"/>
    <s v=""/>
    <n v="314.02"/>
  </r>
  <r>
    <x v="3672"/>
    <s v=""/>
    <n v="316.44"/>
  </r>
  <r>
    <x v="3673"/>
    <s v=""/>
    <n v="316.61"/>
  </r>
  <r>
    <x v="3674"/>
    <s v=""/>
    <n v="314.67"/>
  </r>
  <r>
    <x v="3675"/>
    <s v=""/>
    <n v="315.01"/>
  </r>
  <r>
    <x v="3676"/>
    <s v=""/>
    <n v="314.93"/>
  </r>
  <r>
    <x v="3677"/>
    <s v=""/>
    <n v="314.43"/>
  </r>
  <r>
    <x v="3678"/>
    <s v=""/>
    <n v="313.95999999999998"/>
  </r>
  <r>
    <x v="3679"/>
    <s v=""/>
    <n v="312.27"/>
  </r>
  <r>
    <x v="3680"/>
    <s v=""/>
    <n v="311.23"/>
  </r>
  <r>
    <x v="3681"/>
    <s v=""/>
    <n v="312.06"/>
  </r>
  <r>
    <x v="3682"/>
    <s v=""/>
    <n v="310.55"/>
  </r>
  <r>
    <x v="3683"/>
    <s v=""/>
    <n v="310.39"/>
  </r>
  <r>
    <x v="3684"/>
    <s v=""/>
    <n v="310.24"/>
  </r>
  <r>
    <x v="3685"/>
    <s v=""/>
    <n v="311.44"/>
  </r>
  <r>
    <x v="3686"/>
    <s v=""/>
    <n v="312.79000000000002"/>
  </r>
  <r>
    <x v="3687"/>
    <s v=""/>
    <n v="310.36"/>
  </r>
  <r>
    <x v="3688"/>
    <s v=""/>
    <n v="310.45"/>
  </r>
  <r>
    <x v="3689"/>
    <s v=""/>
    <n v="309.68"/>
  </r>
  <r>
    <x v="3690"/>
    <s v=""/>
    <n v="309.37"/>
  </r>
  <r>
    <x v="3691"/>
    <s v=""/>
    <n v="308.89999999999998"/>
  </r>
  <r>
    <x v="3692"/>
    <s v=""/>
    <n v="307.14999999999998"/>
  </r>
  <r>
    <x v="3693"/>
    <s v=""/>
    <n v="307.86"/>
  </r>
  <r>
    <x v="3694"/>
    <s v=""/>
    <n v="306.02999999999997"/>
  </r>
  <r>
    <x v="3695"/>
    <s v=""/>
    <n v="306.57"/>
  </r>
  <r>
    <x v="3696"/>
    <s v=""/>
    <n v="305.45"/>
  </r>
  <r>
    <x v="3697"/>
    <s v=""/>
    <n v="306.44"/>
  </r>
  <r>
    <x v="3698"/>
    <s v=""/>
    <n v="306.08999999999997"/>
  </r>
  <r>
    <x v="3699"/>
    <s v=""/>
    <n v="308.52999999999997"/>
  </r>
  <r>
    <x v="3700"/>
    <s v=""/>
    <n v="307.36"/>
  </r>
  <r>
    <x v="3701"/>
    <s v=""/>
    <n v="306.66000000000003"/>
  </r>
  <r>
    <x v="3702"/>
    <s v=""/>
    <n v="307.39"/>
  </r>
  <r>
    <x v="3703"/>
    <s v=""/>
    <n v="306.32"/>
  </r>
  <r>
    <x v="3704"/>
    <s v=""/>
    <n v="308.77"/>
  </r>
  <r>
    <x v="3705"/>
    <s v=""/>
    <n v="309.05"/>
  </r>
  <r>
    <x v="3706"/>
    <s v=""/>
    <n v="308.89999999999998"/>
  </r>
  <r>
    <x v="3707"/>
    <s v=""/>
    <n v="309.60000000000002"/>
  </r>
  <r>
    <x v="3708"/>
    <s v=""/>
    <n v="307.19"/>
  </r>
  <r>
    <x v="3709"/>
    <s v=""/>
    <n v="308.25"/>
  </r>
  <r>
    <x v="3710"/>
    <s v=""/>
    <n v="309.08"/>
  </r>
  <r>
    <x v="3711"/>
    <s v=""/>
    <n v="309.19"/>
  </r>
  <r>
    <x v="3712"/>
    <s v=""/>
    <n v="310.14999999999998"/>
  </r>
  <r>
    <x v="3713"/>
    <s v=""/>
    <n v="308.97000000000003"/>
  </r>
  <r>
    <x v="3714"/>
    <s v=""/>
    <n v="309"/>
  </r>
  <r>
    <x v="3715"/>
    <s v=""/>
    <n v="307.42"/>
  </r>
  <r>
    <x v="3716"/>
    <s v=""/>
    <n v="307.67"/>
  </r>
  <r>
    <x v="3717"/>
    <s v=""/>
    <n v="305.95"/>
  </r>
  <r>
    <x v="3718"/>
    <s v=""/>
    <n v="305.95"/>
  </r>
  <r>
    <x v="3719"/>
    <s v=""/>
    <n v="305.85000000000002"/>
  </r>
  <r>
    <x v="3720"/>
    <s v=""/>
    <n v="305.85000000000002"/>
  </r>
  <r>
    <x v="3721"/>
    <s v=""/>
    <n v="305.14"/>
  </r>
  <r>
    <x v="3722"/>
    <s v=""/>
    <n v="304.77"/>
  </r>
  <r>
    <x v="3723"/>
    <s v=""/>
    <n v="304.32"/>
  </r>
  <r>
    <x v="3724"/>
    <s v=""/>
    <n v="304.56"/>
  </r>
  <r>
    <x v="3725"/>
    <s v=""/>
    <n v="306.02999999999997"/>
  </r>
  <r>
    <x v="3726"/>
    <s v=""/>
    <n v="306.01"/>
  </r>
  <r>
    <x v="3727"/>
    <s v=""/>
    <n v="307.14999999999998"/>
  </r>
  <r>
    <x v="3728"/>
    <s v=""/>
    <n v="307.45"/>
  </r>
  <r>
    <x v="3729"/>
    <s v=""/>
    <n v="306.66000000000003"/>
  </r>
  <r>
    <x v="3730"/>
    <s v=""/>
    <n v="306.39999999999998"/>
  </r>
  <r>
    <x v="3731"/>
    <s v=""/>
    <n v="306.82"/>
  </r>
  <r>
    <x v="3732"/>
    <s v=""/>
    <n v="306.88"/>
  </r>
  <r>
    <x v="3733"/>
    <s v=""/>
    <n v="307.05"/>
  </r>
  <r>
    <x v="3734"/>
    <s v=""/>
    <n v="306.51"/>
  </r>
  <r>
    <x v="3735"/>
    <s v=""/>
    <n v="305.5"/>
  </r>
  <r>
    <x v="3736"/>
    <s v=""/>
    <n v="307.05"/>
  </r>
  <r>
    <x v="3737"/>
    <s v=""/>
    <n v="307.7"/>
  </r>
  <r>
    <x v="3738"/>
    <s v=""/>
    <n v="309.05"/>
  </r>
  <r>
    <x v="3739"/>
    <s v=""/>
    <n v="307.86"/>
  </r>
  <r>
    <x v="3740"/>
    <s v=""/>
    <n v="312.60000000000002"/>
  </r>
  <r>
    <x v="3741"/>
    <s v=""/>
    <n v="313.07"/>
  </r>
  <r>
    <x v="3742"/>
    <s v=""/>
    <n v="314.27999999999997"/>
  </r>
  <r>
    <x v="3743"/>
    <s v=""/>
    <n v="314.55"/>
  </r>
  <r>
    <x v="3744"/>
    <s v=""/>
    <n v="316.31"/>
  </r>
  <r>
    <x v="3745"/>
    <s v=""/>
    <n v="313.87"/>
  </r>
  <r>
    <x v="3746"/>
    <s v=""/>
    <n v="315.33999999999997"/>
  </r>
  <r>
    <x v="3747"/>
    <s v=""/>
    <n v="315.27999999999997"/>
  </r>
  <r>
    <x v="3748"/>
    <s v=""/>
    <n v="314.89"/>
  </r>
  <r>
    <x v="3749"/>
    <s v=""/>
    <n v="319.14"/>
  </r>
  <r>
    <x v="3750"/>
    <s v=""/>
    <n v="319.32"/>
  </r>
  <r>
    <x v="3751"/>
    <s v=""/>
    <n v="319.68"/>
  </r>
  <r>
    <x v="3752"/>
    <s v=""/>
    <n v="317.60000000000002"/>
  </r>
  <r>
    <x v="3753"/>
    <s v=""/>
    <n v="317.8"/>
  </r>
  <r>
    <x v="3754"/>
    <s v=""/>
    <n v="317.95"/>
  </r>
  <r>
    <x v="3755"/>
    <s v=""/>
    <n v="317.79000000000002"/>
  </r>
  <r>
    <x v="3756"/>
    <s v=""/>
    <n v="319.85000000000002"/>
  </r>
  <r>
    <x v="3757"/>
    <s v=""/>
    <n v="321.33999999999997"/>
  </r>
  <r>
    <x v="3758"/>
    <s v=""/>
    <n v="321.16000000000003"/>
  </r>
  <r>
    <x v="3759"/>
    <s v=""/>
    <n v="318.2"/>
  </r>
  <r>
    <x v="3760"/>
    <s v=""/>
    <n v="318.66000000000003"/>
  </r>
  <r>
    <x v="3761"/>
    <s v=""/>
    <n v="315.77999999999997"/>
  </r>
  <r>
    <x v="3762"/>
    <s v=""/>
    <n v="315.54000000000002"/>
  </r>
  <r>
    <x v="3763"/>
    <s v=""/>
    <n v="311.39999999999998"/>
  </r>
  <r>
    <x v="3764"/>
    <s v=""/>
    <n v="311.66000000000003"/>
  </r>
  <r>
    <x v="3765"/>
    <s v=""/>
    <n v="312.61"/>
  </r>
  <r>
    <x v="3766"/>
    <s v=""/>
    <n v="311.33"/>
  </r>
  <r>
    <x v="3767"/>
    <s v=""/>
    <n v="312.06"/>
  </r>
  <r>
    <x v="3768"/>
    <s v=""/>
    <n v="311.02999999999997"/>
  </r>
  <r>
    <x v="3769"/>
    <s v=""/>
    <n v="311.26"/>
  </r>
  <r>
    <x v="3770"/>
    <s v=""/>
    <n v="309.85000000000002"/>
  </r>
  <r>
    <x v="3771"/>
    <s v=""/>
    <n v="309.02999999999997"/>
  </r>
  <r>
    <x v="3772"/>
    <s v=""/>
    <n v="308.60000000000002"/>
  </r>
  <r>
    <x v="3773"/>
    <s v=""/>
    <n v="306.36"/>
  </r>
  <r>
    <x v="3774"/>
    <s v=""/>
    <n v="307.05"/>
  </r>
  <r>
    <x v="3775"/>
    <s v=""/>
    <n v="309.47000000000003"/>
  </r>
  <r>
    <x v="3776"/>
    <s v=""/>
    <n v="308.89"/>
  </r>
  <r>
    <x v="3777"/>
    <s v=""/>
    <n v="307.87"/>
  </r>
  <r>
    <x v="3778"/>
    <s v=""/>
    <n v="306.13"/>
  </r>
  <r>
    <x v="3779"/>
    <s v=""/>
    <n v="306.88"/>
  </r>
  <r>
    <x v="3780"/>
    <s v=""/>
    <n v="307.87"/>
  </r>
  <r>
    <x v="3781"/>
    <s v=""/>
    <n v="307.95"/>
  </r>
  <r>
    <x v="3782"/>
    <s v=""/>
    <n v="305.75"/>
  </r>
  <r>
    <x v="3783"/>
    <s v=""/>
    <n v="304.98"/>
  </r>
  <r>
    <x v="3784"/>
    <s v=""/>
    <n v="305.69"/>
  </r>
  <r>
    <x v="3785"/>
    <s v=""/>
    <n v="305.77999999999997"/>
  </r>
  <r>
    <x v="3786"/>
    <s v=""/>
    <n v="305.5"/>
  </r>
  <r>
    <x v="3787"/>
    <s v=""/>
    <n v="303.39999999999998"/>
  </r>
  <r>
    <x v="3788"/>
    <s v=""/>
    <n v="302.93"/>
  </r>
  <r>
    <x v="3789"/>
    <s v=""/>
    <n v="303.48"/>
  </r>
  <r>
    <x v="3790"/>
    <s v=""/>
    <n v="304.61"/>
  </r>
  <r>
    <x v="3791"/>
    <s v=""/>
    <n v="307.02"/>
  </r>
  <r>
    <x v="3792"/>
    <s v=""/>
    <n v="305.27"/>
  </r>
  <r>
    <x v="3793"/>
    <s v=""/>
    <n v="304.10000000000002"/>
  </r>
  <r>
    <x v="3794"/>
    <s v=""/>
    <n v="304.91000000000003"/>
  </r>
  <r>
    <x v="3795"/>
    <s v=""/>
    <n v="306.14999999999998"/>
  </r>
  <r>
    <x v="3796"/>
    <s v=""/>
    <n v="305.48"/>
  </r>
  <r>
    <x v="3797"/>
    <s v=""/>
    <n v="303.22000000000003"/>
  </r>
  <r>
    <x v="3798"/>
    <s v=""/>
    <n v="305.2"/>
  </r>
  <r>
    <x v="3799"/>
    <s v=""/>
    <n v="304.7"/>
  </r>
  <r>
    <x v="3800"/>
    <s v=""/>
    <n v="303.91000000000003"/>
  </r>
  <r>
    <x v="3801"/>
    <s v=""/>
    <n v="303.77"/>
  </r>
  <r>
    <x v="3802"/>
    <s v=""/>
    <n v="302.06"/>
  </r>
  <r>
    <x v="3803"/>
    <s v=""/>
    <n v="303.37"/>
  </r>
  <r>
    <x v="3804"/>
    <s v=""/>
    <n v="304.04000000000002"/>
  </r>
  <r>
    <x v="3805"/>
    <s v=""/>
    <n v="303.5"/>
  </r>
  <r>
    <x v="3806"/>
    <s v=""/>
    <n v="299.27999999999997"/>
  </r>
  <r>
    <x v="3807"/>
    <s v=""/>
    <n v="299.85000000000002"/>
  </r>
  <r>
    <x v="3808"/>
    <s v=""/>
    <n v="300.54000000000002"/>
  </r>
  <r>
    <x v="3809"/>
    <s v=""/>
    <n v="299.82"/>
  </r>
  <r>
    <x v="3810"/>
    <s v=""/>
    <n v="299.14"/>
  </r>
  <r>
    <x v="3811"/>
    <s v=""/>
    <n v="299.08"/>
  </r>
  <r>
    <x v="3812"/>
    <s v=""/>
    <n v="298.76"/>
  </r>
  <r>
    <x v="3813"/>
    <s v=""/>
    <n v="299.76"/>
  </r>
  <r>
    <x v="3814"/>
    <s v=""/>
    <n v="299.32"/>
  </r>
  <r>
    <x v="3815"/>
    <s v=""/>
    <n v="297.43"/>
  </r>
  <r>
    <x v="3816"/>
    <s v=""/>
    <n v="297.33"/>
  </r>
  <r>
    <x v="3817"/>
    <s v=""/>
    <n v="298.04000000000002"/>
  </r>
  <r>
    <x v="3818"/>
    <s v=""/>
    <n v="297.12"/>
  </r>
  <r>
    <x v="3819"/>
    <s v=""/>
    <n v="296.36"/>
  </r>
  <r>
    <x v="3820"/>
    <s v=""/>
    <n v="296.10000000000002"/>
  </r>
  <r>
    <x v="3821"/>
    <s v=""/>
    <n v="300.25"/>
  </r>
  <r>
    <x v="3822"/>
    <s v=""/>
    <n v="302.14999999999998"/>
  </r>
  <r>
    <x v="3823"/>
    <s v=""/>
    <n v="301.2"/>
  </r>
  <r>
    <x v="3824"/>
    <s v=""/>
    <n v="297.95"/>
  </r>
  <r>
    <x v="3825"/>
    <s v=""/>
    <n v="300.20999999999998"/>
  </r>
  <r>
    <x v="3826"/>
    <s v=""/>
    <n v="301.86"/>
  </r>
  <r>
    <x v="3827"/>
    <s v=""/>
    <n v="300.85000000000002"/>
  </r>
  <r>
    <x v="3828"/>
    <s v=""/>
    <n v="302.35000000000002"/>
  </r>
  <r>
    <x v="3829"/>
    <s v=""/>
    <n v="301.35000000000002"/>
  </r>
  <r>
    <x v="3830"/>
    <s v=""/>
    <n v="301.60000000000002"/>
  </r>
  <r>
    <x v="3831"/>
    <s v=""/>
    <n v="303.06"/>
  </r>
  <r>
    <x v="3832"/>
    <s v=""/>
    <n v="303.64999999999998"/>
  </r>
  <r>
    <x v="3833"/>
    <s v=""/>
    <n v="301.5"/>
  </r>
  <r>
    <x v="3834"/>
    <s v=""/>
    <n v="304.68"/>
  </r>
  <r>
    <x v="3835"/>
    <s v=""/>
    <n v="306.79000000000002"/>
  </r>
  <r>
    <x v="3836"/>
    <s v=""/>
    <n v="303.3"/>
  </r>
  <r>
    <x v="3837"/>
    <s v=""/>
    <n v="304.62"/>
  </r>
  <r>
    <x v="3838"/>
    <s v=""/>
    <n v="307.11"/>
  </r>
  <r>
    <x v="3839"/>
    <s v=""/>
    <n v="305.44"/>
  </r>
  <r>
    <x v="3840"/>
    <s v=""/>
    <n v="307.89999999999998"/>
  </r>
  <r>
    <x v="3841"/>
    <s v=""/>
    <n v="306.56"/>
  </r>
  <r>
    <x v="3842"/>
    <s v=""/>
    <n v="306.19"/>
  </r>
  <r>
    <x v="3843"/>
    <s v=""/>
    <n v="306.10000000000002"/>
  </r>
  <r>
    <x v="3844"/>
    <s v=""/>
    <n v="306.94"/>
  </r>
  <r>
    <x v="3845"/>
    <s v=""/>
    <n v="306.51"/>
  </r>
  <r>
    <x v="3846"/>
    <s v=""/>
    <n v="307.08999999999997"/>
  </r>
  <r>
    <x v="3847"/>
    <s v=""/>
    <n v="308.52"/>
  </r>
  <r>
    <x v="3848"/>
    <s v=""/>
    <n v="309.12"/>
  </r>
  <r>
    <x v="3849"/>
    <s v=""/>
    <n v="309.14999999999998"/>
  </r>
  <r>
    <x v="3850"/>
    <s v=""/>
    <n v="309.39999999999998"/>
  </r>
  <r>
    <x v="3851"/>
    <s v=""/>
    <n v="309.69"/>
  </r>
  <r>
    <x v="3852"/>
    <s v=""/>
    <n v="309.43"/>
  </r>
  <r>
    <x v="3853"/>
    <s v=""/>
    <n v="312"/>
  </r>
  <r>
    <x v="3854"/>
    <s v=""/>
    <n v="313.79000000000002"/>
  </r>
  <r>
    <x v="3855"/>
    <s v=""/>
    <n v="311.63"/>
  </r>
  <r>
    <x v="3856"/>
    <s v=""/>
    <n v="313.72000000000003"/>
  </r>
  <r>
    <x v="3857"/>
    <s v=""/>
    <n v="312.7"/>
  </r>
  <r>
    <x v="3858"/>
    <s v=""/>
    <n v="312.88"/>
  </r>
  <r>
    <x v="3859"/>
    <s v=""/>
    <n v="312.8"/>
  </r>
  <r>
    <x v="3860"/>
    <s v=""/>
    <n v="311.64999999999998"/>
  </r>
  <r>
    <x v="3861"/>
    <s v=""/>
    <n v="312.89"/>
  </r>
  <r>
    <x v="3862"/>
    <s v=""/>
    <n v="312.95"/>
  </r>
  <r>
    <x v="3863"/>
    <s v=""/>
    <n v="312.17"/>
  </r>
  <r>
    <x v="3864"/>
    <s v=""/>
    <n v="310.79000000000002"/>
  </r>
  <r>
    <x v="3865"/>
    <s v=""/>
    <n v="312.92"/>
  </r>
  <r>
    <x v="3866"/>
    <s v=""/>
    <n v="311.64"/>
  </r>
  <r>
    <x v="3867"/>
    <s v=""/>
    <n v="309.13"/>
  </r>
  <r>
    <x v="3868"/>
    <s v=""/>
    <n v="310.26"/>
  </r>
  <r>
    <x v="3869"/>
    <s v=""/>
    <n v="312.02"/>
  </r>
  <r>
    <x v="3870"/>
    <s v=""/>
    <n v="312.57"/>
  </r>
  <r>
    <x v="3871"/>
    <s v=""/>
    <n v="313.57"/>
  </r>
  <r>
    <x v="3872"/>
    <s v=""/>
    <n v="315.04000000000002"/>
  </r>
  <r>
    <x v="3873"/>
    <s v=""/>
    <n v="314.61"/>
  </r>
  <r>
    <x v="3874"/>
    <s v=""/>
    <n v="314.20999999999998"/>
  </r>
  <r>
    <x v="3875"/>
    <s v=""/>
    <n v="314.41000000000003"/>
  </r>
  <r>
    <x v="3876"/>
    <s v=""/>
    <n v="315.55"/>
  </r>
  <r>
    <x v="3877"/>
    <s v=""/>
    <n v="315.8"/>
  </r>
  <r>
    <x v="3878"/>
    <s v=""/>
    <n v="317.55"/>
  </r>
  <r>
    <x v="3879"/>
    <s v=""/>
    <n v="316.8"/>
  </r>
  <r>
    <x v="3880"/>
    <s v=""/>
    <n v="312.38"/>
  </r>
  <r>
    <x v="3881"/>
    <s v=""/>
    <n v="310.20999999999998"/>
  </r>
  <r>
    <x v="3882"/>
    <s v=""/>
    <n v="311.5"/>
  </r>
  <r>
    <x v="3883"/>
    <s v=""/>
    <n v="310.83"/>
  </r>
  <r>
    <x v="3884"/>
    <s v=""/>
    <n v="308.93"/>
  </r>
  <r>
    <x v="3885"/>
    <s v=""/>
    <n v="308.72000000000003"/>
  </r>
  <r>
    <x v="3886"/>
    <s v=""/>
    <n v="309.33"/>
  </r>
  <r>
    <x v="3887"/>
    <s v=""/>
    <n v="309.20999999999998"/>
  </r>
  <r>
    <x v="3888"/>
    <s v=""/>
    <n v="308.23"/>
  </r>
  <r>
    <x v="3889"/>
    <s v=""/>
    <n v="308.79000000000002"/>
  </r>
  <r>
    <x v="3890"/>
    <s v=""/>
    <n v="310.10000000000002"/>
  </r>
  <r>
    <x v="3891"/>
    <s v=""/>
    <n v="311.67"/>
  </r>
  <r>
    <x v="3892"/>
    <s v=""/>
    <n v="309.75"/>
  </r>
  <r>
    <x v="3893"/>
    <s v=""/>
    <n v="309.5"/>
  </r>
  <r>
    <x v="3894"/>
    <s v=""/>
    <n v="308.45"/>
  </r>
  <r>
    <x v="3895"/>
    <s v=""/>
    <n v="309.11"/>
  </r>
  <r>
    <x v="3896"/>
    <s v=""/>
    <n v="307.56"/>
  </r>
  <r>
    <x v="3897"/>
    <s v=""/>
    <n v="308.13"/>
  </r>
  <r>
    <x v="3898"/>
    <s v=""/>
    <n v="309.60000000000002"/>
  </r>
  <r>
    <x v="3899"/>
    <s v=""/>
    <n v="310.45"/>
  </r>
  <r>
    <x v="3900"/>
    <s v=""/>
    <n v="310.45"/>
  </r>
  <r>
    <x v="3901"/>
    <s v=""/>
    <n v="310.94"/>
  </r>
  <r>
    <x v="3902"/>
    <s v=""/>
    <n v="311.94"/>
  </r>
  <r>
    <x v="3903"/>
    <s v=""/>
    <n v="312.54000000000002"/>
  </r>
  <r>
    <x v="3904"/>
    <s v=""/>
    <n v="310.95999999999998"/>
  </r>
  <r>
    <x v="3905"/>
    <s v=""/>
    <n v="310"/>
  </r>
  <r>
    <x v="3906"/>
    <s v=""/>
    <n v="310.45999999999998"/>
  </r>
  <r>
    <x v="3907"/>
    <s v=""/>
    <n v="308.91000000000003"/>
  </r>
  <r>
    <x v="3908"/>
    <s v=""/>
    <n v="309.2"/>
  </r>
  <r>
    <x v="3909"/>
    <s v=""/>
    <n v="314.57"/>
  </r>
  <r>
    <x v="3910"/>
    <s v=""/>
    <n v="312.79000000000002"/>
  </r>
  <r>
    <x v="3911"/>
    <s v=""/>
    <n v="314.95"/>
  </r>
  <r>
    <x v="3912"/>
    <s v=""/>
    <n v="313.76"/>
  </r>
  <r>
    <x v="3913"/>
    <s v=""/>
    <n v="314.94"/>
  </r>
  <r>
    <x v="3914"/>
    <s v=""/>
    <n v="314.49"/>
  </r>
  <r>
    <x v="3915"/>
    <s v=""/>
    <n v="314.54000000000002"/>
  </r>
  <r>
    <x v="3916"/>
    <s v=""/>
    <n v="314.85000000000002"/>
  </r>
  <r>
    <x v="3917"/>
    <s v=""/>
    <n v="314.41000000000003"/>
  </r>
  <r>
    <x v="3918"/>
    <s v=""/>
    <n v="313.43"/>
  </r>
  <r>
    <x v="3919"/>
    <s v=""/>
    <n v="314.24"/>
  </r>
  <r>
    <x v="3920"/>
    <s v=""/>
    <n v="314.33999999999997"/>
  </r>
  <r>
    <x v="3921"/>
    <s v=""/>
    <n v="313.18"/>
  </r>
  <r>
    <x v="3922"/>
    <s v=""/>
    <n v="314.48"/>
  </r>
  <r>
    <x v="3923"/>
    <s v=""/>
    <n v="315.33999999999997"/>
  </r>
  <r>
    <x v="3924"/>
    <s v=""/>
    <n v="313.45"/>
  </r>
  <r>
    <x v="3925"/>
    <s v=""/>
    <n v="312.88"/>
  </r>
  <r>
    <x v="3926"/>
    <s v=""/>
    <n v="311.8"/>
  </r>
  <r>
    <x v="3927"/>
    <s v=""/>
    <n v="312"/>
  </r>
  <r>
    <x v="3928"/>
    <s v=""/>
    <n v="309.83999999999997"/>
  </r>
  <r>
    <x v="3929"/>
    <s v=""/>
    <n v="310.14"/>
  </r>
  <r>
    <x v="3930"/>
    <s v=""/>
    <n v="310.2"/>
  </r>
  <r>
    <x v="3931"/>
    <s v=""/>
    <n v="310.02"/>
  </r>
  <r>
    <x v="3932"/>
    <s v=""/>
    <n v="312.83999999999997"/>
  </r>
  <r>
    <x v="3933"/>
    <s v=""/>
    <n v="313.81"/>
  </r>
  <r>
    <x v="3934"/>
    <s v=""/>
    <n v="314.95999999999998"/>
  </r>
  <r>
    <x v="3935"/>
    <s v=""/>
    <n v="314.45999999999998"/>
  </r>
  <r>
    <x v="3936"/>
    <s v=""/>
    <n v="313.32"/>
  </r>
  <r>
    <x v="3937"/>
    <s v=""/>
    <n v="313.20999999999998"/>
  </r>
  <r>
    <x v="3938"/>
    <s v=""/>
    <n v="312.98"/>
  </r>
  <r>
    <x v="3939"/>
    <s v=""/>
    <n v="311.92"/>
  </r>
  <r>
    <x v="3940"/>
    <s v=""/>
    <n v="312.33"/>
  </r>
  <r>
    <x v="3941"/>
    <s v=""/>
    <n v="311.56"/>
  </r>
  <r>
    <x v="3942"/>
    <s v=""/>
    <n v="312.79000000000002"/>
  </r>
  <r>
    <x v="3943"/>
    <s v=""/>
    <n v="311.08"/>
  </r>
  <r>
    <x v="3944"/>
    <s v=""/>
    <n v="310.95"/>
  </r>
  <r>
    <x v="3945"/>
    <s v=""/>
    <n v="311.3"/>
  </r>
  <r>
    <x v="3946"/>
    <s v=""/>
    <n v="311.27999999999997"/>
  </r>
  <r>
    <x v="3947"/>
    <s v=""/>
    <n v="310.14999999999998"/>
  </r>
  <r>
    <x v="3948"/>
    <s v=""/>
    <n v="309.19"/>
  </r>
  <r>
    <x v="3949"/>
    <s v=""/>
    <n v="309.26"/>
  </r>
  <r>
    <x v="3950"/>
    <s v=""/>
    <n v="310.61"/>
  </r>
  <r>
    <x v="3951"/>
    <s v=""/>
    <n v="311.35000000000002"/>
  </r>
  <r>
    <x v="3952"/>
    <s v=""/>
    <n v="311.58"/>
  </r>
  <r>
    <x v="3953"/>
    <s v=""/>
    <n v="310.75"/>
  </r>
  <r>
    <x v="3954"/>
    <s v=""/>
    <n v="311.89"/>
  </r>
  <r>
    <x v="3955"/>
    <s v=""/>
    <n v="311.95"/>
  </r>
  <r>
    <x v="3956"/>
    <s v=""/>
    <n v="311.05"/>
  </r>
  <r>
    <x v="3957"/>
    <s v=""/>
    <n v="309.77"/>
  </r>
  <r>
    <x v="3958"/>
    <s v=""/>
    <n v="311.39999999999998"/>
  </r>
  <r>
    <x v="3959"/>
    <s v=""/>
    <n v="313.57"/>
  </r>
  <r>
    <x v="3960"/>
    <s v=""/>
    <n v="314.5"/>
  </r>
  <r>
    <x v="3961"/>
    <s v=""/>
    <n v="314.27"/>
  </r>
  <r>
    <x v="3962"/>
    <s v=""/>
    <n v="314.13"/>
  </r>
  <r>
    <x v="3963"/>
    <s v=""/>
    <n v="315.05"/>
  </r>
  <r>
    <x v="3964"/>
    <s v=""/>
    <n v="313.39999999999998"/>
  </r>
  <r>
    <x v="3965"/>
    <s v=""/>
    <n v="311.95999999999998"/>
  </r>
  <r>
    <x v="3966"/>
    <s v=""/>
    <n v="312.05"/>
  </r>
  <r>
    <x v="3967"/>
    <s v=""/>
    <n v="312.26"/>
  </r>
  <r>
    <x v="3968"/>
    <s v=""/>
    <n v="311.83"/>
  </r>
  <r>
    <x v="3969"/>
    <s v=""/>
    <n v="312.10000000000002"/>
  </r>
  <r>
    <x v="3970"/>
    <s v=""/>
    <n v="311.08999999999997"/>
  </r>
  <r>
    <x v="3971"/>
    <s v=""/>
    <n v="309.95"/>
  </r>
  <r>
    <x v="3972"/>
    <s v=""/>
    <n v="309.62"/>
  </r>
  <r>
    <x v="3973"/>
    <s v=""/>
    <n v="310.57"/>
  </r>
  <r>
    <x v="3974"/>
    <s v=""/>
    <n v="311.99"/>
  </r>
  <r>
    <x v="3975"/>
    <s v=""/>
    <n v="312.08999999999997"/>
  </r>
  <r>
    <x v="3976"/>
    <s v=""/>
    <n v="312.49"/>
  </r>
  <r>
    <x v="3977"/>
    <s v=""/>
    <n v="311.81"/>
  </r>
  <r>
    <x v="3978"/>
    <s v=""/>
    <n v="311.45"/>
  </r>
  <r>
    <x v="3979"/>
    <s v=""/>
    <n v="310.54000000000002"/>
  </r>
  <r>
    <x v="3980"/>
    <s v=""/>
    <n v="312"/>
  </r>
  <r>
    <x v="3981"/>
    <s v=""/>
    <n v="310.13"/>
  </r>
  <r>
    <x v="3982"/>
    <s v=""/>
    <n v="312.93"/>
  </r>
  <r>
    <x v="3983"/>
    <s v=""/>
    <n v="312.14"/>
  </r>
  <r>
    <x v="3984"/>
    <s v=""/>
    <n v="313.35000000000002"/>
  </r>
  <r>
    <x v="3985"/>
    <s v=""/>
    <n v="314.26"/>
  </r>
  <r>
    <x v="3986"/>
    <s v=""/>
    <n v="316.66000000000003"/>
  </r>
  <r>
    <x v="3987"/>
    <s v=""/>
    <n v="317.63"/>
  </r>
  <r>
    <x v="3988"/>
    <s v=""/>
    <n v="316.14999999999998"/>
  </r>
  <r>
    <x v="3989"/>
    <s v=""/>
    <n v="317.10000000000002"/>
  </r>
  <r>
    <x v="3990"/>
    <s v=""/>
    <n v="315.55"/>
  </r>
  <r>
    <x v="3991"/>
    <s v=""/>
    <n v="315.58999999999997"/>
  </r>
  <r>
    <x v="3992"/>
    <s v=""/>
    <n v="315.5"/>
  </r>
  <r>
    <x v="3993"/>
    <s v=""/>
    <n v="314.20999999999998"/>
  </r>
  <r>
    <x v="3994"/>
    <s v=""/>
    <n v="314.32"/>
  </r>
  <r>
    <x v="3995"/>
    <s v=""/>
    <n v="314.13"/>
  </r>
  <r>
    <x v="3996"/>
    <s v=""/>
    <n v="314.58999999999997"/>
  </r>
  <r>
    <x v="3997"/>
    <s v=""/>
    <n v="314.11"/>
  </r>
  <r>
    <x v="3998"/>
    <s v=""/>
    <n v="312.93"/>
  </r>
  <r>
    <x v="3999"/>
    <s v=""/>
    <n v="313.12"/>
  </r>
  <r>
    <x v="4000"/>
    <s v=""/>
    <n v="315.68"/>
  </r>
  <r>
    <x v="4001"/>
    <s v=""/>
    <n v="315.37"/>
  </r>
  <r>
    <x v="4002"/>
    <s v=""/>
    <n v="314.94"/>
  </r>
  <r>
    <x v="4003"/>
    <s v=""/>
    <n v="315.7"/>
  </r>
  <r>
    <x v="4004"/>
    <s v=""/>
    <n v="315.24"/>
  </r>
  <r>
    <x v="4005"/>
    <s v=""/>
    <n v="316.17"/>
  </r>
  <r>
    <x v="4006"/>
    <s v=""/>
    <n v="317.97000000000003"/>
  </r>
  <r>
    <x v="4007"/>
    <s v=""/>
    <n v="315.51"/>
  </r>
  <r>
    <x v="4008"/>
    <s v=""/>
    <n v="316.08"/>
  </r>
  <r>
    <x v="4009"/>
    <s v=""/>
    <n v="315.14"/>
  </r>
  <r>
    <x v="4010"/>
    <s v=""/>
    <n v="315.7"/>
  </r>
  <r>
    <x v="4011"/>
    <s v=""/>
    <n v="315.02999999999997"/>
  </r>
  <r>
    <x v="4012"/>
    <s v=""/>
    <n v="315.32"/>
  </r>
  <r>
    <x v="4013"/>
    <s v=""/>
    <n v="314.57"/>
  </r>
  <r>
    <x v="4014"/>
    <s v=""/>
    <n v="312.92"/>
  </r>
  <r>
    <x v="4015"/>
    <s v=""/>
    <n v="312.39999999999998"/>
  </r>
  <r>
    <x v="4016"/>
    <s v=""/>
    <n v="312.64999999999998"/>
  </r>
  <r>
    <x v="4017"/>
    <s v=""/>
    <n v="313.92"/>
  </r>
  <r>
    <x v="4018"/>
    <s v=""/>
    <n v="313.23"/>
  </r>
  <r>
    <x v="4019"/>
    <s v=""/>
    <n v="312.42"/>
  </r>
  <r>
    <x v="4020"/>
    <s v=""/>
    <n v="310.93"/>
  </r>
  <r>
    <x v="4021"/>
    <s v=""/>
    <n v="311.39999999999998"/>
  </r>
  <r>
    <x v="4022"/>
    <s v=""/>
    <n v="310.95"/>
  </r>
  <r>
    <x v="4023"/>
    <s v=""/>
    <n v="309.70999999999998"/>
  </r>
  <r>
    <x v="4024"/>
    <s v=""/>
    <n v="309.66000000000003"/>
  </r>
  <r>
    <x v="4025"/>
    <s v=""/>
    <n v="310.25"/>
  </r>
  <r>
    <x v="4026"/>
    <s v=""/>
    <n v="311.39999999999998"/>
  </r>
  <r>
    <x v="4027"/>
    <s v=""/>
    <n v="311.17"/>
  </r>
  <r>
    <x v="4028"/>
    <s v=""/>
    <n v="311.83"/>
  </r>
  <r>
    <x v="4029"/>
    <s v=""/>
    <n v="309.58"/>
  </r>
  <r>
    <x v="4030"/>
    <s v=""/>
    <n v="309.07"/>
  </r>
  <r>
    <x v="4031"/>
    <s v=""/>
    <n v="310.2"/>
  </r>
  <r>
    <x v="4032"/>
    <s v=""/>
    <n v="310.35000000000002"/>
  </r>
  <r>
    <x v="4033"/>
    <s v=""/>
    <n v="309.85000000000002"/>
  </r>
  <r>
    <x v="4034"/>
    <s v=""/>
    <n v="309.5"/>
  </r>
  <r>
    <x v="4035"/>
    <s v=""/>
    <n v="308.29000000000002"/>
  </r>
  <r>
    <x v="4036"/>
    <s v=""/>
    <n v="307.31"/>
  </r>
  <r>
    <x v="4037"/>
    <s v=""/>
    <n v="310.01"/>
  </r>
  <r>
    <x v="4038"/>
    <s v=""/>
    <n v="310.04000000000002"/>
  </r>
  <r>
    <x v="4039"/>
    <s v=""/>
    <n v="310.45"/>
  </r>
  <r>
    <x v="4040"/>
    <s v=""/>
    <n v="310.75"/>
  </r>
  <r>
    <x v="4041"/>
    <s v=""/>
    <n v="309.16000000000003"/>
  </r>
  <r>
    <x v="4042"/>
    <s v=""/>
    <n v="309.8"/>
  </r>
  <r>
    <x v="4043"/>
    <s v=""/>
    <n v="308.95"/>
  </r>
  <r>
    <x v="4044"/>
    <s v=""/>
    <n v="309.81"/>
  </r>
  <r>
    <x v="4045"/>
    <s v=""/>
    <n v="308.8"/>
  </r>
  <r>
    <x v="4046"/>
    <s v=""/>
    <n v="310.98"/>
  </r>
  <r>
    <x v="4047"/>
    <s v=""/>
    <n v="310.5"/>
  </r>
  <r>
    <x v="4048"/>
    <s v=""/>
    <n v="310.13"/>
  </r>
  <r>
    <x v="4049"/>
    <s v=""/>
    <n v="310.55"/>
  </r>
  <r>
    <x v="4050"/>
    <s v=""/>
    <n v="311.17"/>
  </r>
  <r>
    <x v="4051"/>
    <s v=""/>
    <n v="310.77999999999997"/>
  </r>
  <r>
    <x v="4052"/>
    <s v=""/>
    <n v="310.82"/>
  </r>
  <r>
    <x v="4053"/>
    <s v=""/>
    <n v="310.20999999999998"/>
  </r>
  <r>
    <x v="4054"/>
    <s v=""/>
    <n v="311"/>
  </r>
  <r>
    <x v="4055"/>
    <s v=""/>
    <n v="312.91000000000003"/>
  </r>
  <r>
    <x v="4056"/>
    <s v=""/>
    <n v="313.91000000000003"/>
  </r>
  <r>
    <x v="4057"/>
    <s v=""/>
    <n v="313.45999999999998"/>
  </r>
  <r>
    <x v="4058"/>
    <s v=""/>
    <n v="313.70999999999998"/>
  </r>
  <r>
    <x v="4059"/>
    <s v=""/>
    <n v="313.55"/>
  </r>
  <r>
    <x v="4060"/>
    <s v=""/>
    <n v="314.16000000000003"/>
  </r>
  <r>
    <x v="4061"/>
    <s v=""/>
    <n v="313.52999999999997"/>
  </r>
  <r>
    <x v="4062"/>
    <s v=""/>
    <n v="312.70999999999998"/>
  </r>
  <r>
    <x v="4063"/>
    <s v=""/>
    <n v="312.89999999999998"/>
  </r>
  <r>
    <x v="4064"/>
    <s v=""/>
    <n v="312.45"/>
  </r>
  <r>
    <x v="4065"/>
    <s v=""/>
    <n v="311.83999999999997"/>
  </r>
  <r>
    <x v="4066"/>
    <s v=""/>
    <n v="312.67"/>
  </r>
  <r>
    <x v="4067"/>
    <s v=""/>
    <n v="312.11"/>
  </r>
  <r>
    <x v="4068"/>
    <s v=""/>
    <n v="311.94"/>
  </r>
  <r>
    <x v="4069"/>
    <s v=""/>
    <n v="311.22000000000003"/>
  </r>
  <r>
    <x v="4070"/>
    <s v=""/>
    <n v="311.14"/>
  </r>
  <r>
    <x v="4071"/>
    <s v=""/>
    <n v="311.32"/>
  </r>
  <r>
    <x v="4072"/>
    <s v=""/>
    <n v="310.60000000000002"/>
  </r>
  <r>
    <x v="4073"/>
    <s v=""/>
    <n v="310.35000000000002"/>
  </r>
  <r>
    <x v="4074"/>
    <s v=""/>
    <n v="309.83"/>
  </r>
  <r>
    <x v="4075"/>
    <s v=""/>
    <n v="309.74"/>
  </r>
  <r>
    <x v="4076"/>
    <s v=""/>
    <n v="310.2"/>
  </r>
  <r>
    <x v="4077"/>
    <s v=""/>
    <n v="310.7"/>
  </r>
  <r>
    <x v="4078"/>
    <s v=""/>
    <n v="312.18"/>
  </r>
  <r>
    <x v="4079"/>
    <s v=""/>
    <n v="312.01"/>
  </r>
  <r>
    <x v="4080"/>
    <s v=""/>
    <n v="311.13"/>
  </r>
  <r>
    <x v="4081"/>
    <s v=""/>
    <n v="311.76"/>
  </r>
  <r>
    <x v="4082"/>
    <s v=""/>
    <n v="311.55"/>
  </r>
  <r>
    <x v="4083"/>
    <s v=""/>
    <n v="311.3"/>
  </r>
  <r>
    <x v="4084"/>
    <s v=""/>
    <n v="312.85000000000002"/>
  </r>
  <r>
    <x v="4085"/>
    <s v=""/>
    <n v="312.64999999999998"/>
  </r>
  <r>
    <x v="4086"/>
    <s v=""/>
    <n v="312.94"/>
  </r>
  <r>
    <x v="4087"/>
    <s v=""/>
    <n v="314.47000000000003"/>
  </r>
  <r>
    <x v="4088"/>
    <s v=""/>
    <n v="315.56"/>
  </r>
  <r>
    <x v="4089"/>
    <s v=""/>
    <n v="315.07"/>
  </r>
  <r>
    <x v="4090"/>
    <s v=""/>
    <n v="315.35000000000002"/>
  </r>
  <r>
    <x v="4091"/>
    <s v=""/>
    <n v="315.49"/>
  </r>
  <r>
    <x v="4092"/>
    <s v=""/>
    <n v="314.81"/>
  </r>
  <r>
    <x v="4093"/>
    <s v=""/>
    <n v="315.60000000000002"/>
  </r>
  <r>
    <x v="4094"/>
    <s v=""/>
    <n v="316.07"/>
  </r>
  <r>
    <x v="4095"/>
    <s v=""/>
    <n v="316.52"/>
  </r>
  <r>
    <x v="4096"/>
    <s v=""/>
    <n v="316.14999999999998"/>
  </r>
  <r>
    <x v="4097"/>
    <s v=""/>
    <n v="316.55"/>
  </r>
  <r>
    <x v="4098"/>
    <s v=""/>
    <n v="314.7"/>
  </r>
  <r>
    <x v="4099"/>
    <s v=""/>
    <n v="313.95"/>
  </r>
  <r>
    <x v="4100"/>
    <s v=""/>
    <n v="314.14999999999998"/>
  </r>
  <r>
    <x v="4101"/>
    <s v=""/>
    <n v="314.18"/>
  </r>
  <r>
    <x v="4102"/>
    <s v=""/>
    <n v="314.2"/>
  </r>
  <r>
    <x v="4103"/>
    <s v=""/>
    <n v="313.77"/>
  </r>
  <r>
    <x v="4104"/>
    <s v=""/>
    <n v="313.56"/>
  </r>
  <r>
    <x v="4105"/>
    <s v=""/>
    <n v="312.57"/>
  </r>
  <r>
    <x v="4106"/>
    <s v=""/>
    <n v="311.7"/>
  </r>
  <r>
    <x v="4107"/>
    <s v=""/>
    <n v="311.26"/>
  </r>
  <r>
    <x v="4108"/>
    <s v=""/>
    <n v="310.57"/>
  </r>
  <r>
    <x v="4109"/>
    <s v=""/>
    <n v="311.7"/>
  </r>
  <r>
    <x v="4110"/>
    <s v=""/>
    <n v="311.61"/>
  </r>
  <r>
    <x v="4111"/>
    <s v=""/>
    <n v="312.3"/>
  </r>
  <r>
    <x v="4112"/>
    <s v=""/>
    <n v="313.77999999999997"/>
  </r>
  <r>
    <x v="4113"/>
    <s v=""/>
    <n v="313.77"/>
  </r>
  <r>
    <x v="4114"/>
    <s v=""/>
    <n v="314.87"/>
  </r>
  <r>
    <x v="4115"/>
    <s v=""/>
    <n v="314.51"/>
  </r>
  <r>
    <x v="4116"/>
    <s v=""/>
    <n v="312.45999999999998"/>
  </r>
  <r>
    <x v="4117"/>
    <s v=""/>
    <n v="313.27"/>
  </r>
  <r>
    <x v="4118"/>
    <s v=""/>
    <n v="314.73"/>
  </r>
  <r>
    <x v="4119"/>
    <s v=""/>
    <n v="314.58999999999997"/>
  </r>
  <r>
    <x v="4120"/>
    <s v=""/>
    <n v="317.27"/>
  </r>
  <r>
    <x v="4121"/>
    <s v=""/>
    <n v="317.36"/>
  </r>
  <r>
    <x v="4122"/>
    <s v=""/>
    <n v="317.24"/>
  </r>
  <r>
    <x v="4123"/>
    <s v=""/>
    <n v="317.02999999999997"/>
  </r>
  <r>
    <x v="4124"/>
    <s v=""/>
    <n v="316.16000000000003"/>
  </r>
  <r>
    <x v="4125"/>
    <s v=""/>
    <n v="316.45"/>
  </r>
  <r>
    <x v="4126"/>
    <s v=""/>
    <n v="316.75"/>
  </r>
  <r>
    <x v="4127"/>
    <s v=""/>
    <n v="317.08999999999997"/>
  </r>
  <r>
    <x v="4128"/>
    <s v=""/>
    <n v="316.70999999999998"/>
  </r>
  <r>
    <x v="4129"/>
    <s v=""/>
    <n v="316.45"/>
  </r>
  <r>
    <x v="4130"/>
    <s v=""/>
    <n v="314.91000000000003"/>
  </r>
  <r>
    <x v="4131"/>
    <s v=""/>
    <n v="313.75"/>
  </r>
  <r>
    <x v="4132"/>
    <s v=""/>
    <n v="313.27"/>
  </r>
  <r>
    <x v="4133"/>
    <s v=""/>
    <n v="313.77999999999997"/>
  </r>
  <r>
    <x v="4134"/>
    <s v=""/>
    <n v="313.64999999999998"/>
  </r>
  <r>
    <x v="4135"/>
    <s v=""/>
    <n v="314.7"/>
  </r>
  <r>
    <x v="4136"/>
    <s v=""/>
    <n v="315.23"/>
  </r>
  <r>
    <x v="4137"/>
    <s v=""/>
    <n v="314.85000000000002"/>
  </r>
  <r>
    <x v="4138"/>
    <s v=""/>
    <n v="314.55"/>
  </r>
  <r>
    <x v="4139"/>
    <s v=""/>
    <n v="314.55"/>
  </r>
  <r>
    <x v="4140"/>
    <s v=""/>
    <n v="313.66000000000003"/>
  </r>
  <r>
    <x v="4141"/>
    <s v=""/>
    <n v="312.7"/>
  </r>
  <r>
    <x v="4142"/>
    <s v=""/>
    <n v="313"/>
  </r>
  <r>
    <x v="4143"/>
    <s v=""/>
    <n v="313.35000000000002"/>
  </r>
  <r>
    <x v="4144"/>
    <s v=""/>
    <n v="312.98"/>
  </r>
  <r>
    <x v="4145"/>
    <s v=""/>
    <n v="312.38"/>
  </r>
  <r>
    <x v="4146"/>
    <s v=""/>
    <n v="311.83"/>
  </r>
  <r>
    <x v="4147"/>
    <s v=""/>
    <n v="311.74"/>
  </r>
  <r>
    <x v="4148"/>
    <s v=""/>
    <n v="311.2"/>
  </r>
  <r>
    <x v="4149"/>
    <s v=""/>
    <n v="311.02999999999997"/>
  </r>
  <r>
    <x v="4150"/>
    <s v=""/>
    <n v="311.39999999999998"/>
  </r>
  <r>
    <x v="4151"/>
    <s v=""/>
    <n v="310.92"/>
  </r>
  <r>
    <x v="4152"/>
    <s v=""/>
    <n v="310.5"/>
  </r>
  <r>
    <x v="4153"/>
    <s v=""/>
    <n v="310.38"/>
  </r>
  <r>
    <x v="4154"/>
    <s v=""/>
    <n v="310.25"/>
  </r>
  <r>
    <x v="4155"/>
    <s v=""/>
    <n v="310.14"/>
  </r>
  <r>
    <x v="4156"/>
    <s v=""/>
    <n v="309.62"/>
  </r>
  <r>
    <x v="4157"/>
    <s v=""/>
    <n v="309.94"/>
  </r>
  <r>
    <x v="4158"/>
    <s v=""/>
    <n v="310.41000000000003"/>
  </r>
  <r>
    <x v="4159"/>
    <s v=""/>
    <n v="310.47000000000003"/>
  </r>
  <r>
    <x v="4160"/>
    <s v=""/>
    <n v="310.55"/>
  </r>
  <r>
    <x v="4161"/>
    <s v=""/>
    <n v="310.24"/>
  </r>
  <r>
    <x v="4162"/>
    <s v=""/>
    <n v="310.61"/>
  </r>
  <r>
    <x v="4163"/>
    <s v=""/>
    <n v="309.83"/>
  </r>
  <r>
    <x v="4164"/>
    <s v=""/>
    <n v="309.7"/>
  </r>
  <r>
    <x v="4165"/>
    <s v=""/>
    <n v="309.32"/>
  </r>
  <r>
    <x v="4166"/>
    <s v=""/>
    <n v="309.26"/>
  </r>
  <r>
    <x v="4167"/>
    <s v=""/>
    <n v="308.97000000000003"/>
  </r>
  <r>
    <x v="4168"/>
    <s v=""/>
    <n v="309.92"/>
  </r>
  <r>
    <x v="4169"/>
    <s v=""/>
    <n v="310.17"/>
  </r>
  <r>
    <x v="4170"/>
    <s v=""/>
    <n v="310.27999999999997"/>
  </r>
  <r>
    <x v="4171"/>
    <s v=""/>
    <n v="309.16000000000003"/>
  </r>
  <r>
    <x v="4172"/>
    <s v=""/>
    <n v="309.85000000000002"/>
  </r>
  <r>
    <x v="4173"/>
    <s v=""/>
    <n v="309.35000000000002"/>
  </r>
  <r>
    <x v="4174"/>
    <s v=""/>
    <n v="308.52"/>
  </r>
  <r>
    <x v="4175"/>
    <s v=""/>
    <n v="308.7"/>
  </r>
  <r>
    <x v="4176"/>
    <s v=""/>
    <n v="310.56"/>
  </r>
  <r>
    <x v="4177"/>
    <s v=""/>
    <n v="309.99"/>
  </r>
  <r>
    <x v="4178"/>
    <s v=""/>
    <n v="309.75"/>
  </r>
  <r>
    <x v="4179"/>
    <s v=""/>
    <n v="310.26"/>
  </r>
  <r>
    <x v="4180"/>
    <s v=""/>
    <n v="309.63"/>
  </r>
  <r>
    <x v="4181"/>
    <s v=""/>
    <n v="307.73"/>
  </r>
  <r>
    <x v="4182"/>
    <s v=""/>
    <n v="308.73"/>
  </r>
  <r>
    <x v="4183"/>
    <s v=""/>
    <n v="308.57"/>
  </r>
  <r>
    <x v="4184"/>
    <s v=""/>
    <n v="307.3"/>
  </r>
  <r>
    <x v="4185"/>
    <s v=""/>
    <n v="306.25"/>
  </r>
  <r>
    <x v="4186"/>
    <s v=""/>
    <n v="306.56"/>
  </r>
  <r>
    <x v="4187"/>
    <s v=""/>
    <n v="306.82"/>
  </r>
  <r>
    <x v="4188"/>
    <s v=""/>
    <n v="307.75"/>
  </r>
  <r>
    <x v="4189"/>
    <s v=""/>
    <n v="307.95"/>
  </r>
  <r>
    <x v="4190"/>
    <s v=""/>
    <n v="309.14999999999998"/>
  </r>
  <r>
    <x v="4191"/>
    <s v=""/>
    <n v="308.39999999999998"/>
  </r>
  <r>
    <x v="4192"/>
    <s v=""/>
    <n v="307.83"/>
  </r>
  <r>
    <x v="4193"/>
    <s v=""/>
    <n v="306.33999999999997"/>
  </r>
  <r>
    <x v="4194"/>
    <s v=""/>
    <n v="305.10000000000002"/>
  </r>
  <r>
    <x v="4195"/>
    <s v=""/>
    <n v="304.27999999999997"/>
  </r>
  <r>
    <x v="4196"/>
    <s v=""/>
    <n v="304.3"/>
  </r>
  <r>
    <x v="4197"/>
    <s v=""/>
    <n v="304.32"/>
  </r>
  <r>
    <x v="4198"/>
    <s v=""/>
    <n v="305.19"/>
  </r>
  <r>
    <x v="4199"/>
    <s v=""/>
    <n v="306.37"/>
  </r>
  <r>
    <x v="4200"/>
    <s v=""/>
    <n v="305.52"/>
  </r>
  <r>
    <x v="4201"/>
    <s v=""/>
    <n v="306.56"/>
  </r>
  <r>
    <x v="4202"/>
    <s v=""/>
    <n v="306.74"/>
  </r>
  <r>
    <x v="4203"/>
    <s v=""/>
    <n v="306.45"/>
  </r>
  <r>
    <x v="4204"/>
    <s v=""/>
    <n v="307.06"/>
  </r>
  <r>
    <x v="4205"/>
    <s v=""/>
    <n v="307.85000000000002"/>
  </r>
  <r>
    <x v="4206"/>
    <s v=""/>
    <n v="308.14999999999998"/>
  </r>
  <r>
    <x v="4207"/>
    <s v=""/>
    <n v="307.91000000000003"/>
  </r>
  <r>
    <x v="4208"/>
    <s v=""/>
    <n v="309.14999999999998"/>
  </r>
  <r>
    <x v="4209"/>
    <s v=""/>
    <n v="309.75"/>
  </r>
  <r>
    <x v="4210"/>
    <s v=""/>
    <n v="309.2"/>
  </r>
  <r>
    <x v="4211"/>
    <s v=""/>
    <n v="308.38"/>
  </r>
  <r>
    <x v="4212"/>
    <s v=""/>
    <n v="308.05"/>
  </r>
  <r>
    <x v="4213"/>
    <s v=""/>
    <n v="306.81"/>
  </r>
  <r>
    <x v="4214"/>
    <s v=""/>
    <n v="306.13"/>
  </r>
  <r>
    <x v="4215"/>
    <s v=""/>
    <n v="306.14999999999998"/>
  </r>
  <r>
    <x v="4216"/>
    <s v=""/>
    <n v="305.42"/>
  </r>
  <r>
    <x v="4217"/>
    <s v=""/>
    <n v="306.5"/>
  </r>
  <r>
    <x v="4218"/>
    <s v=""/>
    <n v="309.04000000000002"/>
  </r>
  <r>
    <x v="4219"/>
    <s v=""/>
    <n v="309.33"/>
  </r>
  <r>
    <x v="4220"/>
    <s v=""/>
    <n v="309.95"/>
  </r>
  <r>
    <x v="4221"/>
    <s v=""/>
    <n v="310.52999999999997"/>
  </r>
  <r>
    <x v="4222"/>
    <s v=""/>
    <n v="309.85000000000002"/>
  </r>
  <r>
    <x v="4223"/>
    <s v=""/>
    <n v="310.13"/>
  </r>
  <r>
    <x v="4224"/>
    <s v=""/>
    <n v="309.18"/>
  </r>
  <r>
    <x v="4225"/>
    <s v=""/>
    <n v="308.20999999999998"/>
  </r>
  <r>
    <x v="4226"/>
    <s v=""/>
    <n v="308.98"/>
  </r>
  <r>
    <x v="4227"/>
    <s v=""/>
    <n v="310.39999999999998"/>
  </r>
  <r>
    <x v="4228"/>
    <s v=""/>
    <n v="309.64999999999998"/>
  </r>
  <r>
    <x v="4229"/>
    <s v=""/>
    <n v="310.14"/>
  </r>
  <r>
    <x v="4230"/>
    <s v=""/>
    <n v="311.16000000000003"/>
  </r>
  <r>
    <x v="4231"/>
    <s v=""/>
    <n v="310.99"/>
  </r>
  <r>
    <x v="4232"/>
    <s v=""/>
    <n v="313.11"/>
  </r>
  <r>
    <x v="4233"/>
    <s v=""/>
    <n v="314.32"/>
  </r>
  <r>
    <x v="4234"/>
    <s v=""/>
    <n v="313.64"/>
  </r>
  <r>
    <x v="4235"/>
    <s v=""/>
    <n v="314.23"/>
  </r>
  <r>
    <x v="4236"/>
    <s v=""/>
    <n v="312.70999999999998"/>
  </r>
  <r>
    <x v="4237"/>
    <s v=""/>
    <n v="313.60000000000002"/>
  </r>
  <r>
    <x v="4238"/>
    <s v=""/>
    <n v="314.39999999999998"/>
  </r>
  <r>
    <x v="4239"/>
    <s v=""/>
    <n v="314.10000000000002"/>
  </r>
  <r>
    <x v="4240"/>
    <s v=""/>
    <n v="314.33"/>
  </r>
  <r>
    <x v="4241"/>
    <s v=""/>
    <n v="314.5"/>
  </r>
  <r>
    <x v="4242"/>
    <s v=""/>
    <n v="313.75"/>
  </r>
  <r>
    <x v="4243"/>
    <s v=""/>
    <n v="312.43"/>
  </r>
  <r>
    <x v="4244"/>
    <s v=""/>
    <n v="312.02999999999997"/>
  </r>
  <r>
    <x v="4245"/>
    <s v=""/>
    <n v="311.25"/>
  </r>
  <r>
    <x v="4246"/>
    <s v=""/>
    <n v="310.36"/>
  </r>
  <r>
    <x v="4247"/>
    <s v=""/>
    <n v="310.17"/>
  </r>
  <r>
    <x v="4248"/>
    <s v=""/>
    <n v="310.12"/>
  </r>
  <r>
    <x v="4249"/>
    <s v=""/>
    <n v="308.99"/>
  </r>
  <r>
    <x v="4250"/>
    <s v=""/>
    <n v="308.95999999999998"/>
  </r>
  <r>
    <x v="4251"/>
    <s v=""/>
    <n v="309.33"/>
  </r>
  <r>
    <x v="4252"/>
    <s v=""/>
    <n v="311.02"/>
  </r>
  <r>
    <x v="4253"/>
    <s v=""/>
    <n v="309.39999999999998"/>
  </r>
  <r>
    <x v="4254"/>
    <s v=""/>
    <n v="309.33"/>
  </r>
  <r>
    <x v="4255"/>
    <s v=""/>
    <n v="308.89"/>
  </r>
  <r>
    <x v="4256"/>
    <s v=""/>
    <n v="308.77999999999997"/>
  </r>
  <r>
    <x v="4257"/>
    <s v=""/>
    <n v="307.16000000000003"/>
  </r>
  <r>
    <x v="4258"/>
    <s v=""/>
    <n v="308.07"/>
  </r>
  <r>
    <x v="4259"/>
    <s v=""/>
    <n v="308.68"/>
  </r>
  <r>
    <x v="4260"/>
    <s v=""/>
    <n v="309.32"/>
  </r>
  <r>
    <x v="4261"/>
    <s v=""/>
    <n v="307.70999999999998"/>
  </r>
  <r>
    <x v="4262"/>
    <s v=""/>
    <n v="307.33999999999997"/>
  </r>
  <r>
    <x v="4263"/>
    <s v=""/>
    <n v="307.33999999999997"/>
  </r>
  <r>
    <x v="4264"/>
    <s v=""/>
    <n v="307.75"/>
  </r>
  <r>
    <x v="4265"/>
    <s v=""/>
    <n v="307.95"/>
  </r>
  <r>
    <x v="4266"/>
    <s v=""/>
    <n v="308.08999999999997"/>
  </r>
  <r>
    <x v="4267"/>
    <s v=""/>
    <n v="308.48"/>
  </r>
  <r>
    <x v="4268"/>
    <s v=""/>
    <n v="309.67"/>
  </r>
  <r>
    <x v="4269"/>
    <s v=""/>
    <n v="310.14999999999998"/>
  </r>
  <r>
    <x v="4270"/>
    <s v=""/>
    <n v="310.18"/>
  </r>
  <r>
    <x v="4271"/>
    <s v=""/>
    <n v="310.68"/>
  </r>
  <r>
    <x v="4272"/>
    <s v=""/>
    <n v="311.8"/>
  </r>
  <r>
    <x v="4273"/>
    <s v=""/>
    <n v="311.39999999999998"/>
  </r>
  <r>
    <x v="4274"/>
    <s v=""/>
    <n v="311"/>
  </r>
  <r>
    <x v="4275"/>
    <s v=""/>
    <n v="310.54000000000002"/>
  </r>
  <r>
    <x v="4276"/>
    <s v=""/>
    <n v="308.60000000000002"/>
  </r>
  <r>
    <x v="4277"/>
    <s v=""/>
    <n v="309.20999999999998"/>
  </r>
  <r>
    <x v="4278"/>
    <s v=""/>
    <n v="309.14999999999998"/>
  </r>
  <r>
    <x v="4279"/>
    <s v=""/>
    <n v="309.74"/>
  </r>
  <r>
    <x v="4280"/>
    <s v=""/>
    <n v="309.3"/>
  </r>
  <r>
    <x v="4281"/>
    <s v=""/>
    <n v="308.74"/>
  </r>
  <r>
    <x v="4282"/>
    <s v=""/>
    <n v="308.39999999999998"/>
  </r>
  <r>
    <x v="4283"/>
    <s v=""/>
    <n v="308.45"/>
  </r>
  <r>
    <x v="4284"/>
    <s v=""/>
    <n v="308.42"/>
  </r>
  <r>
    <x v="4285"/>
    <s v=""/>
    <n v="308.39999999999998"/>
  </r>
  <r>
    <x v="4286"/>
    <s v=""/>
    <n v="308.05"/>
  </r>
  <r>
    <x v="4287"/>
    <s v=""/>
    <n v="307.85000000000002"/>
  </r>
  <r>
    <x v="4288"/>
    <s v=""/>
    <n v="308.25"/>
  </r>
  <r>
    <x v="4289"/>
    <s v=""/>
    <n v="307.63"/>
  </r>
  <r>
    <x v="4290"/>
    <s v=""/>
    <n v="307.25"/>
  </r>
  <r>
    <x v="4291"/>
    <s v=""/>
    <n v="307.95999999999998"/>
  </r>
  <r>
    <x v="4292"/>
    <s v=""/>
    <n v="308.58"/>
  </r>
  <r>
    <x v="4293"/>
    <s v=""/>
    <n v="308.04000000000002"/>
  </r>
  <r>
    <x v="4294"/>
    <s v=""/>
    <n v="307.70999999999998"/>
  </r>
  <r>
    <x v="4295"/>
    <s v=""/>
    <n v="307.70999999999998"/>
  </r>
  <r>
    <x v="4296"/>
    <s v=""/>
    <n v="308.18"/>
  </r>
  <r>
    <x v="4297"/>
    <s v=""/>
    <n v="309.89"/>
  </r>
  <r>
    <x v="4298"/>
    <s v=""/>
    <n v="309.63"/>
  </r>
  <r>
    <x v="4299"/>
    <s v=""/>
    <n v="309.57"/>
  </r>
  <r>
    <x v="4300"/>
    <s v=""/>
    <n v="310.02"/>
  </r>
  <r>
    <x v="4301"/>
    <s v=""/>
    <n v="310.55"/>
  </r>
  <r>
    <x v="4302"/>
    <s v=""/>
    <n v="311.92"/>
  </r>
  <r>
    <x v="4303"/>
    <s v=""/>
    <n v="312.36"/>
  </r>
  <r>
    <x v="4304"/>
    <s v=""/>
    <n v="312.18"/>
  </r>
  <r>
    <x v="4305"/>
    <s v=""/>
    <n v="309.99"/>
  </r>
  <r>
    <x v="4306"/>
    <s v=""/>
    <n v="309.55"/>
  </r>
  <r>
    <x v="4307"/>
    <s v=""/>
    <n v="308.75"/>
  </r>
  <r>
    <x v="4308"/>
    <s v=""/>
    <n v="308.64999999999998"/>
  </r>
  <r>
    <x v="4309"/>
    <s v=""/>
    <n v="308.60000000000002"/>
  </r>
  <r>
    <x v="4310"/>
    <s v=""/>
    <n v="308.95999999999998"/>
  </r>
  <r>
    <x v="4311"/>
    <s v=""/>
    <n v="309.39999999999998"/>
  </r>
  <r>
    <x v="4312"/>
    <s v=""/>
    <n v="309.91000000000003"/>
  </r>
  <r>
    <x v="4313"/>
    <s v=""/>
    <n v="309.42"/>
  </r>
  <r>
    <x v="4314"/>
    <s v=""/>
    <n v="309.89999999999998"/>
  </r>
  <r>
    <x v="4315"/>
    <s v=""/>
    <n v="310.02999999999997"/>
  </r>
  <r>
    <x v="4316"/>
    <s v=""/>
    <n v="308.7"/>
  </r>
  <r>
    <x v="4317"/>
    <s v=""/>
    <n v="309.19"/>
  </r>
  <r>
    <x v="4318"/>
    <s v=""/>
    <n v="309.06"/>
  </r>
  <r>
    <x v="4319"/>
    <s v=""/>
    <n v="309.7"/>
  </r>
  <r>
    <x v="4320"/>
    <s v=""/>
    <n v="310.33"/>
  </r>
  <r>
    <x v="4321"/>
    <s v=""/>
    <n v="310.31"/>
  </r>
  <r>
    <x v="4322"/>
    <s v=""/>
    <n v="310.58999999999997"/>
  </r>
  <r>
    <x v="4323"/>
    <s v=""/>
    <n v="311.52999999999997"/>
  </r>
  <r>
    <x v="4324"/>
    <s v=""/>
    <n v="311.51"/>
  </r>
  <r>
    <x v="4325"/>
    <s v=""/>
    <n v="312.3"/>
  </r>
  <r>
    <x v="4326"/>
    <s v=""/>
    <n v="312.92"/>
  </r>
  <r>
    <x v="4327"/>
    <s v=""/>
    <n v="313.11"/>
  </r>
  <r>
    <x v="4328"/>
    <s v=""/>
    <n v="313.08999999999997"/>
  </r>
  <r>
    <x v="4329"/>
    <s v=""/>
    <n v="313.64"/>
  </r>
  <r>
    <x v="4330"/>
    <s v=""/>
    <n v="311.77999999999997"/>
  </r>
  <r>
    <x v="4331"/>
    <s v=""/>
    <n v="311.75"/>
  </r>
  <r>
    <x v="4332"/>
    <s v=""/>
    <n v="311.82"/>
  </r>
  <r>
    <x v="4333"/>
    <s v=""/>
    <n v="312.66000000000003"/>
  </r>
  <r>
    <x v="4334"/>
    <s v=""/>
    <n v="311.55"/>
  </r>
  <r>
    <x v="4335"/>
    <s v=""/>
    <n v="312.14999999999998"/>
  </r>
  <r>
    <x v="4336"/>
    <s v=""/>
    <n v="312.18"/>
  </r>
  <r>
    <x v="4337"/>
    <s v=""/>
    <n v="312.25"/>
  </r>
  <r>
    <x v="4338"/>
    <s v=""/>
    <n v="312.16000000000003"/>
  </r>
  <r>
    <x v="4339"/>
    <s v=""/>
    <n v="311.89999999999998"/>
  </r>
  <r>
    <x v="4340"/>
    <s v=""/>
    <n v="311.83"/>
  </r>
  <r>
    <x v="4341"/>
    <s v=""/>
    <n v="311.2"/>
  </r>
  <r>
    <x v="4342"/>
    <s v=""/>
    <n v="310.58"/>
  </r>
  <r>
    <x v="4343"/>
    <s v=""/>
    <n v="310.31"/>
  </r>
  <r>
    <x v="4344"/>
    <s v=""/>
    <n v="309.64"/>
  </r>
  <r>
    <x v="4345"/>
    <s v=""/>
    <n v="308.81"/>
  </r>
  <r>
    <x v="4346"/>
    <s v=""/>
    <n v="309.97000000000003"/>
  </r>
  <r>
    <x v="4347"/>
    <s v=""/>
    <n v="309.99"/>
  </r>
  <r>
    <x v="4348"/>
    <s v=""/>
    <n v="309.14999999999998"/>
  </r>
  <r>
    <x v="4349"/>
    <s v=""/>
    <n v="308.55"/>
  </r>
  <r>
    <x v="4350"/>
    <s v=""/>
    <n v="308.83"/>
  </r>
  <r>
    <x v="4351"/>
    <s v=""/>
    <n v="309.05"/>
  </r>
  <r>
    <x v="4352"/>
    <s v=""/>
    <n v="308.06"/>
  </r>
  <r>
    <x v="4353"/>
    <s v=""/>
    <n v="307.33"/>
  </r>
  <r>
    <x v="4354"/>
    <s v=""/>
    <n v="307.98"/>
  </r>
  <r>
    <x v="4355"/>
    <s v=""/>
    <n v="308.02"/>
  </r>
  <r>
    <x v="4356"/>
    <s v=""/>
    <n v="307.77999999999997"/>
  </r>
  <r>
    <x v="4357"/>
    <s v=""/>
    <n v="307.56"/>
  </r>
  <r>
    <x v="4358"/>
    <s v=""/>
    <n v="308.26"/>
  </r>
  <r>
    <x v="4359"/>
    <s v=""/>
    <n v="307.57"/>
  </r>
  <r>
    <x v="4360"/>
    <s v=""/>
    <n v="308.54000000000002"/>
  </r>
  <r>
    <x v="4361"/>
    <s v=""/>
    <n v="308.31"/>
  </r>
  <r>
    <x v="4362"/>
    <s v=""/>
    <n v="307.82"/>
  </r>
  <r>
    <x v="4363"/>
    <s v=""/>
    <n v="307.64999999999998"/>
  </r>
  <r>
    <x v="4364"/>
    <s v=""/>
    <n v="307.08999999999997"/>
  </r>
  <r>
    <x v="4365"/>
    <s v=""/>
    <n v="306.47000000000003"/>
  </r>
  <r>
    <x v="4366"/>
    <s v=""/>
    <n v="306.74"/>
  </r>
  <r>
    <x v="4367"/>
    <s v=""/>
    <n v="307.76"/>
  </r>
  <r>
    <x v="4368"/>
    <s v=""/>
    <n v="307.37"/>
  </r>
  <r>
    <x v="4369"/>
    <s v=""/>
    <n v="308.05"/>
  </r>
  <r>
    <x v="4370"/>
    <s v=""/>
    <n v="309.5"/>
  </r>
  <r>
    <x v="4371"/>
    <s v=""/>
    <n v="309.17"/>
  </r>
  <r>
    <x v="4372"/>
    <s v=""/>
    <n v="309.20999999999998"/>
  </r>
  <r>
    <x v="4373"/>
    <s v=""/>
    <n v="309.31"/>
  </r>
  <r>
    <x v="4374"/>
    <s v=""/>
    <n v="309.13"/>
  </r>
  <r>
    <x v="4375"/>
    <s v=""/>
    <n v="309.89999999999998"/>
  </r>
  <r>
    <x v="4376"/>
    <s v=""/>
    <n v="310.05"/>
  </r>
  <r>
    <x v="4377"/>
    <s v=""/>
    <n v="308.87"/>
  </r>
  <r>
    <x v="4378"/>
    <s v=""/>
    <n v="308.86"/>
  </r>
  <r>
    <x v="4379"/>
    <s v=""/>
    <n v="308.25"/>
  </r>
  <r>
    <x v="4380"/>
    <s v=""/>
    <n v="308.05"/>
  </r>
  <r>
    <x v="4381"/>
    <s v=""/>
    <n v="308.92"/>
  </r>
  <r>
    <x v="4382"/>
    <s v=""/>
    <n v="308.32"/>
  </r>
  <r>
    <x v="4383"/>
    <s v=""/>
    <n v="307.89"/>
  </r>
  <r>
    <x v="4384"/>
    <s v=""/>
    <n v="308.2"/>
  </r>
  <r>
    <x v="4385"/>
    <s v=""/>
    <n v="307.63"/>
  </r>
  <r>
    <x v="4386"/>
    <s v=""/>
    <n v="307.38"/>
  </r>
  <r>
    <x v="4387"/>
    <s v=""/>
    <n v="306.52999999999997"/>
  </r>
  <r>
    <x v="4388"/>
    <s v=""/>
    <n v="306.07"/>
  </r>
  <r>
    <x v="4389"/>
    <s v=""/>
    <n v="306.64999999999998"/>
  </r>
  <r>
    <x v="4390"/>
    <s v=""/>
    <n v="306.33999999999997"/>
  </r>
  <r>
    <x v="4391"/>
    <s v=""/>
    <n v="306.08999999999997"/>
  </r>
  <r>
    <x v="4392"/>
    <s v=""/>
    <n v="305.51"/>
  </r>
  <r>
    <x v="4393"/>
    <s v=""/>
    <n v="305.14999999999998"/>
  </r>
  <r>
    <x v="4394"/>
    <s v=""/>
    <n v="305.38"/>
  </r>
  <r>
    <x v="4395"/>
    <s v=""/>
    <n v="305.79000000000002"/>
  </r>
  <r>
    <x v="4396"/>
    <s v=""/>
    <n v="305.31"/>
  </r>
  <r>
    <x v="4397"/>
    <s v=""/>
    <n v="305.37"/>
  </r>
  <r>
    <x v="4398"/>
    <s v=""/>
    <n v="304.82"/>
  </r>
  <r>
    <x v="4399"/>
    <s v=""/>
    <n v="303.3"/>
  </r>
  <r>
    <x v="4400"/>
    <s v=""/>
    <n v="303.49"/>
  </r>
  <r>
    <x v="4401"/>
    <s v=""/>
    <n v="303.52"/>
  </r>
  <r>
    <x v="4402"/>
    <s v=""/>
    <n v="303.93"/>
  </r>
  <r>
    <x v="4403"/>
    <s v=""/>
    <n v="304.19"/>
  </r>
  <r>
    <x v="4404"/>
    <s v=""/>
    <n v="304.39"/>
  </r>
  <r>
    <x v="4405"/>
    <s v=""/>
    <n v="304.83999999999997"/>
  </r>
  <r>
    <x v="4406"/>
    <s v=""/>
    <n v="305.33"/>
  </r>
  <r>
    <x v="4407"/>
    <s v=""/>
    <n v="305.91000000000003"/>
  </r>
  <r>
    <x v="4408"/>
    <s v=""/>
    <n v="304.25"/>
  </r>
  <r>
    <x v="4409"/>
    <s v=""/>
    <n v="304.39999999999998"/>
  </r>
  <r>
    <x v="4410"/>
    <s v=""/>
    <n v="303.87"/>
  </r>
  <r>
    <x v="4411"/>
    <s v=""/>
    <n v="304.05"/>
  </r>
  <r>
    <x v="4412"/>
    <s v=""/>
    <n v="303.87"/>
  </r>
  <r>
    <x v="4413"/>
    <s v=""/>
    <n v="303.57"/>
  </r>
  <r>
    <x v="4414"/>
    <s v=""/>
    <n v="303.83999999999997"/>
  </r>
  <r>
    <x v="4415"/>
    <s v=""/>
    <n v="303.39999999999998"/>
  </r>
  <r>
    <x v="4416"/>
    <s v=""/>
    <n v="302.83999999999997"/>
  </r>
  <r>
    <x v="4417"/>
    <s v=""/>
    <n v="304.25"/>
  </r>
  <r>
    <x v="4418"/>
    <s v=""/>
    <n v="304.12"/>
  </r>
  <r>
    <x v="4419"/>
    <s v=""/>
    <n v="304.87"/>
  </r>
  <r>
    <x v="4420"/>
    <s v=""/>
    <n v="305.81"/>
  </r>
  <r>
    <x v="4421"/>
    <s v=""/>
    <n v="306.14"/>
  </r>
  <r>
    <x v="4422"/>
    <s v=""/>
    <n v="305.12"/>
  </r>
  <r>
    <x v="4423"/>
    <s v=""/>
    <n v="306"/>
  </r>
  <r>
    <x v="4424"/>
    <s v=""/>
    <n v="306.20999999999998"/>
  </r>
  <r>
    <x v="4425"/>
    <s v=""/>
    <n v="306.47000000000003"/>
  </r>
  <r>
    <x v="4426"/>
    <s v=""/>
    <n v="306.02"/>
  </r>
  <r>
    <x v="4427"/>
    <s v=""/>
    <n v="306"/>
  </r>
  <r>
    <x v="4428"/>
    <s v=""/>
    <n v="306.45"/>
  </r>
  <r>
    <x v="4429"/>
    <s v=""/>
    <n v="306.76"/>
  </r>
  <r>
    <x v="4430"/>
    <s v=""/>
    <n v="307.64"/>
  </r>
  <r>
    <x v="4431"/>
    <s v=""/>
    <n v="308.35000000000002"/>
  </r>
  <r>
    <x v="4432"/>
    <s v=""/>
    <n v="308.83999999999997"/>
  </r>
  <r>
    <x v="4433"/>
    <s v=""/>
    <n v="309.52999999999997"/>
  </r>
  <r>
    <x v="4434"/>
    <s v=""/>
    <n v="309.3"/>
  </r>
  <r>
    <x v="4435"/>
    <s v=""/>
    <n v="308.42"/>
  </r>
  <r>
    <x v="4436"/>
    <s v=""/>
    <n v="310.08999999999997"/>
  </r>
  <r>
    <x v="4437"/>
    <s v=""/>
    <n v="309.83999999999997"/>
  </r>
  <r>
    <x v="4438"/>
    <s v=""/>
    <n v="310.23"/>
  </r>
  <r>
    <x v="4439"/>
    <s v=""/>
    <n v="311"/>
  </r>
  <r>
    <x v="4440"/>
    <s v=""/>
    <n v="311.85000000000002"/>
  </r>
  <r>
    <x v="4441"/>
    <s v=""/>
    <n v="311.05"/>
  </r>
  <r>
    <x v="4442"/>
    <s v=""/>
    <n v="311.23"/>
  </r>
  <r>
    <x v="4443"/>
    <s v=""/>
    <n v="311.14999999999998"/>
  </r>
  <r>
    <x v="4444"/>
    <s v=""/>
    <n v="311.69"/>
  </r>
  <r>
    <x v="4445"/>
    <s v=""/>
    <n v="311.2"/>
  </r>
  <r>
    <x v="4446"/>
    <s v=""/>
    <n v="311.35000000000002"/>
  </r>
  <r>
    <x v="4447"/>
    <s v=""/>
    <n v="311.62"/>
  </r>
  <r>
    <x v="4448"/>
    <s v=""/>
    <n v="312.38"/>
  </r>
  <r>
    <x v="4449"/>
    <s v=""/>
    <n v="310.94"/>
  </r>
  <r>
    <x v="4450"/>
    <s v=""/>
    <n v="309.94"/>
  </r>
  <r>
    <x v="4451"/>
    <s v=""/>
    <n v="309.26"/>
  </r>
  <r>
    <x v="4452"/>
    <s v=""/>
    <n v="308.33999999999997"/>
  </r>
  <r>
    <x v="4453"/>
    <s v=""/>
    <n v="308.06"/>
  </r>
  <r>
    <x v="4454"/>
    <s v=""/>
    <n v="307.83999999999997"/>
  </r>
  <r>
    <x v="4455"/>
    <s v=""/>
    <n v="308.14999999999998"/>
  </r>
  <r>
    <x v="4456"/>
    <s v=""/>
    <n v="308.45999999999998"/>
  </r>
  <r>
    <x v="4457"/>
    <s v=""/>
    <n v="308.02999999999997"/>
  </r>
  <r>
    <x v="4458"/>
    <s v=""/>
    <n v="308.45"/>
  </r>
  <r>
    <x v="4459"/>
    <s v=""/>
    <n v="310.35000000000002"/>
  </r>
  <r>
    <x v="4460"/>
    <s v=""/>
    <n v="310.74"/>
  </r>
  <r>
    <x v="4461"/>
    <s v=""/>
    <n v="311.2"/>
  </r>
  <r>
    <x v="4462"/>
    <s v=""/>
    <n v="310.16000000000003"/>
  </r>
  <r>
    <x v="4463"/>
    <s v=""/>
    <n v="311.42"/>
  </r>
  <r>
    <x v="4464"/>
    <s v=""/>
    <n v="310.70999999999998"/>
  </r>
  <r>
    <x v="4465"/>
    <s v=""/>
    <n v="311.05"/>
  </r>
  <r>
    <x v="4466"/>
    <s v=""/>
    <n v="311.02999999999997"/>
  </r>
  <r>
    <x v="4467"/>
    <s v=""/>
    <n v="311.08"/>
  </r>
  <r>
    <x v="4468"/>
    <s v=""/>
    <n v="311.81"/>
  </r>
  <r>
    <x v="4469"/>
    <s v=""/>
    <n v="312.33999999999997"/>
  </r>
  <r>
    <x v="4470"/>
    <s v=""/>
    <n v="312.11"/>
  </r>
  <r>
    <x v="4471"/>
    <s v=""/>
    <n v="311.99"/>
  </r>
  <r>
    <x v="4472"/>
    <s v=""/>
    <n v="311.64"/>
  </r>
  <r>
    <x v="4473"/>
    <s v=""/>
    <n v="311.86"/>
  </r>
  <r>
    <x v="4474"/>
    <s v=""/>
    <n v="312"/>
  </r>
  <r>
    <x v="4475"/>
    <s v=""/>
    <n v="312.11"/>
  </r>
  <r>
    <x v="4476"/>
    <s v=""/>
    <n v="312.32"/>
  </r>
  <r>
    <x v="4477"/>
    <s v=""/>
    <n v="312.60000000000002"/>
  </r>
  <r>
    <x v="4478"/>
    <s v=""/>
    <n v="313.36"/>
  </r>
  <r>
    <x v="4479"/>
    <s v=""/>
    <n v="313.26"/>
  </r>
  <r>
    <x v="4480"/>
    <s v=""/>
    <n v="312.05"/>
  </r>
  <r>
    <x v="4481"/>
    <s v=""/>
    <n v="310.95"/>
  </r>
  <r>
    <x v="4482"/>
    <s v=""/>
    <n v="311.36"/>
  </r>
  <r>
    <x v="4483"/>
    <s v=""/>
    <n v="311.3"/>
  </r>
  <r>
    <x v="4484"/>
    <s v=""/>
    <n v="312.68"/>
  </r>
  <r>
    <x v="4485"/>
    <s v=""/>
    <n v="313.75"/>
  </r>
  <r>
    <x v="4486"/>
    <s v=""/>
    <n v="313.3"/>
  </r>
  <r>
    <x v="4487"/>
    <s v=""/>
    <n v="313.83999999999997"/>
  </r>
  <r>
    <x v="4488"/>
    <s v=""/>
    <n v="314.5"/>
  </r>
  <r>
    <x v="4489"/>
    <s v=""/>
    <n v="314.58"/>
  </r>
  <r>
    <x v="4490"/>
    <s v=""/>
    <n v="314.62"/>
  </r>
  <r>
    <x v="4491"/>
    <s v=""/>
    <n v="314.32"/>
  </r>
  <r>
    <x v="4492"/>
    <s v=""/>
    <n v="314.22000000000003"/>
  </r>
  <r>
    <x v="4493"/>
    <s v=""/>
    <n v="314.45999999999998"/>
  </r>
  <r>
    <x v="4494"/>
    <s v=""/>
    <n v="314.2"/>
  </r>
  <r>
    <x v="4495"/>
    <s v=""/>
    <n v="314.01"/>
  </r>
  <r>
    <x v="4496"/>
    <s v=""/>
    <n v="313.99"/>
  </r>
  <r>
    <x v="4497"/>
    <s v=""/>
    <n v="313.14999999999998"/>
  </r>
  <r>
    <x v="4498"/>
    <s v=""/>
    <n v="313.22000000000003"/>
  </r>
  <r>
    <x v="4499"/>
    <s v=""/>
    <n v="312.88"/>
  </r>
  <r>
    <x v="4500"/>
    <s v=""/>
    <n v="311.86"/>
  </r>
  <r>
    <x v="4501"/>
    <s v=""/>
    <n v="311.06"/>
  </r>
  <r>
    <x v="4502"/>
    <s v=""/>
    <n v="310.45"/>
  </r>
  <r>
    <x v="4503"/>
    <s v=""/>
    <n v="310.14"/>
  </r>
  <r>
    <x v="4504"/>
    <s v=""/>
    <n v="309.57"/>
  </r>
  <r>
    <x v="4505"/>
    <s v=""/>
    <n v="309.42"/>
  </r>
  <r>
    <x v="4506"/>
    <s v=""/>
    <n v="308.57"/>
  </r>
  <r>
    <x v="4507"/>
    <s v=""/>
    <n v="308.33"/>
  </r>
  <r>
    <x v="4508"/>
    <s v=""/>
    <n v="308.95999999999998"/>
  </r>
  <r>
    <x v="4509"/>
    <s v=""/>
    <n v="309.31"/>
  </r>
  <r>
    <x v="4510"/>
    <s v=""/>
    <n v="309.69"/>
  </r>
  <r>
    <x v="4511"/>
    <s v=""/>
    <n v="309.06"/>
  </r>
  <r>
    <x v="4512"/>
    <s v=""/>
    <n v="308.62"/>
  </r>
  <r>
    <x v="4513"/>
    <s v=""/>
    <n v="309.25"/>
  </r>
  <r>
    <x v="4514"/>
    <s v=""/>
    <n v="309.06"/>
  </r>
  <r>
    <x v="4515"/>
    <s v=""/>
    <n v="309.05"/>
  </r>
  <r>
    <x v="4516"/>
    <s v=""/>
    <n v="308.33999999999997"/>
  </r>
  <r>
    <x v="4517"/>
    <s v=""/>
    <n v="309.27999999999997"/>
  </r>
  <r>
    <x v="4518"/>
    <s v=""/>
    <n v="309.49"/>
  </r>
  <r>
    <x v="4519"/>
    <s v=""/>
    <n v="309.91000000000003"/>
  </r>
  <r>
    <x v="4520"/>
    <s v=""/>
    <n v="309.08999999999997"/>
  </r>
  <r>
    <x v="4521"/>
    <s v=""/>
    <n v="309.33999999999997"/>
  </r>
  <r>
    <x v="4522"/>
    <s v=""/>
    <n v="309.8"/>
  </r>
  <r>
    <x v="4523"/>
    <s v=""/>
    <n v="309.38"/>
  </r>
  <r>
    <x v="4524"/>
    <s v=""/>
    <n v="310.11"/>
  </r>
  <r>
    <x v="4525"/>
    <s v=""/>
    <n v="310.60000000000002"/>
  </r>
  <r>
    <x v="4526"/>
    <s v=""/>
    <n v="310.08999999999997"/>
  </r>
  <r>
    <x v="4527"/>
    <s v=""/>
    <n v="309.38"/>
  </r>
  <r>
    <x v="4528"/>
    <s v=""/>
    <n v="309.92"/>
  </r>
  <r>
    <x v="4529"/>
    <s v=""/>
    <n v="310.16000000000003"/>
  </r>
  <r>
    <x v="4530"/>
    <s v=""/>
    <n v="309.99"/>
  </r>
  <r>
    <x v="4531"/>
    <s v=""/>
    <n v="311.10000000000002"/>
  </r>
  <r>
    <x v="4532"/>
    <s v=""/>
    <n v="312.14"/>
  </r>
  <r>
    <x v="4533"/>
    <s v=""/>
    <n v="312.05"/>
  </r>
  <r>
    <x v="4534"/>
    <s v=""/>
    <n v="311.89999999999998"/>
  </r>
  <r>
    <x v="4535"/>
    <s v=""/>
    <n v="312.27"/>
  </r>
  <r>
    <x v="4536"/>
    <s v=""/>
    <n v="311.60000000000002"/>
  </r>
  <r>
    <x v="4537"/>
    <s v=""/>
    <n v="311.16000000000003"/>
  </r>
  <r>
    <x v="4538"/>
    <s v=""/>
    <n v="311.33999999999997"/>
  </r>
  <r>
    <x v="4539"/>
    <s v=""/>
    <n v="311.86"/>
  </r>
  <r>
    <x v="4540"/>
    <s v=""/>
    <n v="312.08999999999997"/>
  </r>
  <r>
    <x v="4541"/>
    <s v=""/>
    <n v="312.38"/>
  </r>
  <r>
    <x v="4542"/>
    <s v=""/>
    <n v="312.99"/>
  </r>
  <r>
    <x v="4543"/>
    <s v=""/>
    <n v="313.2"/>
  </r>
  <r>
    <x v="4544"/>
    <s v=""/>
    <n v="313.55"/>
  </r>
  <r>
    <x v="4545"/>
    <s v=""/>
    <n v="314.27999999999997"/>
  </r>
  <r>
    <x v="4546"/>
    <s v=""/>
    <n v="313.8"/>
  </r>
  <r>
    <x v="4547"/>
    <s v=""/>
    <n v="313.79000000000002"/>
  </r>
  <r>
    <x v="4548"/>
    <s v=""/>
    <n v="313.62"/>
  </r>
  <r>
    <x v="4549"/>
    <s v=""/>
    <n v="313.85000000000002"/>
  </r>
  <r>
    <x v="4550"/>
    <s v=""/>
    <n v="312.8"/>
  </r>
  <r>
    <x v="4551"/>
    <s v=""/>
    <n v="311.75"/>
  </r>
  <r>
    <x v="4552"/>
    <s v=""/>
    <n v="311.57"/>
  </r>
  <r>
    <x v="4553"/>
    <s v=""/>
    <n v="311.72000000000003"/>
  </r>
  <r>
    <x v="4554"/>
    <s v=""/>
    <n v="311.68"/>
  </r>
  <r>
    <x v="4555"/>
    <s v=""/>
    <n v="311.66000000000003"/>
  </r>
  <r>
    <x v="4556"/>
    <s v=""/>
    <n v="310.95999999999998"/>
  </r>
  <r>
    <x v="4557"/>
    <s v=""/>
    <n v="311.24"/>
  </r>
  <r>
    <x v="4558"/>
    <s v=""/>
    <n v="311.43"/>
  </r>
  <r>
    <x v="4559"/>
    <s v=""/>
    <n v="311.55"/>
  </r>
  <r>
    <x v="4560"/>
    <s v=""/>
    <n v="313.10000000000002"/>
  </r>
  <r>
    <x v="4561"/>
    <s v=""/>
    <n v="312.74"/>
  </r>
  <r>
    <x v="4562"/>
    <s v=""/>
    <n v="312.61"/>
  </r>
  <r>
    <x v="4563"/>
    <s v=""/>
    <n v="312.77"/>
  </r>
  <r>
    <x v="4564"/>
    <s v=""/>
    <n v="312.55"/>
  </r>
  <r>
    <x v="4565"/>
    <s v=""/>
    <n v="312.45"/>
  </r>
  <r>
    <x v="4566"/>
    <s v=""/>
    <n v="312.02999999999997"/>
  </r>
  <r>
    <x v="4567"/>
    <s v=""/>
    <n v="311.33999999999997"/>
  </r>
  <r>
    <x v="4568"/>
    <s v=""/>
    <n v="311.81"/>
  </r>
  <r>
    <x v="4569"/>
    <s v=""/>
    <n v="311.85000000000002"/>
  </r>
  <r>
    <x v="4570"/>
    <s v=""/>
    <n v="311.60000000000002"/>
  </r>
  <r>
    <x v="4571"/>
    <s v=""/>
    <n v="311.60000000000002"/>
  </r>
  <r>
    <x v="4572"/>
    <s v=""/>
    <n v="311.27"/>
  </r>
  <r>
    <x v="4573"/>
    <s v=""/>
    <n v="310.99"/>
  </r>
  <r>
    <x v="4574"/>
    <s v=""/>
    <n v="310.25"/>
  </r>
  <r>
    <x v="4575"/>
    <s v=""/>
    <n v="310.68"/>
  </r>
  <r>
    <x v="4576"/>
    <s v=""/>
    <n v="310.35000000000002"/>
  </r>
  <r>
    <x v="4577"/>
    <s v=""/>
    <n v="310.35000000000002"/>
  </r>
  <r>
    <x v="4578"/>
    <s v=""/>
    <n v="310.49"/>
  </r>
  <r>
    <x v="4579"/>
    <s v=""/>
    <n v="311.18"/>
  </r>
  <r>
    <x v="4580"/>
    <s v=""/>
    <n v="312.55"/>
  </r>
  <r>
    <x v="4581"/>
    <s v=""/>
    <n v="312.89"/>
  </r>
  <r>
    <x v="4582"/>
    <s v=""/>
    <n v="313.33"/>
  </r>
  <r>
    <x v="4583"/>
    <s v=""/>
    <n v="312.62"/>
  </r>
  <r>
    <x v="4584"/>
    <s v=""/>
    <n v="313.83999999999997"/>
  </r>
  <r>
    <x v="4585"/>
    <s v=""/>
    <n v="314.23"/>
  </r>
  <r>
    <x v="4586"/>
    <s v=""/>
    <n v="314.39999999999998"/>
  </r>
  <r>
    <x v="4587"/>
    <s v=""/>
    <n v="313.89"/>
  </r>
  <r>
    <x v="4588"/>
    <s v=""/>
    <n v="314.52999999999997"/>
  </r>
  <r>
    <x v="4589"/>
    <s v=""/>
    <n v="314.70999999999998"/>
  </r>
  <r>
    <x v="4590"/>
    <s v=""/>
    <n v="314.41000000000003"/>
  </r>
  <r>
    <x v="4591"/>
    <s v=""/>
    <n v="314.49"/>
  </r>
  <r>
    <x v="4592"/>
    <s v=""/>
    <n v="315.14999999999998"/>
  </r>
  <r>
    <x v="4593"/>
    <s v=""/>
    <n v="317.26"/>
  </r>
  <r>
    <x v="4594"/>
    <s v=""/>
    <n v="317.19"/>
  </r>
  <r>
    <x v="4595"/>
    <s v=""/>
    <n v="316.35000000000002"/>
  </r>
  <r>
    <x v="4596"/>
    <s v=""/>
    <n v="317.33"/>
  </r>
  <r>
    <x v="4597"/>
    <s v=""/>
    <n v="316.64999999999998"/>
  </r>
  <r>
    <x v="4598"/>
    <s v=""/>
    <n v="318.8"/>
  </r>
  <r>
    <x v="4599"/>
    <s v=""/>
    <n v="318.87"/>
  </r>
  <r>
    <x v="4600"/>
    <s v=""/>
    <n v="319.61"/>
  </r>
  <r>
    <x v="4601"/>
    <s v=""/>
    <n v="318.97000000000003"/>
  </r>
  <r>
    <x v="4602"/>
    <s v=""/>
    <n v="319.88"/>
  </r>
  <r>
    <x v="4603"/>
    <s v=""/>
    <n v="319.31"/>
  </r>
  <r>
    <x v="4604"/>
    <s v=""/>
    <n v="318.88"/>
  </r>
  <r>
    <x v="4605"/>
    <s v=""/>
    <n v="319.82"/>
  </r>
  <r>
    <x v="4606"/>
    <s v=""/>
    <n v="319.08"/>
  </r>
  <r>
    <x v="4607"/>
    <s v=""/>
    <n v="318.66000000000003"/>
  </r>
  <r>
    <x v="4608"/>
    <s v=""/>
    <n v="318.94"/>
  </r>
  <r>
    <x v="4609"/>
    <s v=""/>
    <n v="317.3"/>
  </r>
  <r>
    <x v="4610"/>
    <s v=""/>
    <n v="319.8"/>
  </r>
  <r>
    <x v="4611"/>
    <s v=""/>
    <n v="320.87"/>
  </r>
  <r>
    <x v="4612"/>
    <s v=""/>
    <n v="321.72000000000003"/>
  </r>
  <r>
    <x v="4613"/>
    <s v=""/>
    <n v="320.43"/>
  </r>
  <r>
    <x v="4614"/>
    <s v=""/>
    <n v="321.39"/>
  </r>
  <r>
    <x v="4615"/>
    <s v=""/>
    <n v="323.37"/>
  </r>
  <r>
    <x v="4616"/>
    <s v=""/>
    <n v="322.64999999999998"/>
  </r>
  <r>
    <x v="4617"/>
    <s v=""/>
    <n v="324.33"/>
  </r>
  <r>
    <x v="4618"/>
    <s v=""/>
    <n v="323.08999999999997"/>
  </r>
  <r>
    <x v="4619"/>
    <s v=""/>
    <n v="326.17"/>
  </r>
  <r>
    <x v="4620"/>
    <s v=""/>
    <n v="324.52999999999997"/>
  </r>
  <r>
    <x v="4621"/>
    <s v=""/>
    <n v="324.72000000000003"/>
  </r>
  <r>
    <x v="4622"/>
    <s v=""/>
    <n v="325.58"/>
  </r>
  <r>
    <x v="4623"/>
    <s v=""/>
    <n v="327.25"/>
  </r>
  <r>
    <x v="4624"/>
    <s v=""/>
    <n v="328.1"/>
  </r>
  <r>
    <x v="4625"/>
    <s v=""/>
    <n v="328.6"/>
  </r>
  <r>
    <x v="4626"/>
    <s v=""/>
    <n v="330.04"/>
  </r>
  <r>
    <x v="4627"/>
    <s v=""/>
    <n v="328.01"/>
  </r>
  <r>
    <x v="4628"/>
    <s v=""/>
    <n v="326.48"/>
  </r>
  <r>
    <x v="4629"/>
    <s v=""/>
    <n v="324.24"/>
  </r>
  <r>
    <x v="4630"/>
    <s v=""/>
    <n v="324.16000000000003"/>
  </r>
  <r>
    <x v="4631"/>
    <s v=""/>
    <n v="322.76"/>
  </r>
  <r>
    <x v="4632"/>
    <s v=""/>
    <n v="325.32"/>
  </r>
  <r>
    <x v="4633"/>
    <s v=""/>
    <n v="324.62"/>
  </r>
  <r>
    <x v="4634"/>
    <s v=""/>
    <n v="325.2"/>
  </r>
  <r>
    <x v="4635"/>
    <s v=""/>
    <n v="324.58"/>
  </r>
  <r>
    <x v="4636"/>
    <s v=""/>
    <n v="322.04000000000002"/>
  </r>
  <r>
    <x v="4637"/>
    <s v=""/>
    <n v="322.83999999999997"/>
  </r>
  <r>
    <x v="4638"/>
    <s v=""/>
    <n v="323.89"/>
  </r>
  <r>
    <x v="4639"/>
    <s v=""/>
    <n v="325.14999999999998"/>
  </r>
  <r>
    <x v="4640"/>
    <s v=""/>
    <n v="325.91000000000003"/>
  </r>
  <r>
    <x v="4641"/>
    <s v=""/>
    <n v="325.97000000000003"/>
  </r>
  <r>
    <x v="4642"/>
    <s v=""/>
    <n v="326.83999999999997"/>
  </r>
  <r>
    <x v="4643"/>
    <s v=""/>
    <n v="325.64"/>
  </r>
  <r>
    <x v="4644"/>
    <s v=""/>
    <n v="324.26"/>
  </r>
  <r>
    <x v="4645"/>
    <s v=""/>
    <n v="323.26"/>
  </r>
  <r>
    <x v="4646"/>
    <s v=""/>
    <n v="322.27999999999997"/>
  </r>
  <r>
    <x v="4647"/>
    <s v=""/>
    <n v="321.31"/>
  </r>
  <r>
    <x v="4648"/>
    <s v=""/>
    <n v="321.20999999999998"/>
  </r>
  <r>
    <x v="4649"/>
    <s v=""/>
    <n v="321.5"/>
  </r>
  <r>
    <x v="4650"/>
    <s v=""/>
    <n v="321.17"/>
  </r>
  <r>
    <x v="4651"/>
    <s v=""/>
    <n v="320.2"/>
  </r>
  <r>
    <x v="4652"/>
    <s v=""/>
    <n v="319.56"/>
  </r>
  <r>
    <x v="4653"/>
    <s v=""/>
    <n v="319.36"/>
  </r>
  <r>
    <x v="4654"/>
    <s v=""/>
    <n v="320.08"/>
  </r>
  <r>
    <x v="4655"/>
    <s v=""/>
    <n v="322.60000000000002"/>
  </r>
  <r>
    <x v="4656"/>
    <s v=""/>
    <n v="324.16000000000003"/>
  </r>
  <r>
    <x v="4657"/>
    <s v=""/>
    <n v="323.36"/>
  </r>
  <r>
    <x v="4658"/>
    <s v=""/>
    <n v="323.29000000000002"/>
  </r>
  <r>
    <x v="4659"/>
    <s v=""/>
    <n v="323.81"/>
  </r>
  <r>
    <x v="4660"/>
    <s v=""/>
    <n v="323.52999999999997"/>
  </r>
  <r>
    <x v="4661"/>
    <s v=""/>
    <n v="323.33"/>
  </r>
  <r>
    <x v="4662"/>
    <s v=""/>
    <n v="322.93"/>
  </r>
  <r>
    <x v="4663"/>
    <s v=""/>
    <n v="324.17"/>
  </r>
  <r>
    <x v="4664"/>
    <s v=""/>
    <n v="324.25"/>
  </r>
  <r>
    <x v="4665"/>
    <s v=""/>
    <n v="323.94"/>
  </r>
  <r>
    <x v="4666"/>
    <s v=""/>
    <n v="323.74"/>
  </r>
  <r>
    <x v="4667"/>
    <s v=""/>
    <n v="324.83999999999997"/>
  </r>
  <r>
    <x v="4668"/>
    <s v=""/>
    <n v="326.52999999999997"/>
  </r>
  <r>
    <x v="4669"/>
    <s v=""/>
    <n v="326.45"/>
  </r>
  <r>
    <x v="4670"/>
    <s v=""/>
    <n v="326.76"/>
  </r>
  <r>
    <x v="4671"/>
    <s v=""/>
    <n v="327.71"/>
  </r>
  <r>
    <x v="4672"/>
    <s v=""/>
    <n v="328.37"/>
  </r>
  <r>
    <x v="4673"/>
    <s v=""/>
    <n v="327.37"/>
  </r>
  <r>
    <x v="4674"/>
    <s v=""/>
    <n v="324.55"/>
  </r>
  <r>
    <x v="4675"/>
    <s v=""/>
    <n v="324.88"/>
  </r>
  <r>
    <x v="4676"/>
    <s v=""/>
    <n v="324.51"/>
  </r>
  <r>
    <x v="4677"/>
    <s v=""/>
    <n v="324.72000000000003"/>
  </r>
  <r>
    <x v="4678"/>
    <s v=""/>
    <n v="325.52"/>
  </r>
  <r>
    <x v="4679"/>
    <s v=""/>
    <n v="323.56"/>
  </r>
  <r>
    <x v="4680"/>
    <s v=""/>
    <n v="324.79000000000002"/>
  </r>
  <r>
    <x v="4681"/>
    <s v=""/>
    <n v="324.81"/>
  </r>
  <r>
    <x v="4682"/>
    <s v=""/>
    <n v="323.39999999999998"/>
  </r>
  <r>
    <x v="4683"/>
    <s v=""/>
    <n v="323.64999999999998"/>
  </r>
  <r>
    <x v="4684"/>
    <s v=""/>
    <n v="323.42"/>
  </r>
  <r>
    <x v="4685"/>
    <s v=""/>
    <n v="323.85000000000002"/>
  </r>
  <r>
    <x v="4686"/>
    <s v=""/>
    <n v="323.8"/>
  </r>
  <r>
    <x v="4687"/>
    <s v=""/>
    <n v="323.8"/>
  </r>
  <r>
    <x v="4688"/>
    <s v=""/>
    <n v="323.64999999999998"/>
  </r>
  <r>
    <x v="4689"/>
    <s v=""/>
    <n v="323.77999999999997"/>
  </r>
  <r>
    <x v="4690"/>
    <s v=""/>
    <n v="323.43"/>
  </r>
  <r>
    <x v="4691"/>
    <s v=""/>
    <n v="323.92"/>
  </r>
  <r>
    <x v="4692"/>
    <s v=""/>
    <n v="322.89"/>
  </r>
  <r>
    <x v="4693"/>
    <s v=""/>
    <n v="324.04000000000002"/>
  </r>
  <r>
    <x v="4694"/>
    <s v=""/>
    <n v="325.10000000000002"/>
  </r>
  <r>
    <x v="4695"/>
    <s v=""/>
    <n v="325.54000000000002"/>
  </r>
  <r>
    <x v="4696"/>
    <s v=""/>
    <n v="325.35000000000002"/>
  </r>
  <r>
    <x v="4697"/>
    <s v=""/>
    <n v="324.86"/>
  </r>
  <r>
    <x v="4698"/>
    <s v=""/>
    <n v="325.32"/>
  </r>
  <r>
    <x v="4699"/>
    <s v=""/>
    <n v="324.94"/>
  </r>
  <r>
    <x v="4700"/>
    <s v=""/>
    <n v="324.14999999999998"/>
  </r>
  <r>
    <x v="4701"/>
    <s v=""/>
    <n v="322.2"/>
  </r>
  <r>
    <x v="4702"/>
    <s v=""/>
    <n v="322.3"/>
  </r>
  <r>
    <x v="4703"/>
    <s v=""/>
    <n v="322.02"/>
  </r>
  <r>
    <x v="4704"/>
    <s v=""/>
    <n v="323.51"/>
  </r>
  <r>
    <x v="4705"/>
    <s v=""/>
    <n v="323"/>
  </r>
  <r>
    <x v="4706"/>
    <s v=""/>
    <n v="323.86"/>
  </r>
  <r>
    <x v="4707"/>
    <s v=""/>
    <n v="324.12"/>
  </r>
  <r>
    <x v="4708"/>
    <s v=""/>
    <n v="324.44"/>
  </r>
  <r>
    <x v="4709"/>
    <s v=""/>
    <n v="324.76"/>
  </r>
  <r>
    <x v="4710"/>
    <s v=""/>
    <n v="324.69"/>
  </r>
  <r>
    <x v="4711"/>
    <s v=""/>
    <n v="322.49"/>
  </r>
  <r>
    <x v="4712"/>
    <s v=""/>
    <n v="322.11"/>
  </r>
  <r>
    <x v="4713"/>
    <s v=""/>
    <n v="321.66000000000003"/>
  </r>
  <r>
    <x v="4714"/>
    <s v=""/>
    <n v="321.52999999999997"/>
  </r>
  <r>
    <x v="4715"/>
    <s v=""/>
    <n v="321.42"/>
  </r>
  <r>
    <x v="4716"/>
    <s v=""/>
    <n v="321.81"/>
  </r>
  <r>
    <x v="4717"/>
    <s v=""/>
    <n v="322.7"/>
  </r>
  <r>
    <x v="4718"/>
    <s v=""/>
    <n v="322.91000000000003"/>
  </r>
  <r>
    <x v="4719"/>
    <s v=""/>
    <n v="322.64999999999998"/>
  </r>
  <r>
    <x v="4720"/>
    <s v=""/>
    <n v="321.62"/>
  </r>
  <r>
    <x v="4721"/>
    <s v=""/>
    <n v="321.5"/>
  </r>
  <r>
    <x v="4722"/>
    <s v=""/>
    <n v="321.76"/>
  </r>
  <r>
    <x v="4723"/>
    <s v=""/>
    <n v="321.61"/>
  </r>
  <r>
    <x v="4724"/>
    <s v=""/>
    <n v="321.66000000000003"/>
  </r>
  <r>
    <x v="4725"/>
    <s v=""/>
    <n v="321.25"/>
  </r>
  <r>
    <x v="4726"/>
    <s v=""/>
    <n v="322.33999999999997"/>
  </r>
  <r>
    <x v="4727"/>
    <s v=""/>
    <n v="324.02"/>
  </r>
  <r>
    <x v="4728"/>
    <s v=""/>
    <n v="324.32"/>
  </r>
  <r>
    <x v="4729"/>
    <s v=""/>
    <n v="323.20999999999998"/>
  </r>
  <r>
    <x v="4730"/>
    <s v=""/>
    <n v="323.55"/>
  </r>
  <r>
    <x v="4731"/>
    <s v=""/>
    <n v="322.41000000000003"/>
  </r>
  <r>
    <x v="4732"/>
    <s v=""/>
    <n v="323"/>
  </r>
  <r>
    <x v="4733"/>
    <s v=""/>
    <n v="323.89999999999998"/>
  </r>
  <r>
    <x v="4734"/>
    <s v=""/>
    <n v="323.66000000000003"/>
  </r>
  <r>
    <x v="4735"/>
    <s v=""/>
    <n v="323.10000000000002"/>
  </r>
  <r>
    <x v="4736"/>
    <s v=""/>
    <n v="323.20999999999998"/>
  </r>
  <r>
    <x v="4737"/>
    <s v=""/>
    <n v="323.44"/>
  </r>
  <r>
    <x v="4738"/>
    <s v=""/>
    <n v="323.58999999999997"/>
  </r>
  <r>
    <x v="4739"/>
    <s v=""/>
    <n v="323.52"/>
  </r>
  <r>
    <x v="4740"/>
    <s v=""/>
    <n v="323.72000000000003"/>
  </r>
  <r>
    <x v="4741"/>
    <s v=""/>
    <n v="323.45"/>
  </r>
  <r>
    <x v="4742"/>
    <s v=""/>
    <n v="323.3"/>
  </r>
  <r>
    <x v="4743"/>
    <s v=""/>
    <n v="322.49"/>
  </r>
  <r>
    <x v="4744"/>
    <s v=""/>
    <n v="321.95"/>
  </r>
  <r>
    <x v="4745"/>
    <s v=""/>
    <n v="321.86"/>
  </r>
  <r>
    <x v="4746"/>
    <s v=""/>
    <n v="321.18"/>
  </r>
  <r>
    <x v="4747"/>
    <s v=""/>
    <n v="321.51"/>
  </r>
  <r>
    <x v="4748"/>
    <s v=""/>
    <n v="322.16000000000003"/>
  </r>
  <r>
    <x v="4749"/>
    <s v=""/>
    <n v="322.55"/>
  </r>
  <r>
    <x v="4750"/>
    <s v=""/>
    <n v="321.25"/>
  </r>
  <r>
    <x v="4751"/>
    <s v=""/>
    <n v="321.18"/>
  </r>
  <r>
    <x v="4752"/>
    <s v=""/>
    <n v="321.39999999999998"/>
  </r>
  <r>
    <x v="4753"/>
    <s v=""/>
    <n v="321.77999999999997"/>
  </r>
  <r>
    <x v="4754"/>
    <s v=""/>
    <n v="321.75"/>
  </r>
  <r>
    <x v="4755"/>
    <s v=""/>
    <n v="321.39999999999998"/>
  </r>
  <r>
    <x v="4756"/>
    <s v=""/>
    <n v="321.17"/>
  </r>
  <r>
    <x v="4757"/>
    <s v=""/>
    <n v="321.8"/>
  </r>
  <r>
    <x v="4758"/>
    <s v=""/>
    <n v="323.52"/>
  </r>
  <r>
    <x v="4759"/>
    <s v=""/>
    <n v="321.44"/>
  </r>
  <r>
    <x v="4760"/>
    <s v=""/>
    <n v="318.92"/>
  </r>
  <r>
    <x v="4761"/>
    <s v=""/>
    <n v="318.2"/>
  </r>
  <r>
    <x v="4762"/>
    <s v=""/>
    <n v="318"/>
  </r>
  <r>
    <x v="4763"/>
    <s v=""/>
    <n v="318.11"/>
  </r>
  <r>
    <x v="4764"/>
    <s v=""/>
    <n v="318.76"/>
  </r>
  <r>
    <x v="4765"/>
    <s v=""/>
    <n v="318.41000000000003"/>
  </r>
  <r>
    <x v="4766"/>
    <s v=""/>
    <n v="317.85000000000002"/>
  </r>
  <r>
    <x v="4767"/>
    <s v=""/>
    <n v="317.14999999999998"/>
  </r>
  <r>
    <x v="4768"/>
    <s v=""/>
    <n v="317.13"/>
  </r>
  <r>
    <x v="4769"/>
    <s v=""/>
    <n v="315.87"/>
  </r>
  <r>
    <x v="4770"/>
    <s v=""/>
    <n v="317.23"/>
  </r>
  <r>
    <x v="4771"/>
    <s v=""/>
    <n v="317.75"/>
  </r>
  <r>
    <x v="4772"/>
    <s v=""/>
    <n v="317.75"/>
  </r>
  <r>
    <x v="4773"/>
    <s v=""/>
    <n v="318.82"/>
  </r>
  <r>
    <x v="4774"/>
    <s v=""/>
    <n v="319.55"/>
  </r>
  <r>
    <x v="4775"/>
    <s v=""/>
    <n v="319.25"/>
  </r>
  <r>
    <x v="4776"/>
    <s v=""/>
    <n v="319.64999999999998"/>
  </r>
  <r>
    <x v="4777"/>
    <s v=""/>
    <n v="318.89999999999998"/>
  </r>
  <r>
    <x v="4778"/>
    <s v=""/>
    <n v="317.89999999999998"/>
  </r>
  <r>
    <x v="4779"/>
    <s v=""/>
    <n v="318.94"/>
  </r>
  <r>
    <x v="4780"/>
    <s v=""/>
    <n v="318.05"/>
  </r>
  <r>
    <x v="4781"/>
    <s v=""/>
    <n v="318.05"/>
  </r>
  <r>
    <x v="4782"/>
    <s v=""/>
    <n v="318.19"/>
  </r>
  <r>
    <x v="4783"/>
    <s v=""/>
    <n v="317.51"/>
  </r>
  <r>
    <x v="4784"/>
    <s v=""/>
    <n v="317.37"/>
  </r>
  <r>
    <x v="4785"/>
    <s v=""/>
    <n v="317.83"/>
  </r>
  <r>
    <x v="4786"/>
    <s v=""/>
    <n v="318.02999999999997"/>
  </r>
  <r>
    <x v="4787"/>
    <s v=""/>
    <n v="317.70999999999998"/>
  </r>
  <r>
    <x v="4788"/>
    <s v=""/>
    <n v="316.39"/>
  </r>
  <r>
    <x v="4789"/>
    <s v=""/>
    <n v="316.39"/>
  </r>
  <r>
    <x v="4790"/>
    <s v=""/>
    <n v="315.85000000000002"/>
  </r>
  <r>
    <x v="4791"/>
    <s v=""/>
    <n v="316.12"/>
  </r>
  <r>
    <x v="4792"/>
    <s v=""/>
    <n v="315.55"/>
  </r>
  <r>
    <x v="4793"/>
    <s v=""/>
    <n v="315.48"/>
  </r>
  <r>
    <x v="4794"/>
    <s v=""/>
    <n v="315.3"/>
  </r>
  <r>
    <x v="4795"/>
    <s v=""/>
    <n v="315.8"/>
  </r>
  <r>
    <x v="4796"/>
    <s v=""/>
    <n v="315.64999999999998"/>
  </r>
  <r>
    <x v="4797"/>
    <s v=""/>
    <n v="315.51"/>
  </r>
  <r>
    <x v="4798"/>
    <s v=""/>
    <n v="314.75"/>
  </r>
  <r>
    <x v="4799"/>
    <s v=""/>
    <n v="314.45"/>
  </r>
  <r>
    <x v="4800"/>
    <s v=""/>
    <n v="314.33"/>
  </r>
  <r>
    <x v="4801"/>
    <s v=""/>
    <n v="313.64999999999998"/>
  </r>
  <r>
    <x v="4802"/>
    <s v=""/>
    <n v="312.82"/>
  </r>
  <r>
    <x v="4803"/>
    <s v=""/>
    <n v="314.29000000000002"/>
  </r>
  <r>
    <x v="4804"/>
    <s v=""/>
    <n v="315.83"/>
  </r>
  <r>
    <x v="4805"/>
    <s v=""/>
    <n v="316.85000000000002"/>
  </r>
  <r>
    <x v="4806"/>
    <s v=""/>
    <n v="316.23"/>
  </r>
  <r>
    <x v="4807"/>
    <s v=""/>
    <n v="319.95"/>
  </r>
  <r>
    <x v="4808"/>
    <s v=""/>
    <n v="320.17"/>
  </r>
  <r>
    <x v="4809"/>
    <s v=""/>
    <n v="320.79000000000002"/>
  </r>
  <r>
    <x v="4810"/>
    <s v=""/>
    <n v="321.19"/>
  </r>
  <r>
    <x v="4811"/>
    <s v=""/>
    <n v="322.05"/>
  </r>
  <r>
    <x v="4812"/>
    <s v=""/>
    <n v="319.72000000000003"/>
  </r>
  <r>
    <x v="4813"/>
    <s v=""/>
    <n v="319.93"/>
  </r>
  <r>
    <x v="4814"/>
    <s v=""/>
    <n v="320.61"/>
  </r>
  <r>
    <x v="4815"/>
    <s v=""/>
    <n v="321.57"/>
  </r>
  <r>
    <x v="4816"/>
    <s v=""/>
    <n v="321.01"/>
  </r>
  <r>
    <x v="4817"/>
    <s v=""/>
    <n v="321.81"/>
  </r>
  <r>
    <x v="4818"/>
    <s v=""/>
    <n v="321.49"/>
  </r>
  <r>
    <x v="4819"/>
    <s v=""/>
    <n v="322.3"/>
  </r>
  <r>
    <x v="4820"/>
    <s v=""/>
    <n v="320.69"/>
  </r>
  <r>
    <x v="4821"/>
    <s v=""/>
    <n v="319.81"/>
  </r>
  <r>
    <x v="4822"/>
    <s v=""/>
    <n v="319.20999999999998"/>
  </r>
  <r>
    <x v="4823"/>
    <s v=""/>
    <n v="320.23"/>
  </r>
  <r>
    <x v="4824"/>
    <s v=""/>
    <n v="320.77"/>
  </r>
  <r>
    <x v="4825"/>
    <s v=""/>
    <n v="321.2"/>
  </r>
  <r>
    <x v="4826"/>
    <s v=""/>
    <n v="322.12"/>
  </r>
  <r>
    <x v="4827"/>
    <s v=""/>
    <n v="322.18"/>
  </r>
  <r>
    <x v="4828"/>
    <s v=""/>
    <n v="322.61"/>
  </r>
  <r>
    <x v="4829"/>
    <s v=""/>
    <n v="322.87"/>
  </r>
  <r>
    <x v="4830"/>
    <s v=""/>
    <n v="324.32"/>
  </r>
  <r>
    <x v="4831"/>
    <s v=""/>
    <n v="323.82"/>
  </r>
  <r>
    <x v="4832"/>
    <s v=""/>
    <n v="323.69"/>
  </r>
  <r>
    <x v="4833"/>
    <s v=""/>
    <n v="324.10000000000002"/>
  </r>
  <r>
    <x v="4834"/>
    <s v=""/>
    <n v="324.49"/>
  </r>
  <r>
    <x v="4835"/>
    <s v=""/>
    <n v="324.31"/>
  </r>
  <r>
    <x v="4836"/>
    <s v=""/>
    <n v="323.51"/>
  </r>
  <r>
    <x v="4837"/>
    <s v=""/>
    <n v="324.24"/>
  </r>
  <r>
    <x v="4838"/>
    <s v=""/>
    <n v="324.04000000000002"/>
  </r>
  <r>
    <x v="4839"/>
    <s v=""/>
    <n v="324.95999999999998"/>
  </r>
  <r>
    <x v="4840"/>
    <s v=""/>
    <n v="324.2"/>
  </r>
  <r>
    <x v="4841"/>
    <s v=""/>
    <n v="325.19"/>
  </r>
  <r>
    <x v="4842"/>
    <s v=""/>
    <n v="326.38"/>
  </r>
  <r>
    <x v="4843"/>
    <s v=""/>
    <n v="327.19"/>
  </r>
  <r>
    <x v="4844"/>
    <s v=""/>
    <n v="326.70999999999998"/>
  </r>
  <r>
    <x v="4845"/>
    <s v=""/>
    <n v="326.77999999999997"/>
  </r>
  <r>
    <x v="4846"/>
    <s v=""/>
    <n v="326.19"/>
  </r>
  <r>
    <x v="4847"/>
    <s v=""/>
    <n v="325.63"/>
  </r>
  <r>
    <x v="4848"/>
    <s v=""/>
    <n v="326.39999999999998"/>
  </r>
  <r>
    <x v="4849"/>
    <s v=""/>
    <n v="327.26"/>
  </r>
  <r>
    <x v="4850"/>
    <s v=""/>
    <n v="325.49"/>
  </r>
  <r>
    <x v="4851"/>
    <s v=""/>
    <n v="324.92"/>
  </r>
  <r>
    <x v="4852"/>
    <s v=""/>
    <n v="324.35000000000002"/>
  </r>
  <r>
    <x v="4853"/>
    <s v=""/>
    <n v="322.04000000000002"/>
  </r>
  <r>
    <x v="4854"/>
    <s v=""/>
    <n v="321.70999999999998"/>
  </r>
  <r>
    <x v="4855"/>
    <s v=""/>
    <n v="321.2"/>
  </r>
  <r>
    <x v="4856"/>
    <s v=""/>
    <n v="321.54000000000002"/>
  </r>
  <r>
    <x v="4857"/>
    <s v=""/>
    <n v="320.60000000000002"/>
  </r>
  <r>
    <x v="4858"/>
    <s v=""/>
    <n v="321.87"/>
  </r>
  <r>
    <x v="4859"/>
    <s v=""/>
    <n v="322.29000000000002"/>
  </r>
  <r>
    <x v="4860"/>
    <s v=""/>
    <n v="321.94"/>
  </r>
  <r>
    <x v="4861"/>
    <s v=""/>
    <n v="322.29000000000002"/>
  </r>
  <r>
    <x v="4862"/>
    <s v=""/>
    <n v="322.2"/>
  </r>
  <r>
    <x v="4863"/>
    <s v=""/>
    <n v="323.79000000000002"/>
  </r>
  <r>
    <x v="4864"/>
    <s v=""/>
    <n v="324.29000000000002"/>
  </r>
  <r>
    <x v="4865"/>
    <s v=""/>
    <n v="323.86"/>
  </r>
  <r>
    <x v="4866"/>
    <s v=""/>
    <n v="324.06"/>
  </r>
  <r>
    <x v="4867"/>
    <s v=""/>
    <n v="324.11"/>
  </r>
  <r>
    <x v="4868"/>
    <s v=""/>
    <n v="323.51"/>
  </r>
  <r>
    <x v="4869"/>
    <s v=""/>
    <n v="323.42"/>
  </r>
  <r>
    <x v="4870"/>
    <s v=""/>
    <n v="323.54000000000002"/>
  </r>
  <r>
    <x v="4871"/>
    <s v=""/>
    <n v="322.76"/>
  </r>
  <r>
    <x v="4872"/>
    <s v=""/>
    <n v="322.88"/>
  </r>
  <r>
    <x v="4873"/>
    <s v=""/>
    <n v="323.01"/>
  </r>
  <r>
    <x v="4874"/>
    <s v=""/>
    <n v="322.39"/>
  </r>
  <r>
    <x v="4875"/>
    <s v=""/>
    <n v="323.61"/>
  </r>
  <r>
    <x v="4876"/>
    <s v=""/>
    <n v="324.66000000000003"/>
  </r>
  <r>
    <x v="4877"/>
    <s v=""/>
    <n v="325.24"/>
  </r>
  <r>
    <x v="4878"/>
    <s v=""/>
    <n v="325.93"/>
  </r>
  <r>
    <x v="4879"/>
    <s v=""/>
    <n v="325.52999999999997"/>
  </r>
  <r>
    <x v="4880"/>
    <s v=""/>
    <n v="325.68"/>
  </r>
  <r>
    <x v="4881"/>
    <s v=""/>
    <n v="325.79000000000002"/>
  </r>
  <r>
    <x v="4882"/>
    <s v=""/>
    <n v="325.41000000000003"/>
  </r>
  <r>
    <x v="4883"/>
    <s v=""/>
    <n v="326.64"/>
  </r>
  <r>
    <x v="4884"/>
    <s v=""/>
    <n v="326.58"/>
  </r>
  <r>
    <x v="4885"/>
    <s v=""/>
    <n v="325.67"/>
  </r>
  <r>
    <x v="4886"/>
    <s v=""/>
    <n v="324.95"/>
  </r>
  <r>
    <x v="4887"/>
    <s v=""/>
    <n v="325.74"/>
  </r>
  <r>
    <x v="4888"/>
    <s v=""/>
    <n v="325.82"/>
  </r>
  <r>
    <x v="4889"/>
    <s v=""/>
    <n v="325.23"/>
  </r>
  <r>
    <x v="4890"/>
    <s v=""/>
    <n v="326.58999999999997"/>
  </r>
  <r>
    <x v="4891"/>
    <s v=""/>
    <n v="326.89999999999998"/>
  </r>
  <r>
    <x v="4892"/>
    <s v=""/>
    <n v="327.84"/>
  </r>
  <r>
    <x v="4893"/>
    <s v=""/>
    <n v="327.14999999999998"/>
  </r>
  <r>
    <x v="4894"/>
    <s v=""/>
    <n v="326.42"/>
  </r>
  <r>
    <x v="4895"/>
    <s v=""/>
    <n v="327.67"/>
  </r>
  <r>
    <x v="4896"/>
    <s v=""/>
    <n v="327.45"/>
  </r>
  <r>
    <x v="4897"/>
    <s v=""/>
    <n v="325.75"/>
  </r>
  <r>
    <x v="4898"/>
    <s v=""/>
    <n v="325.25"/>
  </r>
  <r>
    <x v="4899"/>
    <s v=""/>
    <n v="325.05"/>
  </r>
  <r>
    <x v="4900"/>
    <s v=""/>
    <n v="324.55"/>
  </r>
  <r>
    <x v="4901"/>
    <s v=""/>
    <n v="324.7"/>
  </r>
  <r>
    <x v="4902"/>
    <s v=""/>
    <n v="324.11"/>
  </r>
  <r>
    <x v="4903"/>
    <s v=""/>
    <n v="323.45"/>
  </r>
  <r>
    <x v="4904"/>
    <s v=""/>
    <n v="326.13"/>
  </r>
  <r>
    <x v="4905"/>
    <s v=""/>
    <n v="324.95999999999998"/>
  </r>
  <r>
    <x v="4906"/>
    <s v=""/>
    <n v="327.36"/>
  </r>
  <r>
    <x v="4907"/>
    <s v=""/>
    <n v="327.64"/>
  </r>
  <r>
    <x v="4908"/>
    <s v=""/>
    <n v="328.38"/>
  </r>
  <r>
    <x v="4909"/>
    <s v=""/>
    <n v="329.21"/>
  </r>
  <r>
    <x v="4910"/>
    <s v=""/>
    <n v="329"/>
  </r>
  <r>
    <x v="4911"/>
    <s v=""/>
    <n v="329.92"/>
  </r>
  <r>
    <x v="4912"/>
    <s v=""/>
    <n v="330.19"/>
  </r>
  <r>
    <x v="4913"/>
    <s v=""/>
    <n v="331.11"/>
  </r>
  <r>
    <x v="4914"/>
    <s v=""/>
    <n v="331.01"/>
  </r>
  <r>
    <x v="4915"/>
    <s v=""/>
    <n v="331.13"/>
  </r>
  <r>
    <x v="4916"/>
    <s v=""/>
    <n v="328.5"/>
  </r>
  <r>
    <x v="4917"/>
    <s v=""/>
    <n v="329.5"/>
  </r>
  <r>
    <x v="4918"/>
    <s v=""/>
    <n v="329.85"/>
  </r>
  <r>
    <x v="4919"/>
    <s v=""/>
    <n v="329.95"/>
  </r>
  <r>
    <x v="4920"/>
    <s v=""/>
    <n v="331.13"/>
  </r>
  <r>
    <x v="4921"/>
    <s v=""/>
    <n v="332.25"/>
  </r>
  <r>
    <x v="4922"/>
    <s v=""/>
    <n v="331.37"/>
  </r>
  <r>
    <x v="4923"/>
    <s v=""/>
    <n v="332.7"/>
  </r>
  <r>
    <x v="4924"/>
    <s v=""/>
    <n v="331.89"/>
  </r>
  <r>
    <x v="4925"/>
    <s v=""/>
    <n v="333.36"/>
  </r>
  <r>
    <x v="4926"/>
    <s v=""/>
    <n v="333.12"/>
  </r>
  <r>
    <x v="4927"/>
    <s v=""/>
    <n v="332.65"/>
  </r>
  <r>
    <x v="4928"/>
    <s v=""/>
    <n v="332.5"/>
  </r>
  <r>
    <x v="4929"/>
    <s v=""/>
    <n v="334.94"/>
  </r>
  <r>
    <x v="4930"/>
    <s v=""/>
    <n v="335.29"/>
  </r>
  <r>
    <x v="4931"/>
    <s v=""/>
    <n v="334.47"/>
  </r>
  <r>
    <x v="4932"/>
    <s v=""/>
    <n v="334.45"/>
  </r>
  <r>
    <x v="4933"/>
    <s v=""/>
    <n v="336.02"/>
  </r>
  <r>
    <x v="4934"/>
    <s v=""/>
    <n v="334.65"/>
  </r>
  <r>
    <x v="4935"/>
    <s v=""/>
    <n v="334.77"/>
  </r>
  <r>
    <x v="4936"/>
    <s v=""/>
    <n v="334.81"/>
  </r>
  <r>
    <x v="4937"/>
    <s v=""/>
    <n v="333.32"/>
  </r>
  <r>
    <x v="4938"/>
    <s v=""/>
    <n v="332.45"/>
  </r>
  <r>
    <x v="4939"/>
    <s v=""/>
    <n v="333.05"/>
  </r>
  <r>
    <x v="4940"/>
    <s v=""/>
    <n v="333.99"/>
  </r>
  <r>
    <x v="4941"/>
    <s v=""/>
    <n v="334.32"/>
  </r>
  <r>
    <x v="4942"/>
    <s v=""/>
    <n v="333.63"/>
  </r>
  <r>
    <x v="4943"/>
    <s v=""/>
    <n v="331.87"/>
  </r>
  <r>
    <x v="4944"/>
    <s v=""/>
    <n v="331.5"/>
  </r>
  <r>
    <x v="4945"/>
    <s v=""/>
    <n v="332.17"/>
  </r>
  <r>
    <x v="4946"/>
    <s v=""/>
    <n v="332.58"/>
  </r>
  <r>
    <x v="4947"/>
    <s v=""/>
    <n v="332.72"/>
  </r>
  <r>
    <x v="4948"/>
    <s v=""/>
    <n v="330.95"/>
  </r>
  <r>
    <x v="4949"/>
    <s v=""/>
    <n v="330.39"/>
  </r>
  <r>
    <x v="4950"/>
    <s v=""/>
    <n v="330.19"/>
  </r>
  <r>
    <x v="4951"/>
    <s v=""/>
    <n v="329.32"/>
  </r>
  <r>
    <x v="4952"/>
    <s v=""/>
    <n v="329.1"/>
  </r>
  <r>
    <x v="4953"/>
    <s v=""/>
    <n v="328.69"/>
  </r>
  <r>
    <x v="4954"/>
    <s v=""/>
    <n v="328.62"/>
  </r>
  <r>
    <x v="4955"/>
    <s v=""/>
    <n v="329.82"/>
  </r>
  <r>
    <x v="4956"/>
    <s v=""/>
    <n v="329.82"/>
  </r>
  <r>
    <x v="4957"/>
    <s v=""/>
    <n v="327.99"/>
  </r>
  <r>
    <x v="4958"/>
    <s v=""/>
    <n v="329.1"/>
  </r>
  <r>
    <x v="4959"/>
    <s v=""/>
    <n v="331.46"/>
  </r>
  <r>
    <x v="4960"/>
    <s v=""/>
    <n v="332.56"/>
  </r>
  <r>
    <x v="4961"/>
    <s v=""/>
    <n v="333.65"/>
  </r>
  <r>
    <x v="4962"/>
    <s v=""/>
    <n v="334.34"/>
  </r>
  <r>
    <x v="4963"/>
    <s v=""/>
    <n v="334.45"/>
  </r>
  <r>
    <x v="4964"/>
    <s v=""/>
    <n v="334.95"/>
  </r>
  <r>
    <x v="4965"/>
    <s v=""/>
    <n v="333.76"/>
  </r>
  <r>
    <x v="4966"/>
    <s v=""/>
    <n v="334.61"/>
  </r>
  <r>
    <x v="4967"/>
    <s v=""/>
    <n v="335.36"/>
  </r>
  <r>
    <x v="4968"/>
    <s v=""/>
    <n v="334.91"/>
  </r>
  <r>
    <x v="4969"/>
    <s v=""/>
    <n v="333.25"/>
  </r>
  <r>
    <x v="4970"/>
    <s v=""/>
    <n v="333.75"/>
  </r>
  <r>
    <x v="4971"/>
    <s v=""/>
    <n v="334.36"/>
  </r>
  <r>
    <x v="4972"/>
    <s v=""/>
    <n v="335.04"/>
  </r>
  <r>
    <x v="4973"/>
    <s v=""/>
    <n v="336.5"/>
  </r>
  <r>
    <x v="4974"/>
    <s v=""/>
    <n v="335.91"/>
  </r>
  <r>
    <x v="4975"/>
    <s v=""/>
    <n v="336.71"/>
  </r>
  <r>
    <x v="4976"/>
    <s v=""/>
    <n v="334.7"/>
  </r>
  <r>
    <x v="4977"/>
    <s v=""/>
    <n v="333.44"/>
  </r>
  <r>
    <x v="4978"/>
    <s v=""/>
    <n v="332.29"/>
  </r>
  <r>
    <x v="4979"/>
    <s v=""/>
    <n v="331.35"/>
  </r>
  <r>
    <x v="4980"/>
    <s v=""/>
    <n v="330.96"/>
  </r>
  <r>
    <x v="4981"/>
    <s v=""/>
    <n v="330.33"/>
  </r>
  <r>
    <x v="4982"/>
    <s v=""/>
    <n v="331.73"/>
  </r>
  <r>
    <x v="4983"/>
    <s v=""/>
    <n v="331.72"/>
  </r>
  <r>
    <x v="4984"/>
    <s v=""/>
    <n v="330.28"/>
  </r>
  <r>
    <x v="4985"/>
    <s v=""/>
    <n v="329.56"/>
  </r>
  <r>
    <x v="4986"/>
    <s v=""/>
    <n v="328.82"/>
  </r>
  <r>
    <x v="4987"/>
    <s v=""/>
    <n v="329.01"/>
  </r>
  <r>
    <x v="4988"/>
    <s v=""/>
    <n v="330.45"/>
  </r>
  <r>
    <x v="4989"/>
    <s v=""/>
    <n v="330.65"/>
  </r>
  <r>
    <x v="4990"/>
    <s v=""/>
    <n v="331.39"/>
  </r>
  <r>
    <x v="4991"/>
    <s v=""/>
    <n v="330.35"/>
  </r>
  <r>
    <x v="4992"/>
    <s v=""/>
    <n v="330.83"/>
  </r>
  <r>
    <x v="4993"/>
    <s v=""/>
    <n v="330.71"/>
  </r>
  <r>
    <x v="4994"/>
    <s v=""/>
    <n v="330.52"/>
  </r>
  <r>
    <x v="4995"/>
    <s v=""/>
    <n v="329.99"/>
  </r>
  <r>
    <x v="4996"/>
    <s v=""/>
    <n v="329.45"/>
  </r>
  <r>
    <x v="4997"/>
    <s v=""/>
    <n v="329.98"/>
  </r>
  <r>
    <x v="4998"/>
    <s v=""/>
    <n v="330.71"/>
  </r>
  <r>
    <x v="4999"/>
    <s v=""/>
    <n v="331.4"/>
  </r>
  <r>
    <x v="5000"/>
    <s v=""/>
    <n v="331.58"/>
  </r>
  <r>
    <x v="5001"/>
    <s v=""/>
    <n v="333.84"/>
  </r>
  <r>
    <x v="5002"/>
    <s v=""/>
    <n v="334.98"/>
  </r>
  <r>
    <x v="5003"/>
    <s v=""/>
    <n v="332.65"/>
  </r>
  <r>
    <x v="5004"/>
    <s v=""/>
    <n v="333.21"/>
  </r>
  <r>
    <x v="5005"/>
    <s v=""/>
    <n v="333.83"/>
  </r>
  <r>
    <x v="5006"/>
    <s v=""/>
    <n v="335.49"/>
  </r>
  <r>
    <x v="5007"/>
    <s v=""/>
    <n v="336.91"/>
  </r>
  <r>
    <x v="5008"/>
    <s v=""/>
    <n v="335.53"/>
  </r>
  <r>
    <x v="5009"/>
    <s v=""/>
    <n v="335.09"/>
  </r>
  <r>
    <x v="5010"/>
    <s v=""/>
    <n v="336.9"/>
  </r>
  <r>
    <x v="5011"/>
    <s v=""/>
    <n v="336.17"/>
  </r>
  <r>
    <x v="5012"/>
    <s v=""/>
    <n v="337.16"/>
  </r>
  <r>
    <x v="5013"/>
    <s v=""/>
    <n v="337.36"/>
  </r>
  <r>
    <x v="5014"/>
    <s v=""/>
    <n v="337.61"/>
  </r>
  <r>
    <x v="5015"/>
    <s v=""/>
    <n v="337.98"/>
  </r>
  <r>
    <x v="5016"/>
    <s v=""/>
    <n v="336.65"/>
  </r>
  <r>
    <x v="5017"/>
    <s v=""/>
    <n v="338.06"/>
  </r>
  <r>
    <x v="5018"/>
    <s v=""/>
    <n v="336.36"/>
  </r>
  <r>
    <x v="5019"/>
    <s v=""/>
    <n v="335.74"/>
  </r>
  <r>
    <x v="5020"/>
    <s v=""/>
    <n v="337.09"/>
  </r>
  <r>
    <x v="5021"/>
    <s v=""/>
    <n v="338.87"/>
  </r>
  <r>
    <x v="5022"/>
    <s v=""/>
    <n v="338.09"/>
  </r>
  <r>
    <x v="5023"/>
    <s v=""/>
    <n v="337.71"/>
  </r>
  <r>
    <x v="5024"/>
    <s v=""/>
    <n v="338.76"/>
  </r>
  <r>
    <x v="5025"/>
    <s v=""/>
    <n v="338.83"/>
  </r>
  <r>
    <x v="5026"/>
    <s v=""/>
    <n v="334.94"/>
  </r>
  <r>
    <x v="5027"/>
    <s v=""/>
    <n v="334.67"/>
  </r>
  <r>
    <x v="5028"/>
    <s v=""/>
    <n v="335.44"/>
  </r>
  <r>
    <x v="5029"/>
    <s v=""/>
    <n v="335.1"/>
  </r>
  <r>
    <x v="5030"/>
    <s v=""/>
    <n v="337.86"/>
  </r>
  <r>
    <x v="5031"/>
    <s v=""/>
    <n v="337.76"/>
  </r>
  <r>
    <x v="5032"/>
    <s v=""/>
    <n v="338.32"/>
  </r>
  <r>
    <x v="5033"/>
    <s v=""/>
    <n v="337.21"/>
  </r>
  <r>
    <x v="5034"/>
    <s v=""/>
    <n v="339.56"/>
  </r>
  <r>
    <x v="5035"/>
    <s v=""/>
    <n v="339.12"/>
  </r>
  <r>
    <x v="5036"/>
    <s v=""/>
    <n v="339.88"/>
  </r>
  <r>
    <x v="5037"/>
    <s v=""/>
    <n v="337.47"/>
  </r>
  <r>
    <x v="5038"/>
    <s v=""/>
    <n v="337.03"/>
  </r>
  <r>
    <x v="5039"/>
    <s v=""/>
    <n v="335.1"/>
  </r>
  <r>
    <x v="5040"/>
    <s v=""/>
    <n v="336.04"/>
  </r>
  <r>
    <x v="5041"/>
    <s v=""/>
    <n v="337.6"/>
  </r>
  <r>
    <x v="5042"/>
    <s v=""/>
    <n v="336.22"/>
  </r>
  <r>
    <x v="5043"/>
    <s v=""/>
    <n v="335.93"/>
  </r>
  <r>
    <x v="5044"/>
    <s v=""/>
    <n v="334.86"/>
  </r>
  <r>
    <x v="5045"/>
    <s v=""/>
    <n v="337.51"/>
  </r>
  <r>
    <x v="5046"/>
    <s v=""/>
    <n v="338"/>
  </r>
  <r>
    <x v="5047"/>
    <s v=""/>
    <n v="340.17"/>
  </r>
  <r>
    <x v="5048"/>
    <s v=""/>
    <n v="347.34"/>
  </r>
  <r>
    <x v="5049"/>
    <s v=""/>
    <n v="350.17"/>
  </r>
  <r>
    <x v="5050"/>
    <s v=""/>
    <n v="357.62"/>
  </r>
  <r>
    <x v="5051"/>
    <s v=""/>
    <n v="349.85"/>
  </r>
  <r>
    <x v="5052"/>
    <s v=""/>
    <n v="351.55"/>
  </r>
  <r>
    <x v="5053"/>
    <s v=""/>
    <n v="350.33"/>
  </r>
  <r>
    <x v="5054"/>
    <s v=""/>
    <n v="354.49"/>
  </r>
  <r>
    <x v="5055"/>
    <s v=""/>
    <n v="357.79"/>
  </r>
  <r>
    <x v="5056"/>
    <s v=""/>
    <n v="354.3"/>
  </r>
  <r>
    <x v="5057"/>
    <s v=""/>
    <n v="357.21"/>
  </r>
  <r>
    <x v="5058"/>
    <s v=""/>
    <n v="359.09"/>
  </r>
  <r>
    <x v="5059"/>
    <s v=""/>
    <n v="364.57"/>
  </r>
  <r>
    <x v="5060"/>
    <s v=""/>
    <n v="361.76"/>
  </r>
  <r>
    <x v="5061"/>
    <s v=""/>
    <n v="364.42"/>
  </r>
  <r>
    <x v="5062"/>
    <s v=""/>
    <n v="363.35"/>
  </r>
  <r>
    <x v="5063"/>
    <s v=""/>
    <n v="359.95"/>
  </r>
  <r>
    <x v="5064"/>
    <s v=""/>
    <n v="358.76"/>
  </r>
  <r>
    <x v="5065"/>
    <s v=""/>
    <n v="355.66"/>
  </r>
  <r>
    <x v="5066"/>
    <s v=""/>
    <n v="351.75"/>
  </r>
  <r>
    <x v="5067"/>
    <s v=""/>
    <n v="351.34"/>
  </r>
  <r>
    <x v="5068"/>
    <s v=""/>
    <n v="350.15"/>
  </r>
  <r>
    <x v="5069"/>
    <s v=""/>
    <n v="350.56"/>
  </r>
  <r>
    <x v="5070"/>
    <s v=""/>
    <n v="353.24"/>
  </r>
  <r>
    <x v="5071"/>
    <s v=""/>
    <n v="355.09"/>
  </r>
  <r>
    <x v="5072"/>
    <s v=""/>
    <n v="354.3"/>
  </r>
  <r>
    <x v="5073"/>
    <s v=""/>
    <n v="357.04"/>
  </r>
  <r>
    <x v="5074"/>
    <s v=""/>
    <n v="356.15"/>
  </r>
  <r>
    <x v="5075"/>
    <s v=""/>
    <n v="353.8"/>
  </r>
  <r>
    <x v="5076"/>
    <s v=""/>
    <n v="355.31"/>
  </r>
  <r>
    <x v="5077"/>
    <s v=""/>
    <n v="355.73"/>
  </r>
  <r>
    <x v="5078"/>
    <s v=""/>
    <n v="353.01"/>
  </r>
  <r>
    <x v="5079"/>
    <s v=""/>
    <n v="353.39"/>
  </r>
  <r>
    <x v="5080"/>
    <s v=""/>
    <n v="352.06"/>
  </r>
  <r>
    <x v="5081"/>
    <s v=""/>
    <n v="349.42"/>
  </r>
  <r>
    <x v="5082"/>
    <s v=""/>
    <n v="350.56"/>
  </r>
  <r>
    <x v="5083"/>
    <s v=""/>
    <n v="349.57"/>
  </r>
  <r>
    <x v="5084"/>
    <s v=""/>
    <n v="349.68"/>
  </r>
  <r>
    <x v="5085"/>
    <s v=""/>
    <n v="350.7"/>
  </r>
  <r>
    <x v="5086"/>
    <s v=""/>
    <n v="353.3"/>
  </r>
  <r>
    <x v="5087"/>
    <s v=""/>
    <n v="354.33"/>
  </r>
  <r>
    <x v="5088"/>
    <s v=""/>
    <n v="353.88"/>
  </r>
  <r>
    <x v="5089"/>
    <s v=""/>
    <n v="353.99"/>
  </r>
  <r>
    <x v="5090"/>
    <s v=""/>
    <n v="351.97"/>
  </r>
  <r>
    <x v="5091"/>
    <s v=""/>
    <n v="349.91"/>
  </r>
  <r>
    <x v="5092"/>
    <s v=""/>
    <n v="348.99"/>
  </r>
  <r>
    <x v="5093"/>
    <s v=""/>
    <n v="349.56"/>
  </r>
  <r>
    <x v="5094"/>
    <s v=""/>
    <n v="350.53"/>
  </r>
  <r>
    <x v="5095"/>
    <s v=""/>
    <n v="349.66"/>
  </r>
  <r>
    <x v="5096"/>
    <s v=""/>
    <n v="349.25"/>
  </r>
  <r>
    <x v="5097"/>
    <s v=""/>
    <n v="350.01"/>
  </r>
  <r>
    <x v="5098"/>
    <s v=""/>
    <n v="348.35"/>
  </r>
  <r>
    <x v="5099"/>
    <s v=""/>
    <n v="344.75"/>
  </r>
  <r>
    <x v="5100"/>
    <s v=""/>
    <n v="345.94"/>
  </r>
  <r>
    <x v="5101"/>
    <s v=""/>
    <n v="345.57"/>
  </r>
  <r>
    <x v="5102"/>
    <s v=""/>
    <n v="344.67"/>
  </r>
  <r>
    <x v="5103"/>
    <s v=""/>
    <n v="343.62"/>
  </r>
  <r>
    <x v="5104"/>
    <s v=""/>
    <n v="344.83"/>
  </r>
  <r>
    <x v="5105"/>
    <s v=""/>
    <n v="343.77"/>
  </r>
  <r>
    <x v="5106"/>
    <s v=""/>
    <n v="344.7"/>
  </r>
  <r>
    <x v="5107"/>
    <s v=""/>
    <n v="345.86"/>
  </r>
  <r>
    <x v="5108"/>
    <s v=""/>
    <n v="347.21"/>
  </r>
  <r>
    <x v="5109"/>
    <s v=""/>
    <n v="345.67"/>
  </r>
  <r>
    <x v="5110"/>
    <s v=""/>
    <n v="344.53"/>
  </r>
  <r>
    <x v="5111"/>
    <s v=""/>
    <n v="344.96"/>
  </r>
  <r>
    <x v="5112"/>
    <s v=""/>
    <n v="346.18"/>
  </r>
  <r>
    <x v="5113"/>
    <s v=""/>
    <n v="346.25"/>
  </r>
  <r>
    <x v="5114"/>
    <s v=""/>
    <n v="349.1"/>
  </r>
  <r>
    <x v="5115"/>
    <s v=""/>
    <n v="350.84"/>
  </r>
  <r>
    <x v="5116"/>
    <s v=""/>
    <n v="353.84"/>
  </r>
  <r>
    <x v="5117"/>
    <s v=""/>
    <n v="354.95"/>
  </r>
  <r>
    <x v="5118"/>
    <s v=""/>
    <n v="355.65"/>
  </r>
  <r>
    <x v="5119"/>
    <s v=""/>
    <n v="356.57"/>
  </r>
  <r>
    <x v="5120"/>
    <s v=""/>
    <n v="353.63"/>
  </r>
  <r>
    <x v="5121"/>
    <s v=""/>
    <n v="351.66"/>
  </r>
  <r>
    <x v="5122"/>
    <s v=""/>
    <n v="351.17"/>
  </r>
  <r>
    <x v="5123"/>
    <s v=""/>
    <n v="352.8"/>
  </r>
  <r>
    <x v="5124"/>
    <s v=""/>
    <n v="353.78"/>
  </r>
  <r>
    <x v="5125"/>
    <s v=""/>
    <n v="355.07"/>
  </r>
  <r>
    <x v="5126"/>
    <s v=""/>
    <n v="354.34"/>
  </r>
  <r>
    <x v="5127"/>
    <s v=""/>
    <n v="353.73"/>
  </r>
  <r>
    <x v="5128"/>
    <s v=""/>
    <n v="353.84"/>
  </r>
  <r>
    <x v="5129"/>
    <s v=""/>
    <n v="355.1"/>
  </r>
  <r>
    <x v="5130"/>
    <s v=""/>
    <n v="353.87"/>
  </r>
  <r>
    <x v="5131"/>
    <s v=""/>
    <n v="353.98"/>
  </r>
  <r>
    <x v="5132"/>
    <s v=""/>
    <n v="353.78"/>
  </r>
  <r>
    <x v="5133"/>
    <s v=""/>
    <n v="352.26"/>
  </r>
  <r>
    <x v="5134"/>
    <s v=""/>
    <n v="351.67"/>
  </r>
  <r>
    <x v="5135"/>
    <s v=""/>
    <n v="350.24"/>
  </r>
  <r>
    <x v="5136"/>
    <s v=""/>
    <n v="346.73"/>
  </r>
  <r>
    <x v="5137"/>
    <s v=""/>
    <n v="347.54"/>
  </r>
  <r>
    <x v="5138"/>
    <s v=""/>
    <n v="345.79"/>
  </r>
  <r>
    <x v="5139"/>
    <s v=""/>
    <n v="346.15"/>
  </r>
  <r>
    <x v="5140"/>
    <s v=""/>
    <n v="347.25"/>
  </r>
  <r>
    <x v="5141"/>
    <s v=""/>
    <n v="345.71"/>
  </r>
  <r>
    <x v="5142"/>
    <s v=""/>
    <n v="344.74"/>
  </r>
  <r>
    <x v="5143"/>
    <s v=""/>
    <n v="344.99"/>
  </r>
  <r>
    <x v="5144"/>
    <s v=""/>
    <n v="344.73"/>
  </r>
  <r>
    <x v="5145"/>
    <s v=""/>
    <n v="345.84"/>
  </r>
  <r>
    <x v="5146"/>
    <s v=""/>
    <n v="346.38"/>
  </r>
  <r>
    <x v="5147"/>
    <s v=""/>
    <n v="346.21"/>
  </r>
  <r>
    <x v="5148"/>
    <s v=""/>
    <n v="345.36"/>
  </r>
  <r>
    <x v="5149"/>
    <s v=""/>
    <n v="344.89"/>
  </r>
  <r>
    <x v="5150"/>
    <s v=""/>
    <n v="345.69"/>
  </r>
  <r>
    <x v="5151"/>
    <s v=""/>
    <n v="344.97"/>
  </r>
  <r>
    <x v="5152"/>
    <s v=""/>
    <n v="346.25"/>
  </r>
  <r>
    <x v="5153"/>
    <s v=""/>
    <n v="348.17"/>
  </r>
  <r>
    <x v="5154"/>
    <s v=""/>
    <n v="349.92"/>
  </r>
  <r>
    <x v="5155"/>
    <s v=""/>
    <n v="349.64"/>
  </r>
  <r>
    <x v="5156"/>
    <s v=""/>
    <n v="351.8"/>
  </r>
  <r>
    <x v="5157"/>
    <s v=""/>
    <n v="353.71"/>
  </r>
  <r>
    <x v="5158"/>
    <s v=""/>
    <n v="353.95"/>
  </r>
  <r>
    <x v="5159"/>
    <s v=""/>
    <n v="356.3"/>
  </r>
  <r>
    <x v="5160"/>
    <s v=""/>
    <n v="355.85"/>
  </r>
  <r>
    <x v="5161"/>
    <s v=""/>
    <n v="354.06"/>
  </r>
  <r>
    <x v="5162"/>
    <s v=""/>
    <n v="355.06"/>
  </r>
  <r>
    <x v="5163"/>
    <s v=""/>
    <n v="357.09"/>
  </r>
  <r>
    <x v="5164"/>
    <s v=""/>
    <n v="357.69"/>
  </r>
  <r>
    <x v="5165"/>
    <s v=""/>
    <n v="359.43"/>
  </r>
  <r>
    <x v="5166"/>
    <s v=""/>
    <n v="360.04"/>
  </r>
  <r>
    <x v="5167"/>
    <s v=""/>
    <n v="360.18"/>
  </r>
  <r>
    <x v="5168"/>
    <s v=""/>
    <n v="357.98"/>
  </r>
  <r>
    <x v="5169"/>
    <s v=""/>
    <n v="357.56"/>
  </r>
  <r>
    <x v="5170"/>
    <s v=""/>
    <n v="357.44"/>
  </r>
  <r>
    <x v="5171"/>
    <s v=""/>
    <n v="357.83"/>
  </r>
  <r>
    <x v="5172"/>
    <s v=""/>
    <n v="357.66"/>
  </r>
  <r>
    <x v="5173"/>
    <s v=""/>
    <n v="358.95"/>
  </r>
  <r>
    <x v="5174"/>
    <s v=""/>
    <n v="360.16"/>
  </r>
  <r>
    <x v="5175"/>
    <s v=""/>
    <n v="360.95"/>
  </r>
  <r>
    <x v="5176"/>
    <s v=""/>
    <n v="362.91"/>
  </r>
  <r>
    <x v="5177"/>
    <s v=""/>
    <n v="362.45"/>
  </r>
  <r>
    <x v="5178"/>
    <s v=""/>
    <n v="364.1"/>
  </r>
  <r>
    <x v="5179"/>
    <s v=""/>
    <n v="365.33"/>
  </r>
  <r>
    <x v="5180"/>
    <s v=""/>
    <n v="362.58"/>
  </r>
  <r>
    <x v="5181"/>
    <s v=""/>
    <n v="363.86"/>
  </r>
  <r>
    <x v="5182"/>
    <s v=""/>
    <n v="365.96"/>
  </r>
  <r>
    <x v="5183"/>
    <s v=""/>
    <n v="364.65"/>
  </r>
  <r>
    <x v="5184"/>
    <s v=""/>
    <n v="361.89"/>
  </r>
  <r>
    <x v="5185"/>
    <s v=""/>
    <n v="358.77"/>
  </r>
  <r>
    <x v="5186"/>
    <s v=""/>
    <n v="358.05"/>
  </r>
  <r>
    <x v="5187"/>
    <s v=""/>
    <n v="360.51"/>
  </r>
  <r>
    <x v="5188"/>
    <s v=""/>
    <n v="359.57"/>
  </r>
  <r>
    <x v="5189"/>
    <s v=""/>
    <n v="357.7"/>
  </r>
  <r>
    <x v="5190"/>
    <s v=""/>
    <n v="356.82"/>
  </r>
  <r>
    <x v="5191"/>
    <s v=""/>
    <n v="356.61"/>
  </r>
  <r>
    <x v="5192"/>
    <s v=""/>
    <n v="358.81"/>
  </r>
  <r>
    <x v="5193"/>
    <s v=""/>
    <n v="363.59"/>
  </r>
  <r>
    <x v="5194"/>
    <s v=""/>
    <n v="365.44"/>
  </r>
  <r>
    <x v="5195"/>
    <s v=""/>
    <n v="364.85"/>
  </r>
  <r>
    <x v="5196"/>
    <s v=""/>
    <n v="365.07"/>
  </r>
  <r>
    <x v="5197"/>
    <s v=""/>
    <n v="365.37"/>
  </r>
  <r>
    <x v="5198"/>
    <s v=""/>
    <n v="364.12"/>
  </r>
  <r>
    <x v="5199"/>
    <s v=""/>
    <n v="364.75"/>
  </r>
  <r>
    <x v="5200"/>
    <s v=""/>
    <n v="365.01"/>
  </r>
  <r>
    <x v="5201"/>
    <s v=""/>
    <n v="365.06"/>
  </r>
  <r>
    <x v="5202"/>
    <s v=""/>
    <n v="367.04"/>
  </r>
  <r>
    <x v="5203"/>
    <s v=""/>
    <n v="369.03"/>
  </r>
  <r>
    <x v="5204"/>
    <s v=""/>
    <n v="367.75"/>
  </r>
  <r>
    <x v="5205"/>
    <s v=""/>
    <n v="366.85"/>
  </r>
  <r>
    <x v="5206"/>
    <s v=""/>
    <n v="363.03"/>
  </r>
  <r>
    <x v="5207"/>
    <s v=""/>
    <n v="364.12"/>
  </r>
  <r>
    <x v="5208"/>
    <s v=""/>
    <n v="359.97"/>
  </r>
  <r>
    <x v="5209"/>
    <s v=""/>
    <n v="358.77"/>
  </r>
  <r>
    <x v="5210"/>
    <s v=""/>
    <n v="358.02"/>
  </r>
  <r>
    <x v="5211"/>
    <s v=""/>
    <n v="359.03"/>
  </r>
  <r>
    <x v="5212"/>
    <s v=""/>
    <n v="355.22"/>
  </r>
  <r>
    <x v="5213"/>
    <s v=""/>
    <n v="354.94"/>
  </r>
  <r>
    <x v="5214"/>
    <s v=""/>
    <n v="355.35"/>
  </r>
  <r>
    <x v="5215"/>
    <s v=""/>
    <n v="358.08"/>
  </r>
  <r>
    <x v="5216"/>
    <s v=""/>
    <n v="361.4"/>
  </r>
  <r>
    <x v="5217"/>
    <s v=""/>
    <n v="361.31"/>
  </r>
  <r>
    <x v="5218"/>
    <s v=""/>
    <n v="361.4"/>
  </r>
  <r>
    <x v="5219"/>
    <s v=""/>
    <n v="359.23"/>
  </r>
  <r>
    <x v="5220"/>
    <s v=""/>
    <n v="360.33"/>
  </r>
  <r>
    <x v="5221"/>
    <s v=""/>
    <n v="360.94"/>
  </r>
  <r>
    <x v="5222"/>
    <s v=""/>
    <n v="360.96"/>
  </r>
  <r>
    <x v="5223"/>
    <s v=""/>
    <n v="361.16"/>
  </r>
  <r>
    <x v="5224"/>
    <s v=""/>
    <n v="361.2"/>
  </r>
  <r>
    <x v="5225"/>
    <s v=""/>
    <n v="360.09"/>
  </r>
  <r>
    <x v="5226"/>
    <s v=""/>
    <n v="357.37"/>
  </r>
  <r>
    <x v="5227"/>
    <s v=""/>
    <n v="356.9"/>
  </r>
  <r>
    <x v="5228"/>
    <s v=""/>
    <n v="359.01"/>
  </r>
  <r>
    <x v="5229"/>
    <s v=""/>
    <n v="358.62"/>
  </r>
  <r>
    <x v="5230"/>
    <s v=""/>
    <n v="360.06"/>
  </r>
  <r>
    <x v="5231"/>
    <s v=""/>
    <n v="360.9"/>
  </r>
  <r>
    <x v="5232"/>
    <s v=""/>
    <n v="357.92"/>
  </r>
  <r>
    <x v="5233"/>
    <s v=""/>
    <n v="355.72"/>
  </r>
  <r>
    <x v="5234"/>
    <s v=""/>
    <n v="354.23"/>
  </r>
  <r>
    <x v="5235"/>
    <s v=""/>
    <n v="353.65"/>
  </r>
  <r>
    <x v="5236"/>
    <s v=""/>
    <n v="354.48"/>
  </r>
  <r>
    <x v="5237"/>
    <s v=""/>
    <n v="355.34"/>
  </r>
  <r>
    <x v="5238"/>
    <s v=""/>
    <n v="355.47"/>
  </r>
  <r>
    <x v="5239"/>
    <s v=""/>
    <n v="357.57"/>
  </r>
  <r>
    <x v="5240"/>
    <s v=""/>
    <n v="361.08"/>
  </r>
  <r>
    <x v="5241"/>
    <s v=""/>
    <n v="361.58"/>
  </r>
  <r>
    <x v="5242"/>
    <s v=""/>
    <n v="362.34"/>
  </r>
  <r>
    <x v="5243"/>
    <s v=""/>
    <n v="363.46"/>
  </r>
  <r>
    <x v="5244"/>
    <s v=""/>
    <n v="363.73"/>
  </r>
  <r>
    <x v="5245"/>
    <s v=""/>
    <n v="364.59"/>
  </r>
  <r>
    <x v="5246"/>
    <s v=""/>
    <n v="365.13"/>
  </r>
  <r>
    <x v="5247"/>
    <s v=""/>
    <n v="360.9"/>
  </r>
  <r>
    <x v="5248"/>
    <s v=""/>
    <n v="361.29"/>
  </r>
  <r>
    <x v="5249"/>
    <s v=""/>
    <n v="357.27"/>
  </r>
  <r>
    <x v="5250"/>
    <s v=""/>
    <n v="356.78"/>
  </r>
  <r>
    <x v="5251"/>
    <s v=""/>
    <n v="359.7"/>
  </r>
  <r>
    <x v="5252"/>
    <s v=""/>
    <n v="360.6"/>
  </r>
  <r>
    <x v="5253"/>
    <s v=""/>
    <n v="360.6"/>
  </r>
  <r>
    <x v="5254"/>
    <s v=""/>
    <n v="359.37"/>
  </r>
  <r>
    <x v="5255"/>
    <s v=""/>
    <n v="359.62"/>
  </r>
  <r>
    <x v="5256"/>
    <s v=""/>
    <n v="359.3"/>
  </r>
  <r>
    <x v="5257"/>
    <s v=""/>
    <n v="360.63"/>
  </r>
  <r>
    <x v="5258"/>
    <s v=""/>
    <n v="359.27"/>
  </r>
  <r>
    <x v="5259"/>
    <s v=""/>
    <n v="357.23"/>
  </r>
  <r>
    <x v="5260"/>
    <s v=""/>
    <n v="357.25"/>
  </r>
  <r>
    <x v="5261"/>
    <s v=""/>
    <n v="356.81"/>
  </r>
  <r>
    <x v="5262"/>
    <s v=""/>
    <n v="357.32"/>
  </r>
  <r>
    <x v="5263"/>
    <s v=""/>
    <n v="358.3"/>
  </r>
  <r>
    <x v="5264"/>
    <s v=""/>
    <n v="359.78"/>
  </r>
  <r>
    <x v="5265"/>
    <s v=""/>
    <n v="360.38"/>
  </r>
  <r>
    <x v="5266"/>
    <s v=""/>
    <n v="358.51"/>
  </r>
  <r>
    <x v="5267"/>
    <s v=""/>
    <n v="356.6"/>
  </r>
  <r>
    <x v="5268"/>
    <s v=""/>
    <n v="355.2"/>
  </r>
  <r>
    <x v="5269"/>
    <s v=""/>
    <n v="355.94"/>
  </r>
  <r>
    <x v="5270"/>
    <s v=""/>
    <n v="355.81"/>
  </r>
  <r>
    <x v="5271"/>
    <s v=""/>
    <n v="356.44"/>
  </r>
  <r>
    <x v="5272"/>
    <s v=""/>
    <n v="358.19"/>
  </r>
  <r>
    <x v="5273"/>
    <s v=""/>
    <n v="358.78"/>
  </r>
  <r>
    <x v="5274"/>
    <s v=""/>
    <n v="358.09"/>
  </r>
  <r>
    <x v="5275"/>
    <s v=""/>
    <n v="356.76"/>
  </r>
  <r>
    <x v="5276"/>
    <s v=""/>
    <n v="359.3"/>
  </r>
  <r>
    <x v="5277"/>
    <s v=""/>
    <n v="359.12"/>
  </r>
  <r>
    <x v="5278"/>
    <s v=""/>
    <n v="357.65"/>
  </r>
  <r>
    <x v="5279"/>
    <s v=""/>
    <n v="359.05"/>
  </r>
  <r>
    <x v="5280"/>
    <s v=""/>
    <n v="358.8"/>
  </r>
  <r>
    <x v="5281"/>
    <s v=""/>
    <n v="358.65"/>
  </r>
  <r>
    <x v="5282"/>
    <s v=""/>
    <n v="359.24"/>
  </r>
  <r>
    <x v="5283"/>
    <s v=""/>
    <n v="359.61"/>
  </r>
  <r>
    <x v="5284"/>
    <s v=""/>
    <n v="359.23"/>
  </r>
  <r>
    <x v="5285"/>
    <s v=""/>
    <n v="360.17"/>
  </r>
  <r>
    <x v="5286"/>
    <s v=""/>
    <n v="361.01"/>
  </r>
  <r>
    <x v="5287"/>
    <s v=""/>
    <n v="362.82"/>
  </r>
  <r>
    <x v="5288"/>
    <s v=""/>
    <n v="363.85"/>
  </r>
  <r>
    <x v="5289"/>
    <s v=""/>
    <n v="363.55"/>
  </r>
  <r>
    <x v="5290"/>
    <s v=""/>
    <n v="364.56"/>
  </r>
  <r>
    <x v="5291"/>
    <s v=""/>
    <n v="366.42"/>
  </r>
  <r>
    <x v="5292"/>
    <s v=""/>
    <n v="367.75"/>
  </r>
  <r>
    <x v="5293"/>
    <s v=""/>
    <n v="366.4"/>
  </r>
  <r>
    <x v="5294"/>
    <s v=""/>
    <n v="366.83"/>
  </r>
  <r>
    <x v="5295"/>
    <s v=""/>
    <n v="366.12"/>
  </r>
  <r>
    <x v="5296"/>
    <s v=""/>
    <n v="366.38"/>
  </r>
  <r>
    <x v="5297"/>
    <s v=""/>
    <n v="367.34"/>
  </r>
  <r>
    <x v="5298"/>
    <s v=""/>
    <n v="367.46"/>
  </r>
  <r>
    <x v="5299"/>
    <s v=""/>
    <n v="367.71"/>
  </r>
  <r>
    <x v="5300"/>
    <s v=""/>
    <n v="368.25"/>
  </r>
  <r>
    <x v="5301"/>
    <s v=""/>
    <n v="367.33"/>
  </r>
  <r>
    <x v="5302"/>
    <s v=""/>
    <n v="366.9"/>
  </r>
  <r>
    <x v="5303"/>
    <s v=""/>
    <n v="365.62"/>
  </r>
  <r>
    <x v="5304"/>
    <s v=""/>
    <n v="364.71"/>
  </r>
  <r>
    <x v="5305"/>
    <s v=""/>
    <n v="364.13"/>
  </r>
  <r>
    <x v="5306"/>
    <s v=""/>
    <n v="362.72"/>
  </r>
  <r>
    <x v="5307"/>
    <s v=""/>
    <n v="363.11"/>
  </r>
  <r>
    <x v="5308"/>
    <s v=""/>
    <n v="363.73"/>
  </r>
  <r>
    <x v="5309"/>
    <s v=""/>
    <n v="361.93"/>
  </r>
  <r>
    <x v="5310"/>
    <s v=""/>
    <n v="361.4"/>
  </r>
  <r>
    <x v="5311"/>
    <s v=""/>
    <n v="360.45"/>
  </r>
  <r>
    <x v="5312"/>
    <s v=""/>
    <n v="358.7"/>
  </r>
  <r>
    <x v="5313"/>
    <s v=""/>
    <n v="358.67"/>
  </r>
  <r>
    <x v="5314"/>
    <s v=""/>
    <n v="357.09"/>
  </r>
  <r>
    <x v="5315"/>
    <s v=""/>
    <n v="358.57"/>
  </r>
  <r>
    <x v="5316"/>
    <s v=""/>
    <n v="358.94"/>
  </r>
  <r>
    <x v="5317"/>
    <s v=""/>
    <n v="358.91"/>
  </r>
  <r>
    <x v="5318"/>
    <s v=""/>
    <n v="360.84"/>
  </r>
  <r>
    <x v="5319"/>
    <s v=""/>
    <n v="361.31"/>
  </r>
  <r>
    <x v="5320"/>
    <s v=""/>
    <n v="360.97"/>
  </r>
  <r>
    <x v="5321"/>
    <s v=""/>
    <n v="362.16"/>
  </r>
  <r>
    <x v="5322"/>
    <s v=""/>
    <n v="363.21"/>
  </r>
  <r>
    <x v="5323"/>
    <s v=""/>
    <n v="363.4"/>
  </r>
  <r>
    <x v="5324"/>
    <s v=""/>
    <n v="363.85"/>
  </r>
  <r>
    <x v="5325"/>
    <s v=""/>
    <n v="363.11"/>
  </r>
  <r>
    <x v="5326"/>
    <s v=""/>
    <n v="362.01"/>
  </r>
  <r>
    <x v="5327"/>
    <s v=""/>
    <n v="361.1"/>
  </r>
  <r>
    <x v="5328"/>
    <s v=""/>
    <n v="359.59"/>
  </r>
  <r>
    <x v="5329"/>
    <s v=""/>
    <n v="360.21"/>
  </r>
  <r>
    <x v="5330"/>
    <s v=""/>
    <n v="360.45"/>
  </r>
  <r>
    <x v="5331"/>
    <s v=""/>
    <n v="360.08"/>
  </r>
  <r>
    <x v="5332"/>
    <s v=""/>
    <n v="358.72"/>
  </r>
  <r>
    <x v="5333"/>
    <s v=""/>
    <n v="358.54"/>
  </r>
  <r>
    <x v="5334"/>
    <s v=""/>
    <n v="358.2"/>
  </r>
  <r>
    <x v="5335"/>
    <s v=""/>
    <n v="358.71"/>
  </r>
  <r>
    <x v="5336"/>
    <s v=""/>
    <n v="357.81"/>
  </r>
  <r>
    <x v="5337"/>
    <s v=""/>
    <n v="356.91"/>
  </r>
  <r>
    <x v="5338"/>
    <s v=""/>
    <n v="356.16"/>
  </r>
  <r>
    <x v="5339"/>
    <s v=""/>
    <n v="352.47"/>
  </r>
  <r>
    <x v="5340"/>
    <s v=""/>
    <n v="350.99"/>
  </r>
  <r>
    <x v="5341"/>
    <s v=""/>
    <n v="351.47"/>
  </r>
  <r>
    <x v="5342"/>
    <s v=""/>
    <n v="349.76"/>
  </r>
  <r>
    <x v="5343"/>
    <s v=""/>
    <n v="349.51"/>
  </r>
  <r>
    <x v="5344"/>
    <s v=""/>
    <n v="348.42"/>
  </r>
  <r>
    <x v="5345"/>
    <s v=""/>
    <n v="350.32"/>
  </r>
  <r>
    <x v="5346"/>
    <s v=""/>
    <n v="349.16"/>
  </r>
  <r>
    <x v="5347"/>
    <s v=""/>
    <n v="348"/>
  </r>
  <r>
    <x v="5348"/>
    <s v=""/>
    <n v="348.24"/>
  </r>
  <r>
    <x v="5349"/>
    <s v=""/>
    <n v="347.32"/>
  </r>
  <r>
    <x v="5350"/>
    <s v=""/>
    <n v="346.38"/>
  </r>
  <r>
    <x v="5351"/>
    <s v=""/>
    <n v="346.43"/>
  </r>
  <r>
    <x v="5352"/>
    <s v=""/>
    <n v="347.35"/>
  </r>
  <r>
    <x v="5353"/>
    <s v=""/>
    <n v="345.64"/>
  </r>
  <r>
    <x v="5354"/>
    <s v=""/>
    <n v="347.37"/>
  </r>
  <r>
    <x v="5355"/>
    <s v=""/>
    <n v="347.05"/>
  </r>
  <r>
    <x v="5356"/>
    <s v=""/>
    <n v="346.3"/>
  </r>
  <r>
    <x v="5357"/>
    <s v=""/>
    <n v="346.08"/>
  </r>
  <r>
    <x v="5358"/>
    <s v=""/>
    <n v="350.14"/>
  </r>
  <r>
    <x v="5359"/>
    <s v=""/>
    <n v="351.26"/>
  </r>
  <r>
    <x v="5360"/>
    <s v=""/>
    <n v="351.14"/>
  </r>
  <r>
    <x v="5361"/>
    <s v=""/>
    <n v="353.79"/>
  </r>
  <r>
    <x v="5362"/>
    <s v=""/>
    <n v="355.38"/>
  </r>
  <r>
    <x v="5363"/>
    <s v=""/>
    <n v="354.72"/>
  </r>
  <r>
    <x v="5364"/>
    <s v=""/>
    <n v="353.85"/>
  </r>
  <r>
    <x v="5365"/>
    <s v=""/>
    <n v="349.28"/>
  </r>
  <r>
    <x v="5366"/>
    <s v=""/>
    <n v="349.51"/>
  </r>
  <r>
    <x v="5367"/>
    <s v=""/>
    <n v="351.33"/>
  </r>
  <r>
    <x v="5368"/>
    <s v=""/>
    <n v="351.1"/>
  </r>
  <r>
    <x v="5369"/>
    <s v=""/>
    <n v="351.13"/>
  </r>
  <r>
    <x v="5370"/>
    <s v=""/>
    <n v="351.9"/>
  </r>
  <r>
    <x v="5371"/>
    <s v=""/>
    <n v="351.31"/>
  </r>
  <r>
    <x v="5372"/>
    <s v=""/>
    <n v="351.76"/>
  </r>
  <r>
    <x v="5373"/>
    <s v=""/>
    <n v="351.44"/>
  </r>
  <r>
    <x v="5374"/>
    <s v=""/>
    <n v="353.54"/>
  </r>
  <r>
    <x v="5375"/>
    <s v=""/>
    <n v="354.33"/>
  </r>
  <r>
    <x v="5376"/>
    <s v=""/>
    <n v="358.1"/>
  </r>
  <r>
    <x v="5377"/>
    <s v=""/>
    <n v="355.98"/>
  </r>
  <r>
    <x v="5378"/>
    <s v=""/>
    <n v="355.34"/>
  </r>
  <r>
    <x v="5379"/>
    <s v=""/>
    <n v="356.35"/>
  </r>
  <r>
    <x v="5380"/>
    <s v=""/>
    <n v="358.65"/>
  </r>
  <r>
    <x v="5381"/>
    <s v=""/>
    <n v="358.94"/>
  </r>
  <r>
    <x v="5382"/>
    <s v=""/>
    <n v="359.29"/>
  </r>
  <r>
    <x v="5383"/>
    <s v=""/>
    <n v="360.09"/>
  </r>
  <r>
    <x v="5384"/>
    <s v=""/>
    <n v="359.55"/>
  </r>
  <r>
    <x v="5385"/>
    <s v=""/>
    <n v="359.73"/>
  </r>
  <r>
    <x v="5386"/>
    <s v=""/>
    <n v="359.01"/>
  </r>
  <r>
    <x v="5387"/>
    <s v=""/>
    <n v="358.76"/>
  </r>
  <r>
    <x v="5388"/>
    <s v=""/>
    <n v="361.48"/>
  </r>
  <r>
    <x v="5389"/>
    <s v=""/>
    <n v="361.8"/>
  </r>
  <r>
    <x v="5390"/>
    <s v=""/>
    <n v="359.25"/>
  </r>
  <r>
    <x v="5391"/>
    <s v=""/>
    <n v="358.81"/>
  </r>
  <r>
    <x v="5392"/>
    <s v=""/>
    <n v="357.62"/>
  </r>
  <r>
    <x v="5393"/>
    <s v=""/>
    <n v="356.85"/>
  </r>
  <r>
    <x v="5394"/>
    <s v=""/>
    <n v="355.16"/>
  </r>
  <r>
    <x v="5395"/>
    <s v=""/>
    <n v="354.8"/>
  </r>
  <r>
    <x v="5396"/>
    <s v=""/>
    <n v="354.07"/>
  </r>
  <r>
    <x v="5397"/>
    <s v=""/>
    <n v="353.07"/>
  </r>
  <r>
    <x v="5398"/>
    <s v=""/>
    <n v="354.46"/>
  </r>
  <r>
    <x v="5399"/>
    <s v=""/>
    <n v="352.58"/>
  </r>
  <r>
    <x v="5400"/>
    <s v=""/>
    <n v="354.73"/>
  </r>
  <r>
    <x v="5401"/>
    <s v=""/>
    <n v="353.21"/>
  </r>
  <r>
    <x v="5402"/>
    <s v=""/>
    <n v="352.69"/>
  </r>
  <r>
    <x v="5403"/>
    <s v=""/>
    <n v="351.86"/>
  </r>
  <r>
    <x v="5404"/>
    <s v=""/>
    <n v="351.93"/>
  </r>
  <r>
    <x v="5405"/>
    <s v=""/>
    <n v="351.13"/>
  </r>
  <r>
    <x v="5406"/>
    <s v=""/>
    <n v="351.48"/>
  </r>
  <r>
    <x v="5407"/>
    <s v=""/>
    <n v="350.07"/>
  </r>
  <r>
    <x v="5408"/>
    <s v=""/>
    <n v="349.17"/>
  </r>
  <r>
    <x v="5409"/>
    <s v=""/>
    <n v="347.35"/>
  </r>
  <r>
    <x v="5410"/>
    <s v=""/>
    <n v="348.83"/>
  </r>
  <r>
    <x v="5411"/>
    <s v=""/>
    <n v="350.73"/>
  </r>
  <r>
    <x v="5412"/>
    <s v=""/>
    <n v="348.25"/>
  </r>
  <r>
    <x v="5413"/>
    <s v=""/>
    <n v="348.48"/>
  </r>
  <r>
    <x v="5414"/>
    <s v=""/>
    <n v="348.43"/>
  </r>
  <r>
    <x v="5415"/>
    <s v=""/>
    <n v="347.15"/>
  </r>
  <r>
    <x v="5416"/>
    <s v=""/>
    <n v="348.49"/>
  </r>
  <r>
    <x v="5417"/>
    <s v=""/>
    <n v="347.41"/>
  </r>
  <r>
    <x v="5418"/>
    <s v=""/>
    <n v="347.79"/>
  </r>
  <r>
    <x v="5419"/>
    <s v=""/>
    <n v="349.84"/>
  </r>
  <r>
    <x v="5420"/>
    <s v=""/>
    <n v="351.36"/>
  </r>
  <r>
    <x v="5421"/>
    <s v=""/>
    <n v="351.1"/>
  </r>
  <r>
    <x v="5422"/>
    <s v=""/>
    <n v="349.77"/>
  </r>
  <r>
    <x v="5423"/>
    <s v=""/>
    <n v="349.72"/>
  </r>
  <r>
    <x v="5424"/>
    <s v=""/>
    <n v="349.49"/>
  </r>
  <r>
    <x v="5425"/>
    <s v=""/>
    <n v="348.9"/>
  </r>
  <r>
    <x v="5426"/>
    <s v=""/>
    <n v="351.42"/>
  </r>
  <r>
    <x v="5427"/>
    <s v=""/>
    <n v="353.75"/>
  </r>
  <r>
    <x v="5428"/>
    <s v=""/>
    <n v="352.89"/>
  </r>
  <r>
    <x v="5429"/>
    <s v=""/>
    <n v="354.3"/>
  </r>
  <r>
    <x v="5430"/>
    <s v=""/>
    <n v="355.39"/>
  </r>
  <r>
    <x v="5431"/>
    <s v=""/>
    <n v="356.68"/>
  </r>
  <r>
    <x v="5432"/>
    <s v=""/>
    <n v="357.71"/>
  </r>
  <r>
    <x v="5433"/>
    <s v=""/>
    <n v="359.41"/>
  </r>
  <r>
    <x v="5434"/>
    <s v=""/>
    <n v="359.47"/>
  </r>
  <r>
    <x v="5435"/>
    <s v=""/>
    <n v="360.52"/>
  </r>
  <r>
    <x v="5436"/>
    <s v=""/>
    <n v="359.21"/>
  </r>
  <r>
    <x v="5437"/>
    <s v=""/>
    <n v="356.21"/>
  </r>
  <r>
    <x v="5438"/>
    <s v=""/>
    <n v="357.05"/>
  </r>
  <r>
    <x v="5439"/>
    <s v=""/>
    <n v="359.87"/>
  </r>
  <r>
    <x v="5440"/>
    <s v=""/>
    <n v="358.42"/>
  </r>
  <r>
    <x v="5441"/>
    <s v=""/>
    <n v="359.46"/>
  </r>
  <r>
    <x v="5442"/>
    <s v=""/>
    <n v="361.58"/>
  </r>
  <r>
    <x v="5443"/>
    <s v=""/>
    <n v="359.89"/>
  </r>
  <r>
    <x v="5444"/>
    <s v=""/>
    <n v="360.34"/>
  </r>
  <r>
    <x v="5445"/>
    <s v=""/>
    <n v="359.77"/>
  </r>
  <r>
    <x v="5446"/>
    <s v=""/>
    <n v="359.76"/>
  </r>
  <r>
    <x v="5447"/>
    <s v=""/>
    <n v="360.86"/>
  </r>
  <r>
    <x v="5448"/>
    <s v=""/>
    <n v="359.99"/>
  </r>
  <r>
    <x v="5449"/>
    <s v=""/>
    <n v="362.88"/>
  </r>
  <r>
    <x v="5450"/>
    <s v=""/>
    <n v="361.65"/>
  </r>
  <r>
    <x v="5451"/>
    <s v=""/>
    <n v="363.24"/>
  </r>
  <r>
    <x v="5452"/>
    <s v=""/>
    <n v="364.46"/>
  </r>
  <r>
    <x v="5453"/>
    <s v=""/>
    <n v="365.36"/>
  </r>
  <r>
    <x v="5454"/>
    <s v=""/>
    <n v="365.34"/>
  </r>
  <r>
    <x v="5455"/>
    <s v=""/>
    <n v="363.84"/>
  </r>
  <r>
    <x v="5456"/>
    <s v=""/>
    <n v="360.8"/>
  </r>
  <r>
    <x v="5457"/>
    <s v=""/>
    <n v="360.22"/>
  </r>
  <r>
    <x v="5458"/>
    <s v=""/>
    <n v="359.09"/>
  </r>
  <r>
    <x v="5459"/>
    <s v=""/>
    <n v="360.19"/>
  </r>
  <r>
    <x v="5460"/>
    <s v=""/>
    <n v="359.88"/>
  </r>
  <r>
    <x v="5461"/>
    <s v=""/>
    <n v="359.87"/>
  </r>
  <r>
    <x v="5462"/>
    <s v=""/>
    <n v="362.23"/>
  </r>
  <r>
    <x v="5463"/>
    <s v=""/>
    <n v="361.53"/>
  </r>
  <r>
    <x v="5464"/>
    <s v=""/>
    <n v="365.15"/>
  </r>
  <r>
    <x v="5465"/>
    <s v=""/>
    <n v="365.43"/>
  </r>
  <r>
    <x v="5466"/>
    <s v=""/>
    <n v="367.08"/>
  </r>
  <r>
    <x v="5467"/>
    <s v=""/>
    <n v="365.64"/>
  </r>
  <r>
    <x v="5468"/>
    <s v=""/>
    <n v="365.24"/>
  </r>
  <r>
    <x v="5469"/>
    <s v=""/>
    <n v="363.66"/>
  </r>
  <r>
    <x v="5470"/>
    <s v=""/>
    <n v="365.03"/>
  </r>
  <r>
    <x v="5471"/>
    <s v=""/>
    <n v="369.86"/>
  </r>
  <r>
    <x v="5472"/>
    <s v=""/>
    <n v="371.35"/>
  </r>
  <r>
    <x v="5473"/>
    <s v=""/>
    <n v="368.29"/>
  </r>
  <r>
    <x v="5474"/>
    <s v=""/>
    <n v="366.69"/>
  </r>
  <r>
    <x v="5475"/>
    <s v=""/>
    <n v="367.69"/>
  </r>
  <r>
    <x v="5476"/>
    <s v=""/>
    <n v="368.63"/>
  </r>
  <r>
    <x v="5477"/>
    <s v=""/>
    <n v="366.83"/>
  </r>
  <r>
    <x v="5478"/>
    <s v=""/>
    <n v="364.35"/>
  </r>
  <r>
    <x v="5479"/>
    <s v=""/>
    <n v="362.22"/>
  </r>
  <r>
    <x v="5480"/>
    <s v=""/>
    <n v="363.51"/>
  </r>
  <r>
    <x v="5481"/>
    <s v=""/>
    <n v="363.94"/>
  </r>
  <r>
    <x v="5482"/>
    <s v=""/>
    <n v="365.65"/>
  </r>
  <r>
    <x v="5483"/>
    <s v=""/>
    <n v="367.62"/>
  </r>
  <r>
    <x v="5484"/>
    <s v=""/>
    <n v="365.85"/>
  </r>
  <r>
    <x v="5485"/>
    <s v=""/>
    <n v="365.75"/>
  </r>
  <r>
    <x v="5486"/>
    <s v=""/>
    <n v="366.51"/>
  </r>
  <r>
    <x v="5487"/>
    <s v=""/>
    <n v="367.03"/>
  </r>
  <r>
    <x v="5488"/>
    <s v=""/>
    <n v="368.76"/>
  </r>
  <r>
    <x v="5489"/>
    <s v=""/>
    <n v="368.92"/>
  </r>
  <r>
    <x v="5490"/>
    <s v=""/>
    <n v="367.71"/>
  </r>
  <r>
    <x v="5491"/>
    <s v=""/>
    <n v="367.12"/>
  </r>
  <r>
    <x v="5492"/>
    <s v=""/>
    <n v="367.98"/>
  </r>
  <r>
    <x v="5493"/>
    <s v=""/>
    <n v="367.94"/>
  </r>
  <r>
    <x v="5494"/>
    <s v=""/>
    <n v="369.52"/>
  </r>
  <r>
    <x v="5495"/>
    <s v=""/>
    <n v="371.2"/>
  </r>
  <r>
    <x v="5496"/>
    <s v=""/>
    <n v="369.52"/>
  </r>
  <r>
    <x v="5497"/>
    <s v=""/>
    <n v="369.55"/>
  </r>
  <r>
    <x v="5498"/>
    <s v=""/>
    <n v="369.71"/>
  </r>
  <r>
    <x v="5499"/>
    <s v=""/>
    <n v="369"/>
  </r>
  <r>
    <x v="55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B27" firstHeaderRow="1" firstDataRow="1" firstDataCol="1"/>
  <pivotFields count="5"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t="default"/>
      </items>
    </pivotField>
  </pivotFields>
  <rowFields count="1">
    <field x="4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Átlag / EUR" fld="2" subtotal="average" baseField="4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223537520230421061159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21459862023042106395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sh.hu/stadat_files/ara/hu/ara004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ksh.hu/stadat_files/mun/hu/mun0150.html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sh.hu/docs/hun/xstadat/xstadat_hosszu/h_qli001.html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nb.hu/arfolyam-lekerdeze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zoomScale="44" zoomScaleNormal="44" workbookViewId="0"/>
  </sheetViews>
  <sheetFormatPr baseColWidth="10" defaultColWidth="8.88671875" defaultRowHeight="14.4" x14ac:dyDescent="0.3"/>
  <cols>
    <col min="1" max="1" width="15.44140625" style="44" customWidth="1"/>
    <col min="2" max="2" width="20" style="44" bestFit="1" customWidth="1"/>
    <col min="3" max="3" width="19.33203125" style="44" bestFit="1" customWidth="1"/>
    <col min="4" max="4" width="9.33203125" style="44" bestFit="1" customWidth="1"/>
    <col min="5" max="5" width="12.6640625" style="44" bestFit="1" customWidth="1"/>
    <col min="6" max="6" width="12.33203125" style="44" bestFit="1" customWidth="1"/>
    <col min="7" max="7" width="13" style="44" bestFit="1" customWidth="1"/>
    <col min="8" max="8" width="26.33203125" style="44" bestFit="1" customWidth="1"/>
    <col min="9" max="9" width="23.109375" style="44" bestFit="1" customWidth="1"/>
    <col min="10" max="10" width="12.44140625" style="44" bestFit="1" customWidth="1"/>
    <col min="11" max="11" width="11" style="44" bestFit="1" customWidth="1"/>
    <col min="12" max="12" width="23.44140625" style="44" bestFit="1" customWidth="1"/>
    <col min="13" max="13" width="22.88671875" style="44" bestFit="1" customWidth="1"/>
    <col min="14" max="14" width="17.44140625" style="44" bestFit="1" customWidth="1"/>
    <col min="15" max="15" width="8.88671875" customWidth="1"/>
  </cols>
  <sheetData>
    <row r="1" spans="1:14" ht="17.399999999999999" x14ac:dyDescent="0.35">
      <c r="A1" s="54" t="s">
        <v>250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3">
      <c r="A3" s="51" t="s">
        <v>234</v>
      </c>
      <c r="B3" s="51" t="s">
        <v>235</v>
      </c>
      <c r="C3" s="53">
        <f>IF(C4&lt;0,1,0)</f>
        <v>0</v>
      </c>
      <c r="D3" s="53">
        <f t="shared" ref="D3:N3" si="0">IF(D4&lt;0,1,0)</f>
        <v>0</v>
      </c>
      <c r="E3" s="53">
        <f t="shared" si="0"/>
        <v>0</v>
      </c>
      <c r="F3" s="53">
        <f t="shared" si="0"/>
        <v>0</v>
      </c>
      <c r="G3" s="53">
        <f t="shared" si="0"/>
        <v>0</v>
      </c>
      <c r="H3" s="53">
        <f>IF(H4&lt;0,1,0)</f>
        <v>0</v>
      </c>
      <c r="I3" s="53">
        <f>IF(I4&lt;0,1,0)</f>
        <v>0</v>
      </c>
      <c r="J3" s="53">
        <f>IF(J4&lt;0,1,0)</f>
        <v>0</v>
      </c>
      <c r="K3" s="53">
        <f>IF(K4&lt;0,1,0)</f>
        <v>0</v>
      </c>
      <c r="L3" s="53">
        <f>IF(L4&lt;0,1,0)</f>
        <v>0</v>
      </c>
      <c r="M3" s="53">
        <f t="shared" si="0"/>
        <v>0</v>
      </c>
      <c r="N3" s="53">
        <f t="shared" si="0"/>
        <v>0</v>
      </c>
    </row>
    <row r="4" spans="1:14" x14ac:dyDescent="0.3">
      <c r="A4" s="51" t="s">
        <v>233</v>
      </c>
      <c r="B4" s="51">
        <f>CORREL(B7:B28,$B$7:$B$28)</f>
        <v>1.0000000000000002</v>
      </c>
      <c r="C4" s="52">
        <f>CORREL(C7:C28,$B$7:$B$28)</f>
        <v>0.91737307609054575</v>
      </c>
      <c r="D4" s="52">
        <f t="shared" ref="D4:N4" si="1">CORREL(D7:D28,$B$7:$B$28)</f>
        <v>0.88536760637421474</v>
      </c>
      <c r="E4" s="52">
        <f t="shared" si="1"/>
        <v>0.94808215102251048</v>
      </c>
      <c r="F4" s="52">
        <f t="shared" si="1"/>
        <v>0.89147684445217268</v>
      </c>
      <c r="G4" s="52">
        <f t="shared" si="1"/>
        <v>0.89917898692537246</v>
      </c>
      <c r="H4" s="52">
        <f>CORREL(H7:H28,$B$7:$B$28)</f>
        <v>0.96804115931441759</v>
      </c>
      <c r="I4" s="52">
        <f>CORREL(I7:I28,$B$7:$B$28)</f>
        <v>0.81476838145552988</v>
      </c>
      <c r="J4" s="52">
        <f>CORREL(J7:J28,$B$7:$B$28)</f>
        <v>0.65824606133806063</v>
      </c>
      <c r="K4" s="52">
        <f>CORREL(K7:K28,$B$7:$B$28)</f>
        <v>0.96011791959514636</v>
      </c>
      <c r="L4" s="52">
        <f>CORREL(L7:L28,$B$7:$B$28)</f>
        <v>0.95445383164447506</v>
      </c>
      <c r="M4" s="52">
        <f t="shared" si="1"/>
        <v>0.9422034500836346</v>
      </c>
      <c r="N4" s="52">
        <f t="shared" si="1"/>
        <v>0.89514435942323922</v>
      </c>
    </row>
    <row r="5" spans="1:14" ht="15" thickBot="1" x14ac:dyDescent="0.35">
      <c r="A5" s="51" t="s">
        <v>219</v>
      </c>
      <c r="B5" s="51" t="s">
        <v>220</v>
      </c>
      <c r="C5" s="51" t="s">
        <v>221</v>
      </c>
      <c r="D5" s="51" t="s">
        <v>222</v>
      </c>
      <c r="E5" s="51" t="s">
        <v>223</v>
      </c>
      <c r="F5" s="51" t="s">
        <v>224</v>
      </c>
      <c r="G5" s="51" t="s">
        <v>225</v>
      </c>
      <c r="H5" s="51" t="s">
        <v>228</v>
      </c>
      <c r="I5" s="51" t="s">
        <v>229</v>
      </c>
      <c r="J5" s="51" t="s">
        <v>230</v>
      </c>
      <c r="K5" s="51" t="s">
        <v>231</v>
      </c>
      <c r="L5" s="51" t="s">
        <v>232</v>
      </c>
      <c r="M5" s="51" t="s">
        <v>226</v>
      </c>
      <c r="N5" s="51" t="s">
        <v>227</v>
      </c>
    </row>
    <row r="6" spans="1:14" ht="15" thickBot="1" x14ac:dyDescent="0.35">
      <c r="A6" s="48" t="s">
        <v>246</v>
      </c>
      <c r="B6" s="49" t="s">
        <v>236</v>
      </c>
      <c r="C6" s="49" t="s">
        <v>237</v>
      </c>
      <c r="D6" s="49" t="s">
        <v>247</v>
      </c>
      <c r="E6" s="49" t="s">
        <v>238</v>
      </c>
      <c r="F6" s="49" t="s">
        <v>239</v>
      </c>
      <c r="G6" s="49" t="s">
        <v>240</v>
      </c>
      <c r="H6" s="49" t="s">
        <v>241</v>
      </c>
      <c r="I6" s="49" t="s">
        <v>242</v>
      </c>
      <c r="J6" s="49" t="s">
        <v>243</v>
      </c>
      <c r="K6" s="49" t="s">
        <v>244</v>
      </c>
      <c r="L6" s="49" t="s">
        <v>245</v>
      </c>
      <c r="M6" s="49" t="s">
        <v>249</v>
      </c>
      <c r="N6" s="50" t="s">
        <v>248</v>
      </c>
    </row>
    <row r="7" spans="1:14" x14ac:dyDescent="0.3">
      <c r="A7" s="45">
        <v>2000</v>
      </c>
      <c r="B7" s="108">
        <f t="array" ref="B7:B28">TRANSPOSE(KSH_élelmiszer!H35:AC35)</f>
        <v>118</v>
      </c>
      <c r="C7" s="108">
        <f t="array" ref="C7:C28">TRANSPOSE(KSH_élelmiszer!H4:AC4)</f>
        <v>776</v>
      </c>
      <c r="D7" s="108">
        <f t="array" ref="D7:D28">TRANSPOSE(KSH_élelmiszer!H22:AC22)</f>
        <v>144</v>
      </c>
      <c r="E7" s="108">
        <f t="array" ref="E7:E28">TRANSPOSE(KSH_élelmiszer!H19:AC19)</f>
        <v>19</v>
      </c>
      <c r="F7" s="108">
        <f t="array" ref="F7:F28">TRANSPOSE(KSH_élelmiszer!H150:AC150)</f>
        <v>234</v>
      </c>
      <c r="G7" s="108">
        <f t="array" ref="G7:G28">TRANSPOSE(KSH_élelmiszer!H151:AC151)</f>
        <v>214</v>
      </c>
      <c r="H7" s="108">
        <f t="array" ref="H7:H28">TRANSPOSE(KSH_élelmiszer!H39:AC39)</f>
        <v>56</v>
      </c>
      <c r="I7" s="108">
        <f t="array" ref="I7:I28">TRANSPOSE(KSH_élelmiszer!H124:AC124)</f>
        <v>32.5</v>
      </c>
      <c r="J7" s="108">
        <f t="array" ref="J7:J28">TRANSPOSE(KSH_élelmiszer!H41:AC41)</f>
        <v>145</v>
      </c>
      <c r="K7" s="108">
        <f t="array" ref="K7:K28">TRANSPOSE(KSH_élelmiszer!H34:AC34)</f>
        <v>171</v>
      </c>
      <c r="L7" s="108">
        <f t="array" ref="L7:L28">TRANSPOSE(KSH_élelmiszer!H30:AC30)</f>
        <v>242</v>
      </c>
      <c r="M7" s="108">
        <f t="array" ref="M7:M28">'Havi br. átlagker_v1'!C43:C64</f>
        <v>87645</v>
      </c>
      <c r="N7" s="109">
        <f t="array" ref="N7:N28">'Éves átl. árfolyam'!B5:B26</f>
        <v>260.04374501992027</v>
      </c>
    </row>
    <row r="8" spans="1:14" x14ac:dyDescent="0.3">
      <c r="A8" s="46">
        <v>2001</v>
      </c>
      <c r="B8" s="110">
        <v>144</v>
      </c>
      <c r="C8" s="110">
        <v>1030</v>
      </c>
      <c r="D8" s="110">
        <v>176</v>
      </c>
      <c r="E8" s="110">
        <v>21</v>
      </c>
      <c r="F8" s="110">
        <v>226</v>
      </c>
      <c r="G8" s="110">
        <v>211</v>
      </c>
      <c r="H8" s="110">
        <v>65</v>
      </c>
      <c r="I8" s="110">
        <v>36.4</v>
      </c>
      <c r="J8" s="110">
        <v>179</v>
      </c>
      <c r="K8" s="110">
        <v>172</v>
      </c>
      <c r="L8" s="110">
        <v>250</v>
      </c>
      <c r="M8" s="110">
        <v>103553</v>
      </c>
      <c r="N8" s="111">
        <v>256.6873770491805</v>
      </c>
    </row>
    <row r="9" spans="1:14" x14ac:dyDescent="0.3">
      <c r="A9" s="46">
        <v>2002</v>
      </c>
      <c r="B9" s="110">
        <v>151</v>
      </c>
      <c r="C9" s="110">
        <v>897</v>
      </c>
      <c r="D9" s="110">
        <v>190</v>
      </c>
      <c r="E9" s="110">
        <v>20</v>
      </c>
      <c r="F9" s="110">
        <v>223</v>
      </c>
      <c r="G9" s="110">
        <v>202</v>
      </c>
      <c r="H9" s="110">
        <v>70</v>
      </c>
      <c r="I9" s="110">
        <v>39</v>
      </c>
      <c r="J9" s="110">
        <v>187</v>
      </c>
      <c r="K9" s="110">
        <v>169</v>
      </c>
      <c r="L9" s="110">
        <v>291</v>
      </c>
      <c r="M9" s="110">
        <v>122482</v>
      </c>
      <c r="N9" s="111">
        <v>242.96295546558719</v>
      </c>
    </row>
    <row r="10" spans="1:14" x14ac:dyDescent="0.3">
      <c r="A10" s="46">
        <v>2003</v>
      </c>
      <c r="B10" s="110">
        <v>156</v>
      </c>
      <c r="C10" s="110">
        <v>773</v>
      </c>
      <c r="D10" s="110">
        <v>200</v>
      </c>
      <c r="E10" s="110">
        <v>19</v>
      </c>
      <c r="F10" s="110">
        <v>233</v>
      </c>
      <c r="G10" s="110">
        <v>210</v>
      </c>
      <c r="H10" s="110">
        <v>74</v>
      </c>
      <c r="I10" s="110">
        <v>41</v>
      </c>
      <c r="J10" s="110">
        <v>180</v>
      </c>
      <c r="K10" s="110">
        <v>167</v>
      </c>
      <c r="L10" s="110">
        <v>284</v>
      </c>
      <c r="M10" s="110">
        <v>137193</v>
      </c>
      <c r="N10" s="111">
        <v>253.5128399999999</v>
      </c>
    </row>
    <row r="11" spans="1:14" x14ac:dyDescent="0.3">
      <c r="A11" s="46">
        <v>2004</v>
      </c>
      <c r="B11" s="110">
        <v>178</v>
      </c>
      <c r="C11" s="110">
        <v>878</v>
      </c>
      <c r="D11" s="110">
        <v>194</v>
      </c>
      <c r="E11" s="110">
        <v>21</v>
      </c>
      <c r="F11" s="110">
        <v>244</v>
      </c>
      <c r="G11" s="110">
        <v>223</v>
      </c>
      <c r="H11" s="110">
        <v>85</v>
      </c>
      <c r="I11" s="110">
        <v>45.7</v>
      </c>
      <c r="J11" s="110">
        <v>210</v>
      </c>
      <c r="K11" s="110">
        <v>180</v>
      </c>
      <c r="L11" s="110">
        <v>278</v>
      </c>
      <c r="M11" s="110">
        <v>145520</v>
      </c>
      <c r="N11" s="111">
        <v>251.67602362204718</v>
      </c>
    </row>
    <row r="12" spans="1:14" x14ac:dyDescent="0.3">
      <c r="A12" s="46">
        <v>2005</v>
      </c>
      <c r="B12" s="110">
        <v>173</v>
      </c>
      <c r="C12" s="110">
        <v>920</v>
      </c>
      <c r="D12" s="110">
        <v>188</v>
      </c>
      <c r="E12" s="110">
        <v>20</v>
      </c>
      <c r="F12" s="110">
        <v>260</v>
      </c>
      <c r="G12" s="110">
        <v>252</v>
      </c>
      <c r="H12" s="110">
        <v>86</v>
      </c>
      <c r="I12" s="110">
        <v>49.1</v>
      </c>
      <c r="J12" s="110">
        <v>199</v>
      </c>
      <c r="K12" s="110">
        <v>175</v>
      </c>
      <c r="L12" s="110">
        <v>257</v>
      </c>
      <c r="M12" s="110">
        <v>158343</v>
      </c>
      <c r="N12" s="111">
        <v>248.0455731225297</v>
      </c>
    </row>
    <row r="13" spans="1:14" x14ac:dyDescent="0.3">
      <c r="A13" s="46">
        <v>2006</v>
      </c>
      <c r="B13" s="110">
        <v>179</v>
      </c>
      <c r="C13" s="110">
        <v>1000</v>
      </c>
      <c r="D13" s="110">
        <v>201</v>
      </c>
      <c r="E13" s="110">
        <v>22</v>
      </c>
      <c r="F13" s="110">
        <v>277</v>
      </c>
      <c r="G13" s="110">
        <v>271</v>
      </c>
      <c r="H13" s="110">
        <v>89</v>
      </c>
      <c r="I13" s="110">
        <v>54.8</v>
      </c>
      <c r="J13" s="110">
        <v>217</v>
      </c>
      <c r="K13" s="110">
        <v>179</v>
      </c>
      <c r="L13" s="110">
        <v>267</v>
      </c>
      <c r="M13" s="110">
        <v>171351</v>
      </c>
      <c r="N13" s="111">
        <v>264.27059523809515</v>
      </c>
    </row>
    <row r="14" spans="1:14" x14ac:dyDescent="0.3">
      <c r="A14" s="46">
        <v>2007</v>
      </c>
      <c r="B14" s="110">
        <v>215</v>
      </c>
      <c r="C14" s="110">
        <v>979</v>
      </c>
      <c r="D14" s="110">
        <v>229</v>
      </c>
      <c r="E14" s="110">
        <v>26</v>
      </c>
      <c r="F14" s="110">
        <v>276</v>
      </c>
      <c r="G14" s="110">
        <v>263</v>
      </c>
      <c r="H14" s="110">
        <v>106</v>
      </c>
      <c r="I14" s="110">
        <v>75.7</v>
      </c>
      <c r="J14" s="110">
        <v>229</v>
      </c>
      <c r="K14" s="110">
        <v>210</v>
      </c>
      <c r="L14" s="110">
        <v>306</v>
      </c>
      <c r="M14" s="110">
        <v>185017</v>
      </c>
      <c r="N14" s="111">
        <v>251.31106122448986</v>
      </c>
    </row>
    <row r="15" spans="1:14" x14ac:dyDescent="0.3">
      <c r="A15" s="46">
        <v>2008</v>
      </c>
      <c r="B15" s="110">
        <v>245</v>
      </c>
      <c r="C15" s="110">
        <v>1090</v>
      </c>
      <c r="D15" s="110">
        <v>259</v>
      </c>
      <c r="E15" s="110">
        <v>30</v>
      </c>
      <c r="F15" s="110">
        <v>293</v>
      </c>
      <c r="G15" s="110">
        <v>309</v>
      </c>
      <c r="H15" s="110">
        <v>120</v>
      </c>
      <c r="I15" s="110">
        <v>93.1</v>
      </c>
      <c r="J15" s="110">
        <v>209</v>
      </c>
      <c r="K15" s="110">
        <v>278</v>
      </c>
      <c r="L15" s="110">
        <v>494</v>
      </c>
      <c r="M15" s="110">
        <v>198964</v>
      </c>
      <c r="N15" s="111">
        <v>251.25207171314736</v>
      </c>
    </row>
    <row r="16" spans="1:14" x14ac:dyDescent="0.3">
      <c r="A16" s="46">
        <v>2009</v>
      </c>
      <c r="B16" s="110">
        <v>241</v>
      </c>
      <c r="C16" s="110">
        <v>1160</v>
      </c>
      <c r="D16" s="110">
        <v>246</v>
      </c>
      <c r="E16" s="110">
        <v>31</v>
      </c>
      <c r="F16" s="110">
        <v>278</v>
      </c>
      <c r="G16" s="110">
        <v>267</v>
      </c>
      <c r="H16" s="110">
        <v>122</v>
      </c>
      <c r="I16" s="110">
        <v>107</v>
      </c>
      <c r="J16" s="110">
        <v>215</v>
      </c>
      <c r="K16" s="110">
        <v>333</v>
      </c>
      <c r="L16" s="110">
        <v>420</v>
      </c>
      <c r="M16" s="110">
        <v>199837</v>
      </c>
      <c r="N16" s="111">
        <v>280.57689243027886</v>
      </c>
    </row>
    <row r="17" spans="1:14" x14ac:dyDescent="0.3">
      <c r="A17" s="46">
        <v>2010</v>
      </c>
      <c r="B17" s="110">
        <v>244</v>
      </c>
      <c r="C17" s="110">
        <v>1110</v>
      </c>
      <c r="D17" s="110">
        <v>250</v>
      </c>
      <c r="E17" s="110">
        <v>32</v>
      </c>
      <c r="F17" s="110">
        <v>336</v>
      </c>
      <c r="G17" s="110">
        <v>320</v>
      </c>
      <c r="H17" s="110">
        <v>122</v>
      </c>
      <c r="I17" s="110">
        <v>115</v>
      </c>
      <c r="J17" s="110">
        <v>192</v>
      </c>
      <c r="K17" s="110">
        <v>301</v>
      </c>
      <c r="L17" s="110">
        <v>405</v>
      </c>
      <c r="M17" s="110">
        <v>202525</v>
      </c>
      <c r="N17" s="111">
        <v>275.41185039370066</v>
      </c>
    </row>
    <row r="18" spans="1:14" x14ac:dyDescent="0.3">
      <c r="A18" s="46">
        <v>2011</v>
      </c>
      <c r="B18" s="110">
        <v>281</v>
      </c>
      <c r="C18" s="110">
        <v>1150</v>
      </c>
      <c r="D18" s="110">
        <v>261</v>
      </c>
      <c r="E18" s="110">
        <v>31</v>
      </c>
      <c r="F18" s="110">
        <v>383</v>
      </c>
      <c r="G18" s="110">
        <v>380</v>
      </c>
      <c r="H18" s="110">
        <v>131</v>
      </c>
      <c r="I18" s="110">
        <v>127</v>
      </c>
      <c r="J18" s="110">
        <v>300</v>
      </c>
      <c r="K18" s="110">
        <v>293</v>
      </c>
      <c r="L18" s="110">
        <v>490</v>
      </c>
      <c r="M18" s="110">
        <v>213094</v>
      </c>
      <c r="N18" s="111">
        <v>279.21011857707515</v>
      </c>
    </row>
    <row r="19" spans="1:14" x14ac:dyDescent="0.3">
      <c r="A19" s="46">
        <v>2012</v>
      </c>
      <c r="B19" s="110">
        <v>286</v>
      </c>
      <c r="C19" s="110">
        <v>1280</v>
      </c>
      <c r="D19" s="110">
        <v>262</v>
      </c>
      <c r="E19" s="110">
        <v>42</v>
      </c>
      <c r="F19" s="110">
        <v>426</v>
      </c>
      <c r="G19" s="110">
        <v>435</v>
      </c>
      <c r="H19" s="110">
        <v>135</v>
      </c>
      <c r="I19" s="110">
        <v>136</v>
      </c>
      <c r="J19" s="110">
        <v>300</v>
      </c>
      <c r="K19" s="110">
        <v>301</v>
      </c>
      <c r="L19" s="110">
        <v>495</v>
      </c>
      <c r="M19" s="110">
        <v>223060</v>
      </c>
      <c r="N19" s="111">
        <v>289.41569105691053</v>
      </c>
    </row>
    <row r="20" spans="1:14" x14ac:dyDescent="0.3">
      <c r="A20" s="46">
        <v>2013</v>
      </c>
      <c r="B20" s="110">
        <v>282</v>
      </c>
      <c r="C20" s="110">
        <v>1350</v>
      </c>
      <c r="D20" s="110">
        <v>255</v>
      </c>
      <c r="E20" s="110">
        <v>38</v>
      </c>
      <c r="F20" s="110">
        <v>418</v>
      </c>
      <c r="G20" s="110">
        <v>428</v>
      </c>
      <c r="H20" s="110">
        <v>125</v>
      </c>
      <c r="I20" s="110">
        <v>122</v>
      </c>
      <c r="J20" s="110">
        <v>275</v>
      </c>
      <c r="K20" s="110">
        <v>295</v>
      </c>
      <c r="L20" s="110">
        <v>496</v>
      </c>
      <c r="M20" s="110">
        <v>230714</v>
      </c>
      <c r="N20" s="111">
        <v>296.91641129032274</v>
      </c>
    </row>
    <row r="21" spans="1:14" x14ac:dyDescent="0.3">
      <c r="A21" s="46">
        <v>2014</v>
      </c>
      <c r="B21" s="110">
        <v>271</v>
      </c>
      <c r="C21" s="110">
        <v>1350</v>
      </c>
      <c r="D21" s="110">
        <v>266</v>
      </c>
      <c r="E21" s="110">
        <v>36</v>
      </c>
      <c r="F21" s="110">
        <v>408</v>
      </c>
      <c r="G21" s="110">
        <v>418</v>
      </c>
      <c r="H21" s="110">
        <v>119</v>
      </c>
      <c r="I21" s="110">
        <v>104</v>
      </c>
      <c r="J21" s="110">
        <v>222</v>
      </c>
      <c r="K21" s="110">
        <v>288</v>
      </c>
      <c r="L21" s="110">
        <v>431</v>
      </c>
      <c r="M21" s="110">
        <v>237695</v>
      </c>
      <c r="N21" s="111">
        <v>308.66464000000008</v>
      </c>
    </row>
    <row r="22" spans="1:14" x14ac:dyDescent="0.3">
      <c r="A22" s="46">
        <v>2015</v>
      </c>
      <c r="B22" s="110">
        <v>270</v>
      </c>
      <c r="C22" s="110">
        <v>1300</v>
      </c>
      <c r="D22" s="110">
        <v>249</v>
      </c>
      <c r="E22" s="110">
        <v>38</v>
      </c>
      <c r="F22" s="110">
        <v>358</v>
      </c>
      <c r="G22" s="110">
        <v>360</v>
      </c>
      <c r="H22" s="110">
        <v>116</v>
      </c>
      <c r="I22" s="110">
        <v>101</v>
      </c>
      <c r="J22" s="110">
        <v>197</v>
      </c>
      <c r="K22" s="110">
        <v>303</v>
      </c>
      <c r="L22" s="110">
        <v>453</v>
      </c>
      <c r="M22" s="110">
        <v>247924</v>
      </c>
      <c r="N22" s="111">
        <v>309.90350597609563</v>
      </c>
    </row>
    <row r="23" spans="1:14" x14ac:dyDescent="0.3">
      <c r="A23" s="46">
        <v>2016</v>
      </c>
      <c r="B23" s="110">
        <v>269</v>
      </c>
      <c r="C23" s="110">
        <v>1110</v>
      </c>
      <c r="D23" s="110">
        <v>239</v>
      </c>
      <c r="E23" s="110">
        <v>37</v>
      </c>
      <c r="F23" s="110">
        <v>332</v>
      </c>
      <c r="G23" s="110">
        <v>331</v>
      </c>
      <c r="H23" s="110">
        <v>116</v>
      </c>
      <c r="I23" s="110">
        <v>101</v>
      </c>
      <c r="J23" s="110">
        <v>248</v>
      </c>
      <c r="K23" s="110">
        <v>317</v>
      </c>
      <c r="L23" s="110">
        <v>484</v>
      </c>
      <c r="M23" s="110">
        <v>263171</v>
      </c>
      <c r="N23" s="111">
        <v>311.46387351778657</v>
      </c>
    </row>
    <row r="24" spans="1:14" x14ac:dyDescent="0.3">
      <c r="A24" s="46">
        <v>2017</v>
      </c>
      <c r="B24" s="110">
        <v>279</v>
      </c>
      <c r="C24" s="110">
        <v>1220</v>
      </c>
      <c r="D24" s="110">
        <v>258</v>
      </c>
      <c r="E24" s="110">
        <v>39</v>
      </c>
      <c r="F24" s="110">
        <v>355</v>
      </c>
      <c r="G24" s="110">
        <v>359</v>
      </c>
      <c r="H24" s="110">
        <v>123</v>
      </c>
      <c r="I24" s="110">
        <v>101</v>
      </c>
      <c r="J24" s="110">
        <v>266</v>
      </c>
      <c r="K24" s="110">
        <v>318</v>
      </c>
      <c r="L24" s="110">
        <v>489</v>
      </c>
      <c r="M24" s="110">
        <v>297017</v>
      </c>
      <c r="N24" s="111">
        <v>309.21187250996013</v>
      </c>
    </row>
    <row r="25" spans="1:14" x14ac:dyDescent="0.3">
      <c r="A25" s="46">
        <v>2018</v>
      </c>
      <c r="B25" s="110">
        <v>294</v>
      </c>
      <c r="C25" s="110">
        <v>1210</v>
      </c>
      <c r="D25" s="110">
        <v>261</v>
      </c>
      <c r="E25" s="110">
        <v>43</v>
      </c>
      <c r="F25" s="110">
        <v>381</v>
      </c>
      <c r="G25" s="110">
        <v>395</v>
      </c>
      <c r="H25" s="110">
        <v>131</v>
      </c>
      <c r="I25" s="110">
        <v>101</v>
      </c>
      <c r="J25" s="110">
        <v>207</v>
      </c>
      <c r="K25" s="110">
        <v>323</v>
      </c>
      <c r="L25" s="110">
        <v>488</v>
      </c>
      <c r="M25" s="110">
        <v>329943</v>
      </c>
      <c r="N25" s="111">
        <v>318.86561475409854</v>
      </c>
    </row>
    <row r="26" spans="1:14" x14ac:dyDescent="0.3">
      <c r="A26" s="46">
        <v>2019</v>
      </c>
      <c r="B26" s="110">
        <v>309</v>
      </c>
      <c r="C26" s="110">
        <v>1340</v>
      </c>
      <c r="D26" s="110">
        <v>245</v>
      </c>
      <c r="E26" s="110">
        <v>40</v>
      </c>
      <c r="F26" s="110">
        <v>381</v>
      </c>
      <c r="G26" s="110">
        <v>398</v>
      </c>
      <c r="H26" s="110">
        <v>142</v>
      </c>
      <c r="I26" s="110">
        <v>101</v>
      </c>
      <c r="J26" s="110">
        <v>209</v>
      </c>
      <c r="K26" s="110">
        <v>345</v>
      </c>
      <c r="L26" s="110">
        <v>486</v>
      </c>
      <c r="M26" s="110">
        <v>367833</v>
      </c>
      <c r="N26" s="111">
        <v>325.34854251012143</v>
      </c>
    </row>
    <row r="27" spans="1:14" x14ac:dyDescent="0.3">
      <c r="A27" s="46">
        <v>2020</v>
      </c>
      <c r="B27" s="110">
        <v>356</v>
      </c>
      <c r="C27" s="110">
        <v>1530</v>
      </c>
      <c r="D27" s="110">
        <v>258</v>
      </c>
      <c r="E27" s="110">
        <v>43</v>
      </c>
      <c r="F27" s="110">
        <v>359</v>
      </c>
      <c r="G27" s="110">
        <v>372</v>
      </c>
      <c r="H27" s="110">
        <v>147</v>
      </c>
      <c r="I27" s="110">
        <v>101</v>
      </c>
      <c r="J27" s="110">
        <v>240</v>
      </c>
      <c r="K27" s="110">
        <v>390</v>
      </c>
      <c r="L27" s="110">
        <v>517</v>
      </c>
      <c r="M27" s="110">
        <v>403707.66666666669</v>
      </c>
      <c r="N27" s="111">
        <v>351.16579365079349</v>
      </c>
    </row>
    <row r="28" spans="1:14" ht="15" thickBot="1" x14ac:dyDescent="0.35">
      <c r="A28" s="47">
        <v>2021</v>
      </c>
      <c r="B28" s="112">
        <v>401</v>
      </c>
      <c r="C28" s="112">
        <v>1440</v>
      </c>
      <c r="D28" s="112">
        <v>268</v>
      </c>
      <c r="E28" s="112">
        <v>46</v>
      </c>
      <c r="F28" s="112">
        <v>444</v>
      </c>
      <c r="G28" s="112">
        <v>447</v>
      </c>
      <c r="H28" s="112">
        <v>155</v>
      </c>
      <c r="I28" s="112">
        <v>101</v>
      </c>
      <c r="J28" s="112">
        <v>258</v>
      </c>
      <c r="K28" s="112">
        <v>432</v>
      </c>
      <c r="L28" s="112">
        <v>675</v>
      </c>
      <c r="M28" s="112">
        <v>438660.83333333331</v>
      </c>
      <c r="N28" s="113">
        <v>358.5176679841901</v>
      </c>
    </row>
    <row r="31" spans="1:14" x14ac:dyDescent="0.3">
      <c r="A31" s="115" t="s">
        <v>321</v>
      </c>
      <c r="B31" s="115" t="s">
        <v>323</v>
      </c>
      <c r="C31" s="115" t="s">
        <v>324</v>
      </c>
      <c r="D31" s="115" t="s">
        <v>324</v>
      </c>
      <c r="E31" s="115" t="s">
        <v>324</v>
      </c>
      <c r="F31" s="115" t="s">
        <v>324</v>
      </c>
      <c r="G31" s="115" t="s">
        <v>324</v>
      </c>
      <c r="H31" s="115" t="s">
        <v>324</v>
      </c>
      <c r="I31" s="115" t="s">
        <v>324</v>
      </c>
      <c r="J31" s="115" t="s">
        <v>324</v>
      </c>
      <c r="K31" s="115" t="s">
        <v>324</v>
      </c>
      <c r="L31" s="115" t="s">
        <v>324</v>
      </c>
      <c r="M31" s="115" t="s">
        <v>324</v>
      </c>
      <c r="N31" s="115" t="s">
        <v>324</v>
      </c>
    </row>
    <row r="32" spans="1:14" x14ac:dyDescent="0.3">
      <c r="A32" s="115" t="s">
        <v>322</v>
      </c>
      <c r="B32" s="114" t="str">
        <f>B6</f>
        <v>Fehér kenyér, kg/Ft</v>
      </c>
      <c r="C32" s="114" t="str">
        <f t="shared" ref="C32:N32" si="2">C6</f>
        <v>Sertés comb, kg/Ft</v>
      </c>
      <c r="D32" s="114" t="str">
        <f t="shared" si="2"/>
        <v>Tej, l/Ft</v>
      </c>
      <c r="E32" s="114" t="str">
        <f t="shared" si="2"/>
        <v>Tojás, db/Ft</v>
      </c>
      <c r="F32" s="114" t="str">
        <f t="shared" si="2"/>
        <v>Benzin, l/Ft</v>
      </c>
      <c r="G32" s="114" t="str">
        <f t="shared" si="2"/>
        <v>Gázolaj, l/Ft</v>
      </c>
      <c r="H32" s="114" t="str">
        <f t="shared" si="2"/>
        <v>Házi jellegű kenyér, kg/Ft</v>
      </c>
      <c r="I32" s="114" t="str">
        <f t="shared" si="2"/>
        <v>Vezetékes gáz, m^3/Ft</v>
      </c>
      <c r="J32" s="114" t="str">
        <f t="shared" si="2"/>
        <v>Cukor, kg/Ft</v>
      </c>
      <c r="K32" s="114" t="str">
        <f t="shared" si="2"/>
        <v>Rizs, kg/Ft</v>
      </c>
      <c r="L32" s="114" t="str">
        <f t="shared" si="2"/>
        <v>Napraforgó étolaj, l/Ft</v>
      </c>
      <c r="M32" s="114" t="str">
        <f>M6</f>
        <v>Bruttó munkabér, h/Ft</v>
      </c>
      <c r="N32" s="114" t="str">
        <f t="shared" si="2"/>
        <v>Árfolyam, EUR/Ft</v>
      </c>
    </row>
    <row r="33" spans="1:14" x14ac:dyDescent="0.3">
      <c r="A33" s="116">
        <v>2000</v>
      </c>
      <c r="B33" s="110">
        <f>B7</f>
        <v>118</v>
      </c>
      <c r="C33" s="44">
        <f>RANK(C7,$C$7:$C$28,$C$3)</f>
        <v>21</v>
      </c>
      <c r="D33" s="44">
        <f>RANK(D7,$D$7:$D$28,$D$3)</f>
        <v>22</v>
      </c>
      <c r="E33" s="44">
        <f>RANK(E7,$E$7:$E$28,$E$3)</f>
        <v>21</v>
      </c>
      <c r="F33" s="44">
        <f>RANK(F7,$F$7:$F$28,$F$3)</f>
        <v>19</v>
      </c>
      <c r="G33" s="44">
        <f>RANK(G7,$G$7:$G$28,$G$3)</f>
        <v>19</v>
      </c>
      <c r="H33" s="44">
        <f>RANK(H7,$H$7:$H$28,$H$3)</f>
        <v>22</v>
      </c>
      <c r="I33" s="44">
        <f>RANK(I7,$I$7:$I$28,$I$3)</f>
        <v>22</v>
      </c>
      <c r="J33" s="44">
        <f>RANK(J7,$J$7:$J$28,$J$3)</f>
        <v>22</v>
      </c>
      <c r="K33" s="44">
        <f>RANK(K7,$K$7:$K$28,$K$3)</f>
        <v>20</v>
      </c>
      <c r="L33" s="44">
        <f>RANK(L7,$L$7:$L$28,$L$3)</f>
        <v>22</v>
      </c>
      <c r="M33" s="44">
        <f>RANK(M7,$M$7:$M$28,$M$3)</f>
        <v>22</v>
      </c>
      <c r="N33" s="44">
        <f>RANK(N7,$N$7:$N$28,$N$3)</f>
        <v>15</v>
      </c>
    </row>
    <row r="34" spans="1:14" x14ac:dyDescent="0.3">
      <c r="A34" s="116">
        <v>2001</v>
      </c>
      <c r="B34" s="110">
        <f t="shared" ref="B34:B54" si="3">B8</f>
        <v>144</v>
      </c>
      <c r="C34" s="44">
        <f t="shared" ref="C34:C54" si="4">RANK(C8,$C$7:$C$28,$C$3)</f>
        <v>15</v>
      </c>
      <c r="D34" s="44">
        <f t="shared" ref="D34:D54" si="5">RANK(D8,$D$7:$D$28,$D$3)</f>
        <v>21</v>
      </c>
      <c r="E34" s="44">
        <f t="shared" ref="E34:E54" si="6">RANK(E8,$E$7:$E$28,$E$3)</f>
        <v>17</v>
      </c>
      <c r="F34" s="44">
        <f t="shared" ref="F34:F54" si="7">RANK(F8,$F$7:$F$28,$F$3)</f>
        <v>21</v>
      </c>
      <c r="G34" s="44">
        <f t="shared" ref="G34:G54" si="8">RANK(G8,$G$7:$G$28,$G$3)</f>
        <v>20</v>
      </c>
      <c r="H34" s="44">
        <f t="shared" ref="H34:H54" si="9">RANK(H8,$H$7:$H$28,$H$3)</f>
        <v>21</v>
      </c>
      <c r="I34" s="44">
        <f t="shared" ref="I34:I54" si="10">RANK(I8,$I$7:$I$28,$I$3)</f>
        <v>21</v>
      </c>
      <c r="J34" s="44">
        <f t="shared" ref="J34:J54" si="11">RANK(J8,$J$7:$J$28,$J$3)</f>
        <v>21</v>
      </c>
      <c r="K34" s="44">
        <f t="shared" ref="K34:K54" si="12">RANK(K8,$K$7:$K$28,$K$3)</f>
        <v>19</v>
      </c>
      <c r="L34" s="44">
        <f t="shared" ref="L34:L54" si="13">RANK(L8,$L$7:$L$28,$L$3)</f>
        <v>21</v>
      </c>
      <c r="M34" s="44">
        <f t="shared" ref="M34:M54" si="14">RANK(M8,$M$7:$M$28,$M$3)</f>
        <v>21</v>
      </c>
      <c r="N34" s="44">
        <f t="shared" ref="N34:N54" si="15">RANK(N8,$N$7:$N$28,$N$3)</f>
        <v>16</v>
      </c>
    </row>
    <row r="35" spans="1:14" x14ac:dyDescent="0.3">
      <c r="A35" s="116">
        <v>2002</v>
      </c>
      <c r="B35" s="110">
        <f t="shared" si="3"/>
        <v>151</v>
      </c>
      <c r="C35" s="44">
        <f t="shared" si="4"/>
        <v>19</v>
      </c>
      <c r="D35" s="44">
        <f t="shared" si="5"/>
        <v>19</v>
      </c>
      <c r="E35" s="44">
        <f t="shared" si="6"/>
        <v>19</v>
      </c>
      <c r="F35" s="44">
        <f t="shared" si="7"/>
        <v>22</v>
      </c>
      <c r="G35" s="44">
        <f t="shared" si="8"/>
        <v>22</v>
      </c>
      <c r="H35" s="44">
        <f t="shared" si="9"/>
        <v>20</v>
      </c>
      <c r="I35" s="44">
        <f t="shared" si="10"/>
        <v>20</v>
      </c>
      <c r="J35" s="44">
        <f t="shared" si="11"/>
        <v>19</v>
      </c>
      <c r="K35" s="44">
        <f t="shared" si="12"/>
        <v>21</v>
      </c>
      <c r="L35" s="44">
        <f t="shared" si="13"/>
        <v>16</v>
      </c>
      <c r="M35" s="44">
        <f t="shared" si="14"/>
        <v>20</v>
      </c>
      <c r="N35" s="44">
        <f t="shared" si="15"/>
        <v>22</v>
      </c>
    </row>
    <row r="36" spans="1:14" x14ac:dyDescent="0.3">
      <c r="A36" s="116">
        <v>2003</v>
      </c>
      <c r="B36" s="110">
        <f t="shared" si="3"/>
        <v>156</v>
      </c>
      <c r="C36" s="44">
        <f t="shared" si="4"/>
        <v>22</v>
      </c>
      <c r="D36" s="44">
        <f t="shared" si="5"/>
        <v>17</v>
      </c>
      <c r="E36" s="44">
        <f t="shared" si="6"/>
        <v>21</v>
      </c>
      <c r="F36" s="44">
        <f t="shared" si="7"/>
        <v>20</v>
      </c>
      <c r="G36" s="44">
        <f t="shared" si="8"/>
        <v>21</v>
      </c>
      <c r="H36" s="44">
        <f t="shared" si="9"/>
        <v>19</v>
      </c>
      <c r="I36" s="44">
        <f t="shared" si="10"/>
        <v>19</v>
      </c>
      <c r="J36" s="44">
        <f t="shared" si="11"/>
        <v>20</v>
      </c>
      <c r="K36" s="44">
        <f t="shared" si="12"/>
        <v>22</v>
      </c>
      <c r="L36" s="44">
        <f t="shared" si="13"/>
        <v>17</v>
      </c>
      <c r="M36" s="44">
        <f t="shared" si="14"/>
        <v>19</v>
      </c>
      <c r="N36" s="44">
        <f t="shared" si="15"/>
        <v>17</v>
      </c>
    </row>
    <row r="37" spans="1:14" x14ac:dyDescent="0.3">
      <c r="A37" s="116">
        <v>2004</v>
      </c>
      <c r="B37" s="110">
        <f t="shared" si="3"/>
        <v>178</v>
      </c>
      <c r="C37" s="44">
        <f t="shared" si="4"/>
        <v>20</v>
      </c>
      <c r="D37" s="44">
        <f t="shared" si="5"/>
        <v>18</v>
      </c>
      <c r="E37" s="44">
        <f t="shared" si="6"/>
        <v>17</v>
      </c>
      <c r="F37" s="44">
        <f t="shared" si="7"/>
        <v>18</v>
      </c>
      <c r="G37" s="44">
        <f t="shared" si="8"/>
        <v>18</v>
      </c>
      <c r="H37" s="44">
        <f t="shared" si="9"/>
        <v>18</v>
      </c>
      <c r="I37" s="44">
        <f t="shared" si="10"/>
        <v>18</v>
      </c>
      <c r="J37" s="44">
        <f t="shared" si="11"/>
        <v>12</v>
      </c>
      <c r="K37" s="44">
        <f t="shared" si="12"/>
        <v>16</v>
      </c>
      <c r="L37" s="44">
        <f t="shared" si="13"/>
        <v>18</v>
      </c>
      <c r="M37" s="44">
        <f t="shared" si="14"/>
        <v>18</v>
      </c>
      <c r="N37" s="44">
        <f t="shared" si="15"/>
        <v>18</v>
      </c>
    </row>
    <row r="38" spans="1:14" x14ac:dyDescent="0.3">
      <c r="A38" s="116">
        <v>2005</v>
      </c>
      <c r="B38" s="110">
        <f t="shared" si="3"/>
        <v>173</v>
      </c>
      <c r="C38" s="44">
        <f t="shared" si="4"/>
        <v>18</v>
      </c>
      <c r="D38" s="44">
        <f t="shared" si="5"/>
        <v>20</v>
      </c>
      <c r="E38" s="44">
        <f t="shared" si="6"/>
        <v>19</v>
      </c>
      <c r="F38" s="44">
        <f t="shared" si="7"/>
        <v>17</v>
      </c>
      <c r="G38" s="44">
        <f t="shared" si="8"/>
        <v>17</v>
      </c>
      <c r="H38" s="44">
        <f t="shared" si="9"/>
        <v>17</v>
      </c>
      <c r="I38" s="44">
        <f t="shared" si="10"/>
        <v>17</v>
      </c>
      <c r="J38" s="44">
        <f t="shared" si="11"/>
        <v>16</v>
      </c>
      <c r="K38" s="44">
        <f t="shared" si="12"/>
        <v>18</v>
      </c>
      <c r="L38" s="44">
        <f t="shared" si="13"/>
        <v>20</v>
      </c>
      <c r="M38" s="44">
        <f t="shared" si="14"/>
        <v>17</v>
      </c>
      <c r="N38" s="44">
        <f t="shared" si="15"/>
        <v>21</v>
      </c>
    </row>
    <row r="39" spans="1:14" x14ac:dyDescent="0.3">
      <c r="A39" s="116">
        <v>2006</v>
      </c>
      <c r="B39" s="110">
        <f t="shared" si="3"/>
        <v>179</v>
      </c>
      <c r="C39" s="44">
        <f t="shared" si="4"/>
        <v>16</v>
      </c>
      <c r="D39" s="44">
        <f t="shared" si="5"/>
        <v>16</v>
      </c>
      <c r="E39" s="44">
        <f t="shared" si="6"/>
        <v>16</v>
      </c>
      <c r="F39" s="44">
        <f t="shared" si="7"/>
        <v>15</v>
      </c>
      <c r="G39" s="44">
        <f t="shared" si="8"/>
        <v>14</v>
      </c>
      <c r="H39" s="44">
        <f t="shared" si="9"/>
        <v>16</v>
      </c>
      <c r="I39" s="44">
        <f t="shared" si="10"/>
        <v>16</v>
      </c>
      <c r="J39" s="44">
        <f t="shared" si="11"/>
        <v>10</v>
      </c>
      <c r="K39" s="44">
        <f t="shared" si="12"/>
        <v>17</v>
      </c>
      <c r="L39" s="44">
        <f t="shared" si="13"/>
        <v>19</v>
      </c>
      <c r="M39" s="44">
        <f t="shared" si="14"/>
        <v>16</v>
      </c>
      <c r="N39" s="44">
        <f t="shared" si="15"/>
        <v>14</v>
      </c>
    </row>
    <row r="40" spans="1:14" x14ac:dyDescent="0.3">
      <c r="A40" s="116">
        <v>2007</v>
      </c>
      <c r="B40" s="110">
        <f t="shared" si="3"/>
        <v>215</v>
      </c>
      <c r="C40" s="44">
        <f t="shared" si="4"/>
        <v>17</v>
      </c>
      <c r="D40" s="44">
        <f t="shared" si="5"/>
        <v>15</v>
      </c>
      <c r="E40" s="44">
        <f t="shared" si="6"/>
        <v>15</v>
      </c>
      <c r="F40" s="44">
        <f t="shared" si="7"/>
        <v>16</v>
      </c>
      <c r="G40" s="44">
        <f t="shared" si="8"/>
        <v>16</v>
      </c>
      <c r="H40" s="44">
        <f t="shared" si="9"/>
        <v>15</v>
      </c>
      <c r="I40" s="44">
        <f t="shared" si="10"/>
        <v>15</v>
      </c>
      <c r="J40" s="44">
        <f t="shared" si="11"/>
        <v>8</v>
      </c>
      <c r="K40" s="44">
        <f t="shared" si="12"/>
        <v>15</v>
      </c>
      <c r="L40" s="44">
        <f t="shared" si="13"/>
        <v>15</v>
      </c>
      <c r="M40" s="44">
        <f t="shared" si="14"/>
        <v>15</v>
      </c>
      <c r="N40" s="44">
        <f t="shared" si="15"/>
        <v>19</v>
      </c>
    </row>
    <row r="41" spans="1:14" x14ac:dyDescent="0.3">
      <c r="A41" s="116">
        <v>2008</v>
      </c>
      <c r="B41" s="110">
        <f t="shared" si="3"/>
        <v>245</v>
      </c>
      <c r="C41" s="44">
        <f t="shared" si="4"/>
        <v>14</v>
      </c>
      <c r="D41" s="44">
        <f t="shared" si="5"/>
        <v>6</v>
      </c>
      <c r="E41" s="44">
        <f t="shared" si="6"/>
        <v>14</v>
      </c>
      <c r="F41" s="44">
        <f t="shared" si="7"/>
        <v>13</v>
      </c>
      <c r="G41" s="44">
        <f t="shared" si="8"/>
        <v>13</v>
      </c>
      <c r="H41" s="44">
        <f t="shared" si="9"/>
        <v>11</v>
      </c>
      <c r="I41" s="44">
        <f t="shared" si="10"/>
        <v>14</v>
      </c>
      <c r="J41" s="44">
        <f t="shared" si="11"/>
        <v>13</v>
      </c>
      <c r="K41" s="44">
        <f t="shared" si="12"/>
        <v>14</v>
      </c>
      <c r="L41" s="44">
        <f t="shared" si="13"/>
        <v>5</v>
      </c>
      <c r="M41" s="44">
        <f t="shared" si="14"/>
        <v>14</v>
      </c>
      <c r="N41" s="44">
        <f t="shared" si="15"/>
        <v>20</v>
      </c>
    </row>
    <row r="42" spans="1:14" x14ac:dyDescent="0.3">
      <c r="A42" s="116">
        <v>2009</v>
      </c>
      <c r="B42" s="110">
        <f t="shared" si="3"/>
        <v>241</v>
      </c>
      <c r="C42" s="44">
        <f t="shared" si="4"/>
        <v>10</v>
      </c>
      <c r="D42" s="44">
        <f t="shared" si="5"/>
        <v>12</v>
      </c>
      <c r="E42" s="44">
        <f t="shared" si="6"/>
        <v>12</v>
      </c>
      <c r="F42" s="44">
        <f t="shared" si="7"/>
        <v>14</v>
      </c>
      <c r="G42" s="44">
        <f t="shared" si="8"/>
        <v>15</v>
      </c>
      <c r="H42" s="44">
        <f t="shared" si="9"/>
        <v>9</v>
      </c>
      <c r="I42" s="44">
        <f t="shared" si="10"/>
        <v>5</v>
      </c>
      <c r="J42" s="44">
        <f t="shared" si="11"/>
        <v>11</v>
      </c>
      <c r="K42" s="44">
        <f t="shared" si="12"/>
        <v>4</v>
      </c>
      <c r="L42" s="44">
        <f t="shared" si="13"/>
        <v>13</v>
      </c>
      <c r="M42" s="44">
        <f t="shared" si="14"/>
        <v>13</v>
      </c>
      <c r="N42" s="44">
        <f t="shared" si="15"/>
        <v>11</v>
      </c>
    </row>
    <row r="43" spans="1:14" x14ac:dyDescent="0.3">
      <c r="A43" s="116">
        <v>2010</v>
      </c>
      <c r="B43" s="110">
        <f t="shared" si="3"/>
        <v>244</v>
      </c>
      <c r="C43" s="44">
        <f t="shared" si="4"/>
        <v>12</v>
      </c>
      <c r="D43" s="44">
        <f t="shared" si="5"/>
        <v>10</v>
      </c>
      <c r="E43" s="44">
        <f t="shared" si="6"/>
        <v>11</v>
      </c>
      <c r="F43" s="44">
        <f t="shared" si="7"/>
        <v>11</v>
      </c>
      <c r="G43" s="44">
        <f t="shared" si="8"/>
        <v>12</v>
      </c>
      <c r="H43" s="44">
        <f t="shared" si="9"/>
        <v>9</v>
      </c>
      <c r="I43" s="44">
        <f t="shared" si="10"/>
        <v>4</v>
      </c>
      <c r="J43" s="44">
        <f t="shared" si="11"/>
        <v>18</v>
      </c>
      <c r="K43" s="44">
        <f t="shared" si="12"/>
        <v>9</v>
      </c>
      <c r="L43" s="44">
        <f t="shared" si="13"/>
        <v>14</v>
      </c>
      <c r="M43" s="44">
        <f t="shared" si="14"/>
        <v>12</v>
      </c>
      <c r="N43" s="44">
        <f t="shared" si="15"/>
        <v>13</v>
      </c>
    </row>
    <row r="44" spans="1:14" x14ac:dyDescent="0.3">
      <c r="A44" s="116">
        <v>2011</v>
      </c>
      <c r="B44" s="110">
        <f t="shared" si="3"/>
        <v>281</v>
      </c>
      <c r="C44" s="44">
        <f t="shared" si="4"/>
        <v>11</v>
      </c>
      <c r="D44" s="44">
        <f t="shared" si="5"/>
        <v>4</v>
      </c>
      <c r="E44" s="44">
        <f t="shared" si="6"/>
        <v>12</v>
      </c>
      <c r="F44" s="44">
        <f t="shared" si="7"/>
        <v>5</v>
      </c>
      <c r="G44" s="44">
        <f t="shared" si="8"/>
        <v>7</v>
      </c>
      <c r="H44" s="44">
        <f t="shared" si="9"/>
        <v>5</v>
      </c>
      <c r="I44" s="44">
        <f t="shared" si="10"/>
        <v>2</v>
      </c>
      <c r="J44" s="44">
        <f t="shared" si="11"/>
        <v>1</v>
      </c>
      <c r="K44" s="44">
        <f t="shared" si="12"/>
        <v>12</v>
      </c>
      <c r="L44" s="44">
        <f t="shared" si="13"/>
        <v>6</v>
      </c>
      <c r="M44" s="44">
        <f t="shared" si="14"/>
        <v>11</v>
      </c>
      <c r="N44" s="44">
        <f t="shared" si="15"/>
        <v>12</v>
      </c>
    </row>
    <row r="45" spans="1:14" x14ac:dyDescent="0.3">
      <c r="A45" s="116">
        <v>2012</v>
      </c>
      <c r="B45" s="110">
        <f t="shared" si="3"/>
        <v>286</v>
      </c>
      <c r="C45" s="44">
        <f t="shared" si="4"/>
        <v>7</v>
      </c>
      <c r="D45" s="44">
        <f t="shared" si="5"/>
        <v>3</v>
      </c>
      <c r="E45" s="44">
        <f t="shared" si="6"/>
        <v>4</v>
      </c>
      <c r="F45" s="44">
        <f t="shared" si="7"/>
        <v>2</v>
      </c>
      <c r="G45" s="44">
        <f t="shared" si="8"/>
        <v>2</v>
      </c>
      <c r="H45" s="44">
        <f t="shared" si="9"/>
        <v>4</v>
      </c>
      <c r="I45" s="44">
        <f t="shared" si="10"/>
        <v>1</v>
      </c>
      <c r="J45" s="44">
        <f t="shared" si="11"/>
        <v>1</v>
      </c>
      <c r="K45" s="44">
        <f t="shared" si="12"/>
        <v>9</v>
      </c>
      <c r="L45" s="44">
        <f t="shared" si="13"/>
        <v>4</v>
      </c>
      <c r="M45" s="44">
        <f t="shared" si="14"/>
        <v>10</v>
      </c>
      <c r="N45" s="44">
        <f t="shared" si="15"/>
        <v>10</v>
      </c>
    </row>
    <row r="46" spans="1:14" x14ac:dyDescent="0.3">
      <c r="A46" s="116">
        <v>2013</v>
      </c>
      <c r="B46" s="110">
        <f t="shared" si="3"/>
        <v>282</v>
      </c>
      <c r="C46" s="44">
        <f t="shared" si="4"/>
        <v>3</v>
      </c>
      <c r="D46" s="44">
        <f t="shared" si="5"/>
        <v>9</v>
      </c>
      <c r="E46" s="44">
        <f t="shared" si="6"/>
        <v>7</v>
      </c>
      <c r="F46" s="44">
        <f t="shared" si="7"/>
        <v>3</v>
      </c>
      <c r="G46" s="44">
        <f t="shared" si="8"/>
        <v>3</v>
      </c>
      <c r="H46" s="44">
        <f t="shared" si="9"/>
        <v>7</v>
      </c>
      <c r="I46" s="44">
        <f t="shared" si="10"/>
        <v>3</v>
      </c>
      <c r="J46" s="44">
        <f t="shared" si="11"/>
        <v>3</v>
      </c>
      <c r="K46" s="44">
        <f t="shared" si="12"/>
        <v>11</v>
      </c>
      <c r="L46" s="44">
        <f t="shared" si="13"/>
        <v>3</v>
      </c>
      <c r="M46" s="44">
        <f t="shared" si="14"/>
        <v>9</v>
      </c>
      <c r="N46" s="44">
        <f t="shared" si="15"/>
        <v>9</v>
      </c>
    </row>
    <row r="47" spans="1:14" x14ac:dyDescent="0.3">
      <c r="A47" s="116">
        <v>2014</v>
      </c>
      <c r="B47" s="110">
        <f t="shared" si="3"/>
        <v>271</v>
      </c>
      <c r="C47" s="44">
        <f t="shared" si="4"/>
        <v>3</v>
      </c>
      <c r="D47" s="44">
        <f t="shared" si="5"/>
        <v>2</v>
      </c>
      <c r="E47" s="44">
        <f t="shared" si="6"/>
        <v>10</v>
      </c>
      <c r="F47" s="44">
        <f t="shared" si="7"/>
        <v>4</v>
      </c>
      <c r="G47" s="44">
        <f t="shared" si="8"/>
        <v>4</v>
      </c>
      <c r="H47" s="44">
        <f t="shared" si="9"/>
        <v>12</v>
      </c>
      <c r="I47" s="44">
        <f t="shared" si="10"/>
        <v>6</v>
      </c>
      <c r="J47" s="44">
        <f t="shared" si="11"/>
        <v>9</v>
      </c>
      <c r="K47" s="44">
        <f t="shared" si="12"/>
        <v>13</v>
      </c>
      <c r="L47" s="44">
        <f t="shared" si="13"/>
        <v>12</v>
      </c>
      <c r="M47" s="44">
        <f t="shared" si="14"/>
        <v>8</v>
      </c>
      <c r="N47" s="44">
        <f t="shared" si="15"/>
        <v>8</v>
      </c>
    </row>
    <row r="48" spans="1:14" x14ac:dyDescent="0.3">
      <c r="A48" s="116">
        <v>2015</v>
      </c>
      <c r="B48" s="110">
        <f t="shared" si="3"/>
        <v>270</v>
      </c>
      <c r="C48" s="44">
        <f t="shared" si="4"/>
        <v>6</v>
      </c>
      <c r="D48" s="44">
        <f t="shared" si="5"/>
        <v>11</v>
      </c>
      <c r="E48" s="44">
        <f t="shared" si="6"/>
        <v>7</v>
      </c>
      <c r="F48" s="44">
        <f t="shared" si="7"/>
        <v>9</v>
      </c>
      <c r="G48" s="44">
        <f t="shared" si="8"/>
        <v>9</v>
      </c>
      <c r="H48" s="44">
        <f t="shared" si="9"/>
        <v>13</v>
      </c>
      <c r="I48" s="44">
        <f t="shared" si="10"/>
        <v>7</v>
      </c>
      <c r="J48" s="44">
        <f t="shared" si="11"/>
        <v>17</v>
      </c>
      <c r="K48" s="44">
        <f t="shared" si="12"/>
        <v>8</v>
      </c>
      <c r="L48" s="44">
        <f t="shared" si="13"/>
        <v>11</v>
      </c>
      <c r="M48" s="44">
        <f t="shared" si="14"/>
        <v>7</v>
      </c>
      <c r="N48" s="44">
        <f t="shared" si="15"/>
        <v>6</v>
      </c>
    </row>
    <row r="49" spans="1:14" x14ac:dyDescent="0.3">
      <c r="A49" s="116">
        <v>2016</v>
      </c>
      <c r="B49" s="110">
        <f t="shared" si="3"/>
        <v>269</v>
      </c>
      <c r="C49" s="44">
        <f t="shared" si="4"/>
        <v>12</v>
      </c>
      <c r="D49" s="44">
        <f t="shared" si="5"/>
        <v>14</v>
      </c>
      <c r="E49" s="44">
        <f t="shared" si="6"/>
        <v>9</v>
      </c>
      <c r="F49" s="44">
        <f t="shared" si="7"/>
        <v>12</v>
      </c>
      <c r="G49" s="44">
        <f t="shared" si="8"/>
        <v>11</v>
      </c>
      <c r="H49" s="44">
        <f t="shared" si="9"/>
        <v>13</v>
      </c>
      <c r="I49" s="44">
        <f t="shared" si="10"/>
        <v>7</v>
      </c>
      <c r="J49" s="44">
        <f t="shared" si="11"/>
        <v>6</v>
      </c>
      <c r="K49" s="44">
        <f t="shared" si="12"/>
        <v>7</v>
      </c>
      <c r="L49" s="44">
        <f t="shared" si="13"/>
        <v>10</v>
      </c>
      <c r="M49" s="44">
        <f t="shared" si="14"/>
        <v>6</v>
      </c>
      <c r="N49" s="44">
        <f t="shared" si="15"/>
        <v>5</v>
      </c>
    </row>
    <row r="50" spans="1:14" x14ac:dyDescent="0.3">
      <c r="A50" s="116">
        <v>2017</v>
      </c>
      <c r="B50" s="110">
        <f t="shared" si="3"/>
        <v>279</v>
      </c>
      <c r="C50" s="44">
        <f t="shared" si="4"/>
        <v>8</v>
      </c>
      <c r="D50" s="44">
        <f t="shared" si="5"/>
        <v>7</v>
      </c>
      <c r="E50" s="44">
        <f t="shared" si="6"/>
        <v>6</v>
      </c>
      <c r="F50" s="44">
        <f t="shared" si="7"/>
        <v>10</v>
      </c>
      <c r="G50" s="44">
        <f t="shared" si="8"/>
        <v>10</v>
      </c>
      <c r="H50" s="44">
        <f t="shared" si="9"/>
        <v>8</v>
      </c>
      <c r="I50" s="44">
        <f t="shared" si="10"/>
        <v>7</v>
      </c>
      <c r="J50" s="44">
        <f t="shared" si="11"/>
        <v>4</v>
      </c>
      <c r="K50" s="44">
        <f t="shared" si="12"/>
        <v>6</v>
      </c>
      <c r="L50" s="44">
        <f t="shared" si="13"/>
        <v>7</v>
      </c>
      <c r="M50" s="44">
        <f t="shared" si="14"/>
        <v>5</v>
      </c>
      <c r="N50" s="44">
        <f t="shared" si="15"/>
        <v>7</v>
      </c>
    </row>
    <row r="51" spans="1:14" x14ac:dyDescent="0.3">
      <c r="A51" s="116">
        <v>2018</v>
      </c>
      <c r="B51" s="110">
        <f t="shared" si="3"/>
        <v>294</v>
      </c>
      <c r="C51" s="44">
        <f t="shared" si="4"/>
        <v>9</v>
      </c>
      <c r="D51" s="44">
        <f t="shared" si="5"/>
        <v>4</v>
      </c>
      <c r="E51" s="44">
        <f t="shared" si="6"/>
        <v>2</v>
      </c>
      <c r="F51" s="44">
        <f t="shared" si="7"/>
        <v>6</v>
      </c>
      <c r="G51" s="44">
        <f t="shared" si="8"/>
        <v>6</v>
      </c>
      <c r="H51" s="44">
        <f t="shared" si="9"/>
        <v>5</v>
      </c>
      <c r="I51" s="44">
        <f t="shared" si="10"/>
        <v>7</v>
      </c>
      <c r="J51" s="44">
        <f t="shared" si="11"/>
        <v>15</v>
      </c>
      <c r="K51" s="44">
        <f t="shared" si="12"/>
        <v>5</v>
      </c>
      <c r="L51" s="44">
        <f t="shared" si="13"/>
        <v>8</v>
      </c>
      <c r="M51" s="44">
        <f t="shared" si="14"/>
        <v>4</v>
      </c>
      <c r="N51" s="44">
        <f t="shared" si="15"/>
        <v>4</v>
      </c>
    </row>
    <row r="52" spans="1:14" x14ac:dyDescent="0.3">
      <c r="A52" s="116">
        <v>2019</v>
      </c>
      <c r="B52" s="110">
        <f t="shared" si="3"/>
        <v>309</v>
      </c>
      <c r="C52" s="44">
        <f t="shared" si="4"/>
        <v>5</v>
      </c>
      <c r="D52" s="44">
        <f t="shared" si="5"/>
        <v>13</v>
      </c>
      <c r="E52" s="44">
        <f t="shared" si="6"/>
        <v>5</v>
      </c>
      <c r="F52" s="44">
        <f t="shared" si="7"/>
        <v>6</v>
      </c>
      <c r="G52" s="44">
        <f t="shared" si="8"/>
        <v>5</v>
      </c>
      <c r="H52" s="44">
        <f t="shared" si="9"/>
        <v>3</v>
      </c>
      <c r="I52" s="44">
        <f t="shared" si="10"/>
        <v>7</v>
      </c>
      <c r="J52" s="44">
        <f t="shared" si="11"/>
        <v>13</v>
      </c>
      <c r="K52" s="44">
        <f t="shared" si="12"/>
        <v>3</v>
      </c>
      <c r="L52" s="44">
        <f t="shared" si="13"/>
        <v>9</v>
      </c>
      <c r="M52" s="44">
        <f t="shared" si="14"/>
        <v>3</v>
      </c>
      <c r="N52" s="44">
        <f t="shared" si="15"/>
        <v>3</v>
      </c>
    </row>
    <row r="53" spans="1:14" x14ac:dyDescent="0.3">
      <c r="A53" s="116">
        <v>2020</v>
      </c>
      <c r="B53" s="110">
        <f t="shared" si="3"/>
        <v>356</v>
      </c>
      <c r="C53" s="44">
        <f t="shared" si="4"/>
        <v>1</v>
      </c>
      <c r="D53" s="44">
        <f t="shared" si="5"/>
        <v>7</v>
      </c>
      <c r="E53" s="44">
        <f t="shared" si="6"/>
        <v>2</v>
      </c>
      <c r="F53" s="44">
        <f t="shared" si="7"/>
        <v>8</v>
      </c>
      <c r="G53" s="44">
        <f t="shared" si="8"/>
        <v>8</v>
      </c>
      <c r="H53" s="44">
        <f t="shared" si="9"/>
        <v>2</v>
      </c>
      <c r="I53" s="44">
        <f t="shared" si="10"/>
        <v>7</v>
      </c>
      <c r="J53" s="44">
        <f t="shared" si="11"/>
        <v>7</v>
      </c>
      <c r="K53" s="44">
        <f t="shared" si="12"/>
        <v>2</v>
      </c>
      <c r="L53" s="44">
        <f t="shared" si="13"/>
        <v>2</v>
      </c>
      <c r="M53" s="44">
        <f t="shared" si="14"/>
        <v>2</v>
      </c>
      <c r="N53" s="44">
        <f t="shared" si="15"/>
        <v>2</v>
      </c>
    </row>
    <row r="54" spans="1:14" x14ac:dyDescent="0.3">
      <c r="A54" s="44">
        <v>2021</v>
      </c>
      <c r="B54" s="110">
        <f t="shared" si="3"/>
        <v>401</v>
      </c>
      <c r="C54" s="44">
        <f t="shared" si="4"/>
        <v>2</v>
      </c>
      <c r="D54" s="44">
        <f t="shared" si="5"/>
        <v>1</v>
      </c>
      <c r="E54" s="44">
        <f t="shared" si="6"/>
        <v>1</v>
      </c>
      <c r="F54" s="44">
        <f t="shared" si="7"/>
        <v>1</v>
      </c>
      <c r="G54" s="44">
        <f t="shared" si="8"/>
        <v>1</v>
      </c>
      <c r="H54" s="44">
        <f t="shared" si="9"/>
        <v>1</v>
      </c>
      <c r="I54" s="44">
        <f t="shared" si="10"/>
        <v>7</v>
      </c>
      <c r="J54" s="44">
        <f t="shared" si="11"/>
        <v>5</v>
      </c>
      <c r="K54" s="44">
        <f t="shared" si="12"/>
        <v>1</v>
      </c>
      <c r="L54" s="44">
        <f t="shared" si="13"/>
        <v>1</v>
      </c>
      <c r="M54" s="44">
        <f t="shared" si="14"/>
        <v>1</v>
      </c>
      <c r="N54" s="44">
        <f t="shared" si="15"/>
        <v>1</v>
      </c>
    </row>
    <row r="57" spans="1:14" x14ac:dyDescent="0.3">
      <c r="A57" s="44" t="s">
        <v>321</v>
      </c>
      <c r="B57" s="44" t="s">
        <v>324</v>
      </c>
      <c r="C57" s="44" t="s">
        <v>324</v>
      </c>
      <c r="D57" s="44" t="s">
        <v>324</v>
      </c>
      <c r="E57" s="44" t="s">
        <v>324</v>
      </c>
      <c r="F57" s="44" t="s">
        <v>324</v>
      </c>
      <c r="G57" s="44" t="s">
        <v>324</v>
      </c>
      <c r="H57" s="44" t="s">
        <v>324</v>
      </c>
      <c r="I57" s="44" t="s">
        <v>324</v>
      </c>
      <c r="J57" s="44" t="s">
        <v>324</v>
      </c>
      <c r="K57" s="44" t="s">
        <v>324</v>
      </c>
      <c r="L57" s="44" t="s">
        <v>324</v>
      </c>
      <c r="M57" s="44" t="s">
        <v>324</v>
      </c>
      <c r="N57" s="44" t="s">
        <v>323</v>
      </c>
    </row>
    <row r="58" spans="1:14" x14ac:dyDescent="0.3">
      <c r="A58" s="44" t="s">
        <v>322</v>
      </c>
      <c r="B58" s="44" t="s">
        <v>237</v>
      </c>
      <c r="C58" s="44" t="s">
        <v>247</v>
      </c>
      <c r="D58" s="44" t="s">
        <v>238</v>
      </c>
      <c r="E58" s="44" t="s">
        <v>239</v>
      </c>
      <c r="F58" s="44" t="s">
        <v>240</v>
      </c>
      <c r="G58" s="44" t="s">
        <v>241</v>
      </c>
      <c r="H58" s="44" t="s">
        <v>242</v>
      </c>
      <c r="I58" s="44" t="s">
        <v>243</v>
      </c>
      <c r="J58" s="44" t="s">
        <v>244</v>
      </c>
      <c r="K58" s="44" t="s">
        <v>245</v>
      </c>
      <c r="L58" s="44" t="s">
        <v>249</v>
      </c>
      <c r="M58" s="44" t="s">
        <v>248</v>
      </c>
      <c r="N58" s="44" t="s">
        <v>236</v>
      </c>
    </row>
    <row r="59" spans="1:14" x14ac:dyDescent="0.3">
      <c r="A59" s="44">
        <v>2000</v>
      </c>
      <c r="B59" s="44">
        <v>21</v>
      </c>
      <c r="C59" s="44">
        <v>22</v>
      </c>
      <c r="D59" s="44">
        <v>21</v>
      </c>
      <c r="E59" s="44">
        <v>19</v>
      </c>
      <c r="F59" s="44">
        <v>19</v>
      </c>
      <c r="G59" s="44">
        <v>22</v>
      </c>
      <c r="H59" s="44">
        <v>22</v>
      </c>
      <c r="I59" s="44">
        <v>22</v>
      </c>
      <c r="J59" s="44">
        <v>20</v>
      </c>
      <c r="K59" s="44">
        <v>22</v>
      </c>
      <c r="L59" s="44">
        <v>22</v>
      </c>
      <c r="M59" s="44">
        <v>15</v>
      </c>
      <c r="N59" s="44">
        <v>118</v>
      </c>
    </row>
    <row r="60" spans="1:14" x14ac:dyDescent="0.3">
      <c r="A60" s="44">
        <v>2001</v>
      </c>
      <c r="B60" s="44">
        <v>15</v>
      </c>
      <c r="C60" s="44">
        <v>21</v>
      </c>
      <c r="D60" s="44">
        <v>17</v>
      </c>
      <c r="E60" s="44">
        <v>21</v>
      </c>
      <c r="F60" s="44">
        <v>20</v>
      </c>
      <c r="G60" s="44">
        <v>21</v>
      </c>
      <c r="H60" s="44">
        <v>21</v>
      </c>
      <c r="I60" s="44">
        <v>21</v>
      </c>
      <c r="J60" s="44">
        <v>19</v>
      </c>
      <c r="K60" s="44">
        <v>21</v>
      </c>
      <c r="L60" s="44">
        <v>21</v>
      </c>
      <c r="M60" s="44">
        <v>16</v>
      </c>
      <c r="N60" s="44">
        <v>144</v>
      </c>
    </row>
    <row r="61" spans="1:14" x14ac:dyDescent="0.3">
      <c r="A61" s="44">
        <v>2002</v>
      </c>
      <c r="B61" s="44">
        <v>19</v>
      </c>
      <c r="C61" s="44">
        <v>19</v>
      </c>
      <c r="D61" s="44">
        <v>19</v>
      </c>
      <c r="E61" s="44">
        <v>22</v>
      </c>
      <c r="F61" s="44">
        <v>22</v>
      </c>
      <c r="G61" s="44">
        <v>20</v>
      </c>
      <c r="H61" s="44">
        <v>20</v>
      </c>
      <c r="I61" s="44">
        <v>19</v>
      </c>
      <c r="J61" s="44">
        <v>21</v>
      </c>
      <c r="K61" s="44">
        <v>16</v>
      </c>
      <c r="L61" s="44">
        <v>20</v>
      </c>
      <c r="M61" s="44">
        <v>22</v>
      </c>
      <c r="N61" s="44">
        <v>151</v>
      </c>
    </row>
    <row r="62" spans="1:14" x14ac:dyDescent="0.3">
      <c r="A62" s="44">
        <v>2003</v>
      </c>
      <c r="B62" s="44">
        <v>22</v>
      </c>
      <c r="C62" s="44">
        <v>17</v>
      </c>
      <c r="D62" s="44">
        <v>21</v>
      </c>
      <c r="E62" s="44">
        <v>20</v>
      </c>
      <c r="F62" s="44">
        <v>21</v>
      </c>
      <c r="G62" s="44">
        <v>19</v>
      </c>
      <c r="H62" s="44">
        <v>19</v>
      </c>
      <c r="I62" s="44">
        <v>20</v>
      </c>
      <c r="J62" s="44">
        <v>22</v>
      </c>
      <c r="K62" s="44">
        <v>17</v>
      </c>
      <c r="L62" s="44">
        <v>19</v>
      </c>
      <c r="M62" s="44">
        <v>17</v>
      </c>
      <c r="N62" s="44">
        <v>156</v>
      </c>
    </row>
    <row r="63" spans="1:14" x14ac:dyDescent="0.3">
      <c r="A63" s="44">
        <v>2004</v>
      </c>
      <c r="B63" s="44">
        <v>20</v>
      </c>
      <c r="C63" s="44">
        <v>18</v>
      </c>
      <c r="D63" s="44">
        <v>17</v>
      </c>
      <c r="E63" s="44">
        <v>18</v>
      </c>
      <c r="F63" s="44">
        <v>18</v>
      </c>
      <c r="G63" s="44">
        <v>18</v>
      </c>
      <c r="H63" s="44">
        <v>18</v>
      </c>
      <c r="I63" s="44">
        <v>12</v>
      </c>
      <c r="J63" s="44">
        <v>16</v>
      </c>
      <c r="K63" s="44">
        <v>18</v>
      </c>
      <c r="L63" s="44">
        <v>18</v>
      </c>
      <c r="M63" s="44">
        <v>18</v>
      </c>
      <c r="N63" s="44">
        <v>178</v>
      </c>
    </row>
    <row r="64" spans="1:14" x14ac:dyDescent="0.3">
      <c r="A64" s="44">
        <v>2005</v>
      </c>
      <c r="B64" s="44">
        <v>18</v>
      </c>
      <c r="C64" s="44">
        <v>20</v>
      </c>
      <c r="D64" s="44">
        <v>19</v>
      </c>
      <c r="E64" s="44">
        <v>17</v>
      </c>
      <c r="F64" s="44">
        <v>17</v>
      </c>
      <c r="G64" s="44">
        <v>17</v>
      </c>
      <c r="H64" s="44">
        <v>17</v>
      </c>
      <c r="I64" s="44">
        <v>16</v>
      </c>
      <c r="J64" s="44">
        <v>18</v>
      </c>
      <c r="K64" s="44">
        <v>20</v>
      </c>
      <c r="L64" s="44">
        <v>17</v>
      </c>
      <c r="M64" s="44">
        <v>21</v>
      </c>
      <c r="N64" s="44">
        <v>173</v>
      </c>
    </row>
    <row r="65" spans="1:14" x14ac:dyDescent="0.3">
      <c r="A65" s="44">
        <v>2006</v>
      </c>
      <c r="B65" s="44">
        <v>16</v>
      </c>
      <c r="C65" s="44">
        <v>16</v>
      </c>
      <c r="D65" s="44">
        <v>16</v>
      </c>
      <c r="E65" s="44">
        <v>15</v>
      </c>
      <c r="F65" s="44">
        <v>14</v>
      </c>
      <c r="G65" s="44">
        <v>16</v>
      </c>
      <c r="H65" s="44">
        <v>16</v>
      </c>
      <c r="I65" s="44">
        <v>10</v>
      </c>
      <c r="J65" s="44">
        <v>17</v>
      </c>
      <c r="K65" s="44">
        <v>19</v>
      </c>
      <c r="L65" s="44">
        <v>16</v>
      </c>
      <c r="M65" s="44">
        <v>14</v>
      </c>
      <c r="N65" s="44">
        <v>179</v>
      </c>
    </row>
    <row r="66" spans="1:14" x14ac:dyDescent="0.3">
      <c r="A66" s="44">
        <v>2007</v>
      </c>
      <c r="B66" s="44">
        <v>17</v>
      </c>
      <c r="C66" s="44">
        <v>15</v>
      </c>
      <c r="D66" s="44">
        <v>15</v>
      </c>
      <c r="E66" s="44">
        <v>16</v>
      </c>
      <c r="F66" s="44">
        <v>16</v>
      </c>
      <c r="G66" s="44">
        <v>15</v>
      </c>
      <c r="H66" s="44">
        <v>15</v>
      </c>
      <c r="I66" s="44">
        <v>8</v>
      </c>
      <c r="J66" s="44">
        <v>15</v>
      </c>
      <c r="K66" s="44">
        <v>15</v>
      </c>
      <c r="L66" s="44">
        <v>15</v>
      </c>
      <c r="M66" s="44">
        <v>19</v>
      </c>
      <c r="N66" s="44">
        <v>215</v>
      </c>
    </row>
    <row r="67" spans="1:14" x14ac:dyDescent="0.3">
      <c r="A67" s="44">
        <v>2008</v>
      </c>
      <c r="B67" s="44">
        <v>14</v>
      </c>
      <c r="C67" s="44">
        <v>6</v>
      </c>
      <c r="D67" s="44">
        <v>14</v>
      </c>
      <c r="E67" s="44">
        <v>13</v>
      </c>
      <c r="F67" s="44">
        <v>13</v>
      </c>
      <c r="G67" s="44">
        <v>11</v>
      </c>
      <c r="H67" s="44">
        <v>14</v>
      </c>
      <c r="I67" s="44">
        <v>13</v>
      </c>
      <c r="J67" s="44">
        <v>14</v>
      </c>
      <c r="K67" s="44">
        <v>5</v>
      </c>
      <c r="L67" s="44">
        <v>14</v>
      </c>
      <c r="M67" s="44">
        <v>20</v>
      </c>
      <c r="N67" s="44">
        <v>245</v>
      </c>
    </row>
    <row r="68" spans="1:14" x14ac:dyDescent="0.3">
      <c r="A68" s="44">
        <v>2009</v>
      </c>
      <c r="B68" s="44">
        <v>10</v>
      </c>
      <c r="C68" s="44">
        <v>12</v>
      </c>
      <c r="D68" s="44">
        <v>12</v>
      </c>
      <c r="E68" s="44">
        <v>14</v>
      </c>
      <c r="F68" s="44">
        <v>15</v>
      </c>
      <c r="G68" s="44">
        <v>9</v>
      </c>
      <c r="H68" s="44">
        <v>5</v>
      </c>
      <c r="I68" s="44">
        <v>11</v>
      </c>
      <c r="J68" s="44">
        <v>4</v>
      </c>
      <c r="K68" s="44">
        <v>13</v>
      </c>
      <c r="L68" s="44">
        <v>13</v>
      </c>
      <c r="M68" s="44">
        <v>11</v>
      </c>
      <c r="N68" s="44">
        <v>241</v>
      </c>
    </row>
    <row r="69" spans="1:14" x14ac:dyDescent="0.3">
      <c r="A69" s="44">
        <v>2010</v>
      </c>
      <c r="B69" s="44">
        <v>12</v>
      </c>
      <c r="C69" s="44">
        <v>10</v>
      </c>
      <c r="D69" s="44">
        <v>11</v>
      </c>
      <c r="E69" s="44">
        <v>11</v>
      </c>
      <c r="F69" s="44">
        <v>12</v>
      </c>
      <c r="G69" s="44">
        <v>9</v>
      </c>
      <c r="H69" s="44">
        <v>4</v>
      </c>
      <c r="I69" s="44">
        <v>18</v>
      </c>
      <c r="J69" s="44">
        <v>9</v>
      </c>
      <c r="K69" s="44">
        <v>14</v>
      </c>
      <c r="L69" s="44">
        <v>12</v>
      </c>
      <c r="M69" s="44">
        <v>13</v>
      </c>
      <c r="N69" s="44">
        <v>244</v>
      </c>
    </row>
    <row r="70" spans="1:14" x14ac:dyDescent="0.3">
      <c r="A70" s="44">
        <v>2011</v>
      </c>
      <c r="B70" s="44">
        <v>11</v>
      </c>
      <c r="C70" s="44">
        <v>4</v>
      </c>
      <c r="D70" s="44">
        <v>12</v>
      </c>
      <c r="E70" s="44">
        <v>5</v>
      </c>
      <c r="F70" s="44">
        <v>7</v>
      </c>
      <c r="G70" s="44">
        <v>5</v>
      </c>
      <c r="H70" s="44">
        <v>2</v>
      </c>
      <c r="I70" s="44">
        <v>1</v>
      </c>
      <c r="J70" s="44">
        <v>12</v>
      </c>
      <c r="K70" s="44">
        <v>6</v>
      </c>
      <c r="L70" s="44">
        <v>11</v>
      </c>
      <c r="M70" s="44">
        <v>12</v>
      </c>
      <c r="N70" s="44">
        <v>281</v>
      </c>
    </row>
    <row r="71" spans="1:14" x14ac:dyDescent="0.3">
      <c r="A71" s="44">
        <v>2012</v>
      </c>
      <c r="B71" s="44">
        <v>7</v>
      </c>
      <c r="C71" s="44">
        <v>3</v>
      </c>
      <c r="D71" s="44">
        <v>4</v>
      </c>
      <c r="E71" s="44">
        <v>2</v>
      </c>
      <c r="F71" s="44">
        <v>2</v>
      </c>
      <c r="G71" s="44">
        <v>4</v>
      </c>
      <c r="H71" s="44">
        <v>1</v>
      </c>
      <c r="I71" s="44">
        <v>1</v>
      </c>
      <c r="J71" s="44">
        <v>9</v>
      </c>
      <c r="K71" s="44">
        <v>4</v>
      </c>
      <c r="L71" s="44">
        <v>10</v>
      </c>
      <c r="M71" s="44">
        <v>10</v>
      </c>
      <c r="N71" s="44">
        <v>286</v>
      </c>
    </row>
    <row r="72" spans="1:14" x14ac:dyDescent="0.3">
      <c r="A72" s="44">
        <v>2013</v>
      </c>
      <c r="B72" s="44">
        <v>3</v>
      </c>
      <c r="C72" s="44">
        <v>9</v>
      </c>
      <c r="D72" s="44">
        <v>7</v>
      </c>
      <c r="E72" s="44">
        <v>3</v>
      </c>
      <c r="F72" s="44">
        <v>3</v>
      </c>
      <c r="G72" s="44">
        <v>7</v>
      </c>
      <c r="H72" s="44">
        <v>3</v>
      </c>
      <c r="I72" s="44">
        <v>3</v>
      </c>
      <c r="J72" s="44">
        <v>11</v>
      </c>
      <c r="K72" s="44">
        <v>3</v>
      </c>
      <c r="L72" s="44">
        <v>9</v>
      </c>
      <c r="M72" s="44">
        <v>9</v>
      </c>
      <c r="N72" s="44">
        <v>282</v>
      </c>
    </row>
    <row r="73" spans="1:14" x14ac:dyDescent="0.3">
      <c r="A73" s="44">
        <v>2014</v>
      </c>
      <c r="B73" s="44">
        <v>3</v>
      </c>
      <c r="C73" s="44">
        <v>2</v>
      </c>
      <c r="D73" s="44">
        <v>10</v>
      </c>
      <c r="E73" s="44">
        <v>4</v>
      </c>
      <c r="F73" s="44">
        <v>4</v>
      </c>
      <c r="G73" s="44">
        <v>12</v>
      </c>
      <c r="H73" s="44">
        <v>6</v>
      </c>
      <c r="I73" s="44">
        <v>9</v>
      </c>
      <c r="J73" s="44">
        <v>13</v>
      </c>
      <c r="K73" s="44">
        <v>12</v>
      </c>
      <c r="L73" s="44">
        <v>8</v>
      </c>
      <c r="M73" s="44">
        <v>8</v>
      </c>
      <c r="N73" s="44">
        <v>271</v>
      </c>
    </row>
    <row r="74" spans="1:14" x14ac:dyDescent="0.3">
      <c r="A74" s="44">
        <v>2015</v>
      </c>
      <c r="B74" s="44">
        <v>6</v>
      </c>
      <c r="C74" s="44">
        <v>11</v>
      </c>
      <c r="D74" s="44">
        <v>7</v>
      </c>
      <c r="E74" s="44">
        <v>9</v>
      </c>
      <c r="F74" s="44">
        <v>9</v>
      </c>
      <c r="G74" s="44">
        <v>13</v>
      </c>
      <c r="H74" s="44">
        <v>7</v>
      </c>
      <c r="I74" s="44">
        <v>17</v>
      </c>
      <c r="J74" s="44">
        <v>8</v>
      </c>
      <c r="K74" s="44">
        <v>11</v>
      </c>
      <c r="L74" s="44">
        <v>7</v>
      </c>
      <c r="M74" s="44">
        <v>6</v>
      </c>
      <c r="N74" s="44">
        <v>270</v>
      </c>
    </row>
    <row r="75" spans="1:14" x14ac:dyDescent="0.3">
      <c r="A75" s="44">
        <v>2016</v>
      </c>
      <c r="B75" s="44">
        <v>12</v>
      </c>
      <c r="C75" s="44">
        <v>14</v>
      </c>
      <c r="D75" s="44">
        <v>9</v>
      </c>
      <c r="E75" s="44">
        <v>12</v>
      </c>
      <c r="F75" s="44">
        <v>11</v>
      </c>
      <c r="G75" s="44">
        <v>13</v>
      </c>
      <c r="H75" s="44">
        <v>7</v>
      </c>
      <c r="I75" s="44">
        <v>6</v>
      </c>
      <c r="J75" s="44">
        <v>7</v>
      </c>
      <c r="K75" s="44">
        <v>10</v>
      </c>
      <c r="L75" s="44">
        <v>6</v>
      </c>
      <c r="M75" s="44">
        <v>5</v>
      </c>
      <c r="N75" s="44">
        <v>269</v>
      </c>
    </row>
    <row r="76" spans="1:14" x14ac:dyDescent="0.3">
      <c r="A76" s="44">
        <v>2017</v>
      </c>
      <c r="B76" s="44">
        <v>8</v>
      </c>
      <c r="C76" s="44">
        <v>7</v>
      </c>
      <c r="D76" s="44">
        <v>6</v>
      </c>
      <c r="E76" s="44">
        <v>10</v>
      </c>
      <c r="F76" s="44">
        <v>10</v>
      </c>
      <c r="G76" s="44">
        <v>8</v>
      </c>
      <c r="H76" s="44">
        <v>7</v>
      </c>
      <c r="I76" s="44">
        <v>4</v>
      </c>
      <c r="J76" s="44">
        <v>6</v>
      </c>
      <c r="K76" s="44">
        <v>7</v>
      </c>
      <c r="L76" s="44">
        <v>5</v>
      </c>
      <c r="M76" s="44">
        <v>7</v>
      </c>
      <c r="N76" s="44">
        <v>279</v>
      </c>
    </row>
    <row r="77" spans="1:14" x14ac:dyDescent="0.3">
      <c r="A77" s="44">
        <v>2018</v>
      </c>
      <c r="B77" s="44">
        <v>9</v>
      </c>
      <c r="C77" s="44">
        <v>4</v>
      </c>
      <c r="D77" s="44">
        <v>2</v>
      </c>
      <c r="E77" s="44">
        <v>6</v>
      </c>
      <c r="F77" s="44">
        <v>6</v>
      </c>
      <c r="G77" s="44">
        <v>5</v>
      </c>
      <c r="H77" s="44">
        <v>7</v>
      </c>
      <c r="I77" s="44">
        <v>15</v>
      </c>
      <c r="J77" s="44">
        <v>5</v>
      </c>
      <c r="K77" s="44">
        <v>8</v>
      </c>
      <c r="L77" s="44">
        <v>4</v>
      </c>
      <c r="M77" s="44">
        <v>4</v>
      </c>
      <c r="N77" s="44">
        <v>294</v>
      </c>
    </row>
    <row r="78" spans="1:14" x14ac:dyDescent="0.3">
      <c r="A78" s="44">
        <v>2019</v>
      </c>
      <c r="B78" s="44">
        <v>5</v>
      </c>
      <c r="C78" s="44">
        <v>13</v>
      </c>
      <c r="D78" s="44">
        <v>5</v>
      </c>
      <c r="E78" s="44">
        <v>6</v>
      </c>
      <c r="F78" s="44">
        <v>5</v>
      </c>
      <c r="G78" s="44">
        <v>3</v>
      </c>
      <c r="H78" s="44">
        <v>7</v>
      </c>
      <c r="I78" s="44">
        <v>13</v>
      </c>
      <c r="J78" s="44">
        <v>3</v>
      </c>
      <c r="K78" s="44">
        <v>9</v>
      </c>
      <c r="L78" s="44">
        <v>3</v>
      </c>
      <c r="M78" s="44">
        <v>3</v>
      </c>
      <c r="N78" s="44">
        <v>309</v>
      </c>
    </row>
    <row r="79" spans="1:14" x14ac:dyDescent="0.3">
      <c r="A79" s="44">
        <v>2020</v>
      </c>
      <c r="B79" s="44">
        <v>1</v>
      </c>
      <c r="C79" s="44">
        <v>7</v>
      </c>
      <c r="D79" s="44">
        <v>2</v>
      </c>
      <c r="E79" s="44">
        <v>8</v>
      </c>
      <c r="F79" s="44">
        <v>8</v>
      </c>
      <c r="G79" s="44">
        <v>2</v>
      </c>
      <c r="H79" s="44">
        <v>7</v>
      </c>
      <c r="I79" s="44">
        <v>7</v>
      </c>
      <c r="J79" s="44">
        <v>2</v>
      </c>
      <c r="K79" s="44">
        <v>2</v>
      </c>
      <c r="L79" s="44">
        <v>2</v>
      </c>
      <c r="M79" s="44">
        <v>2</v>
      </c>
      <c r="N79" s="44">
        <v>356</v>
      </c>
    </row>
    <row r="80" spans="1:14" x14ac:dyDescent="0.3">
      <c r="A80" s="44">
        <v>2021</v>
      </c>
      <c r="B80" s="44">
        <v>2</v>
      </c>
      <c r="C80" s="44">
        <v>1</v>
      </c>
      <c r="D80" s="44">
        <v>1</v>
      </c>
      <c r="E80" s="44">
        <v>1</v>
      </c>
      <c r="F80" s="44">
        <v>1</v>
      </c>
      <c r="G80" s="44">
        <v>1</v>
      </c>
      <c r="H80" s="44">
        <v>7</v>
      </c>
      <c r="I80" s="44">
        <v>5</v>
      </c>
      <c r="J80" s="44">
        <v>1</v>
      </c>
      <c r="K80" s="44">
        <v>1</v>
      </c>
      <c r="L80" s="44">
        <v>1</v>
      </c>
      <c r="M80" s="44">
        <v>1</v>
      </c>
      <c r="N80" s="44">
        <v>401</v>
      </c>
    </row>
    <row r="81" spans="15:15" x14ac:dyDescent="0.3">
      <c r="O81" s="44"/>
    </row>
  </sheetData>
  <phoneticPr fontId="5" type="noConversion"/>
  <conditionalFormatting sqref="B33:N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N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000000000000007" right="0.70000000000000007" top="0.75" bottom="0.75" header="0.30000000000000004" footer="0.300000000000000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936E-64CD-4AB9-ACB7-B383F3E29334}">
  <dimension ref="A1:Q115"/>
  <sheetViews>
    <sheetView zoomScale="50" workbookViewId="0">
      <selection activeCell="A29" sqref="A29:N29"/>
    </sheetView>
  </sheetViews>
  <sheetFormatPr baseColWidth="10" defaultColWidth="8.88671875" defaultRowHeight="14.4" x14ac:dyDescent="0.3"/>
  <sheetData>
    <row r="1" spans="1:14" ht="18" x14ac:dyDescent="0.3">
      <c r="A1" s="117"/>
    </row>
    <row r="2" spans="1:14" x14ac:dyDescent="0.3">
      <c r="A2" s="118"/>
    </row>
    <row r="5" spans="1:14" ht="30.6" x14ac:dyDescent="0.3">
      <c r="A5" s="119" t="s">
        <v>325</v>
      </c>
      <c r="B5" s="120">
        <v>2235375</v>
      </c>
      <c r="C5" s="119" t="s">
        <v>326</v>
      </c>
      <c r="D5" s="120">
        <v>22</v>
      </c>
      <c r="E5" s="119" t="s">
        <v>327</v>
      </c>
      <c r="F5" s="120">
        <v>12</v>
      </c>
      <c r="G5" s="119" t="s">
        <v>328</v>
      </c>
      <c r="H5" s="120">
        <v>22</v>
      </c>
      <c r="I5" s="119" t="s">
        <v>329</v>
      </c>
      <c r="J5" s="120">
        <v>0</v>
      </c>
      <c r="K5" s="119" t="s">
        <v>330</v>
      </c>
      <c r="L5" s="120" t="s">
        <v>331</v>
      </c>
    </row>
    <row r="6" spans="1:14" ht="18.600000000000001" thickBot="1" x14ac:dyDescent="0.35">
      <c r="A6" s="117"/>
    </row>
    <row r="7" spans="1:14" ht="15" thickBot="1" x14ac:dyDescent="0.35">
      <c r="A7" s="121" t="s">
        <v>332</v>
      </c>
      <c r="B7" s="121" t="s">
        <v>333</v>
      </c>
      <c r="C7" s="121" t="s">
        <v>334</v>
      </c>
      <c r="D7" s="121" t="s">
        <v>335</v>
      </c>
      <c r="E7" s="121" t="s">
        <v>336</v>
      </c>
      <c r="F7" s="121" t="s">
        <v>337</v>
      </c>
      <c r="G7" s="121" t="s">
        <v>338</v>
      </c>
      <c r="H7" s="121" t="s">
        <v>339</v>
      </c>
      <c r="I7" s="121" t="s">
        <v>340</v>
      </c>
      <c r="J7" s="121" t="s">
        <v>341</v>
      </c>
      <c r="K7" s="121" t="s">
        <v>342</v>
      </c>
      <c r="L7" s="121" t="s">
        <v>343</v>
      </c>
      <c r="M7" s="121" t="s">
        <v>344</v>
      </c>
      <c r="N7" s="121" t="s">
        <v>345</v>
      </c>
    </row>
    <row r="8" spans="1:14" ht="15" thickBot="1" x14ac:dyDescent="0.35">
      <c r="A8" s="121" t="s">
        <v>346</v>
      </c>
      <c r="B8" s="122">
        <v>21</v>
      </c>
      <c r="C8" s="122">
        <v>22</v>
      </c>
      <c r="D8" s="122">
        <v>21</v>
      </c>
      <c r="E8" s="122">
        <v>19</v>
      </c>
      <c r="F8" s="122">
        <v>19</v>
      </c>
      <c r="G8" s="122">
        <v>22</v>
      </c>
      <c r="H8" s="122">
        <v>22</v>
      </c>
      <c r="I8" s="122">
        <v>22</v>
      </c>
      <c r="J8" s="122">
        <v>20</v>
      </c>
      <c r="K8" s="122">
        <v>22</v>
      </c>
      <c r="L8" s="122">
        <v>22</v>
      </c>
      <c r="M8" s="122">
        <v>15</v>
      </c>
      <c r="N8" s="122">
        <v>118</v>
      </c>
    </row>
    <row r="9" spans="1:14" ht="15" thickBot="1" x14ac:dyDescent="0.35">
      <c r="A9" s="121" t="s">
        <v>347</v>
      </c>
      <c r="B9" s="122">
        <v>15</v>
      </c>
      <c r="C9" s="122">
        <v>21</v>
      </c>
      <c r="D9" s="122">
        <v>17</v>
      </c>
      <c r="E9" s="122">
        <v>21</v>
      </c>
      <c r="F9" s="122">
        <v>20</v>
      </c>
      <c r="G9" s="122">
        <v>21</v>
      </c>
      <c r="H9" s="122">
        <v>21</v>
      </c>
      <c r="I9" s="122">
        <v>21</v>
      </c>
      <c r="J9" s="122">
        <v>19</v>
      </c>
      <c r="K9" s="122">
        <v>21</v>
      </c>
      <c r="L9" s="122">
        <v>21</v>
      </c>
      <c r="M9" s="122">
        <v>16</v>
      </c>
      <c r="N9" s="122">
        <v>144</v>
      </c>
    </row>
    <row r="10" spans="1:14" ht="15" thickBot="1" x14ac:dyDescent="0.35">
      <c r="A10" s="121" t="s">
        <v>348</v>
      </c>
      <c r="B10" s="122">
        <v>19</v>
      </c>
      <c r="C10" s="122">
        <v>19</v>
      </c>
      <c r="D10" s="122">
        <v>19</v>
      </c>
      <c r="E10" s="122">
        <v>22</v>
      </c>
      <c r="F10" s="122">
        <v>22</v>
      </c>
      <c r="G10" s="122">
        <v>20</v>
      </c>
      <c r="H10" s="122">
        <v>20</v>
      </c>
      <c r="I10" s="122">
        <v>19</v>
      </c>
      <c r="J10" s="122">
        <v>21</v>
      </c>
      <c r="K10" s="122">
        <v>16</v>
      </c>
      <c r="L10" s="122">
        <v>20</v>
      </c>
      <c r="M10" s="122">
        <v>22</v>
      </c>
      <c r="N10" s="122">
        <v>151</v>
      </c>
    </row>
    <row r="11" spans="1:14" ht="15" thickBot="1" x14ac:dyDescent="0.35">
      <c r="A11" s="121" t="s">
        <v>349</v>
      </c>
      <c r="B11" s="122">
        <v>22</v>
      </c>
      <c r="C11" s="122">
        <v>17</v>
      </c>
      <c r="D11" s="122">
        <v>21</v>
      </c>
      <c r="E11" s="122">
        <v>20</v>
      </c>
      <c r="F11" s="122">
        <v>21</v>
      </c>
      <c r="G11" s="122">
        <v>19</v>
      </c>
      <c r="H11" s="122">
        <v>19</v>
      </c>
      <c r="I11" s="122">
        <v>20</v>
      </c>
      <c r="J11" s="122">
        <v>22</v>
      </c>
      <c r="K11" s="122">
        <v>17</v>
      </c>
      <c r="L11" s="122">
        <v>19</v>
      </c>
      <c r="M11" s="122">
        <v>17</v>
      </c>
      <c r="N11" s="122">
        <v>156</v>
      </c>
    </row>
    <row r="12" spans="1:14" ht="15" thickBot="1" x14ac:dyDescent="0.35">
      <c r="A12" s="121" t="s">
        <v>350</v>
      </c>
      <c r="B12" s="122">
        <v>20</v>
      </c>
      <c r="C12" s="122">
        <v>18</v>
      </c>
      <c r="D12" s="122">
        <v>17</v>
      </c>
      <c r="E12" s="122">
        <v>18</v>
      </c>
      <c r="F12" s="122">
        <v>18</v>
      </c>
      <c r="G12" s="122">
        <v>18</v>
      </c>
      <c r="H12" s="122">
        <v>18</v>
      </c>
      <c r="I12" s="122">
        <v>12</v>
      </c>
      <c r="J12" s="122">
        <v>16</v>
      </c>
      <c r="K12" s="122">
        <v>18</v>
      </c>
      <c r="L12" s="122">
        <v>18</v>
      </c>
      <c r="M12" s="122">
        <v>18</v>
      </c>
      <c r="N12" s="122">
        <v>178</v>
      </c>
    </row>
    <row r="13" spans="1:14" ht="15" thickBot="1" x14ac:dyDescent="0.35">
      <c r="A13" s="121" t="s">
        <v>351</v>
      </c>
      <c r="B13" s="122">
        <v>18</v>
      </c>
      <c r="C13" s="122">
        <v>20</v>
      </c>
      <c r="D13" s="122">
        <v>19</v>
      </c>
      <c r="E13" s="122">
        <v>17</v>
      </c>
      <c r="F13" s="122">
        <v>17</v>
      </c>
      <c r="G13" s="122">
        <v>17</v>
      </c>
      <c r="H13" s="122">
        <v>17</v>
      </c>
      <c r="I13" s="122">
        <v>16</v>
      </c>
      <c r="J13" s="122">
        <v>18</v>
      </c>
      <c r="K13" s="122">
        <v>20</v>
      </c>
      <c r="L13" s="122">
        <v>17</v>
      </c>
      <c r="M13" s="122">
        <v>21</v>
      </c>
      <c r="N13" s="122">
        <v>173</v>
      </c>
    </row>
    <row r="14" spans="1:14" ht="15" thickBot="1" x14ac:dyDescent="0.35">
      <c r="A14" s="121" t="s">
        <v>352</v>
      </c>
      <c r="B14" s="122">
        <v>16</v>
      </c>
      <c r="C14" s="122">
        <v>16</v>
      </c>
      <c r="D14" s="122">
        <v>16</v>
      </c>
      <c r="E14" s="122">
        <v>15</v>
      </c>
      <c r="F14" s="122">
        <v>14</v>
      </c>
      <c r="G14" s="122">
        <v>16</v>
      </c>
      <c r="H14" s="122">
        <v>16</v>
      </c>
      <c r="I14" s="122">
        <v>10</v>
      </c>
      <c r="J14" s="122">
        <v>17</v>
      </c>
      <c r="K14" s="122">
        <v>19</v>
      </c>
      <c r="L14" s="122">
        <v>16</v>
      </c>
      <c r="M14" s="122">
        <v>14</v>
      </c>
      <c r="N14" s="122">
        <v>179</v>
      </c>
    </row>
    <row r="15" spans="1:14" ht="15" thickBot="1" x14ac:dyDescent="0.35">
      <c r="A15" s="121" t="s">
        <v>353</v>
      </c>
      <c r="B15" s="122">
        <v>17</v>
      </c>
      <c r="C15" s="122">
        <v>15</v>
      </c>
      <c r="D15" s="122">
        <v>15</v>
      </c>
      <c r="E15" s="122">
        <v>16</v>
      </c>
      <c r="F15" s="122">
        <v>16</v>
      </c>
      <c r="G15" s="122">
        <v>15</v>
      </c>
      <c r="H15" s="122">
        <v>15</v>
      </c>
      <c r="I15" s="122">
        <v>8</v>
      </c>
      <c r="J15" s="122">
        <v>15</v>
      </c>
      <c r="K15" s="122">
        <v>15</v>
      </c>
      <c r="L15" s="122">
        <v>15</v>
      </c>
      <c r="M15" s="122">
        <v>19</v>
      </c>
      <c r="N15" s="122">
        <v>215</v>
      </c>
    </row>
    <row r="16" spans="1:14" ht="15" thickBot="1" x14ac:dyDescent="0.35">
      <c r="A16" s="121" t="s">
        <v>354</v>
      </c>
      <c r="B16" s="122">
        <v>14</v>
      </c>
      <c r="C16" s="122">
        <v>6</v>
      </c>
      <c r="D16" s="122">
        <v>14</v>
      </c>
      <c r="E16" s="122">
        <v>13</v>
      </c>
      <c r="F16" s="122">
        <v>13</v>
      </c>
      <c r="G16" s="122">
        <v>11</v>
      </c>
      <c r="H16" s="122">
        <v>14</v>
      </c>
      <c r="I16" s="122">
        <v>13</v>
      </c>
      <c r="J16" s="122">
        <v>14</v>
      </c>
      <c r="K16" s="122">
        <v>5</v>
      </c>
      <c r="L16" s="122">
        <v>14</v>
      </c>
      <c r="M16" s="122">
        <v>20</v>
      </c>
      <c r="N16" s="122">
        <v>245</v>
      </c>
    </row>
    <row r="17" spans="1:14" ht="15" thickBot="1" x14ac:dyDescent="0.35">
      <c r="A17" s="121" t="s">
        <v>355</v>
      </c>
      <c r="B17" s="122">
        <v>10</v>
      </c>
      <c r="C17" s="122">
        <v>12</v>
      </c>
      <c r="D17" s="122">
        <v>12</v>
      </c>
      <c r="E17" s="122">
        <v>14</v>
      </c>
      <c r="F17" s="122">
        <v>15</v>
      </c>
      <c r="G17" s="122">
        <v>9</v>
      </c>
      <c r="H17" s="122">
        <v>5</v>
      </c>
      <c r="I17" s="122">
        <v>11</v>
      </c>
      <c r="J17" s="122">
        <v>4</v>
      </c>
      <c r="K17" s="122">
        <v>13</v>
      </c>
      <c r="L17" s="122">
        <v>13</v>
      </c>
      <c r="M17" s="122">
        <v>11</v>
      </c>
      <c r="N17" s="122">
        <v>241</v>
      </c>
    </row>
    <row r="18" spans="1:14" ht="15" thickBot="1" x14ac:dyDescent="0.35">
      <c r="A18" s="121" t="s">
        <v>356</v>
      </c>
      <c r="B18" s="122">
        <v>12</v>
      </c>
      <c r="C18" s="122">
        <v>10</v>
      </c>
      <c r="D18" s="122">
        <v>11</v>
      </c>
      <c r="E18" s="122">
        <v>11</v>
      </c>
      <c r="F18" s="122">
        <v>12</v>
      </c>
      <c r="G18" s="122">
        <v>9</v>
      </c>
      <c r="H18" s="122">
        <v>4</v>
      </c>
      <c r="I18" s="122">
        <v>18</v>
      </c>
      <c r="J18" s="122">
        <v>9</v>
      </c>
      <c r="K18" s="122">
        <v>14</v>
      </c>
      <c r="L18" s="122">
        <v>12</v>
      </c>
      <c r="M18" s="122">
        <v>13</v>
      </c>
      <c r="N18" s="122">
        <v>244</v>
      </c>
    </row>
    <row r="19" spans="1:14" ht="15" thickBot="1" x14ac:dyDescent="0.35">
      <c r="A19" s="121" t="s">
        <v>357</v>
      </c>
      <c r="B19" s="122">
        <v>11</v>
      </c>
      <c r="C19" s="122">
        <v>4</v>
      </c>
      <c r="D19" s="122">
        <v>12</v>
      </c>
      <c r="E19" s="122">
        <v>5</v>
      </c>
      <c r="F19" s="122">
        <v>7</v>
      </c>
      <c r="G19" s="122">
        <v>5</v>
      </c>
      <c r="H19" s="122">
        <v>2</v>
      </c>
      <c r="I19" s="122">
        <v>1</v>
      </c>
      <c r="J19" s="122">
        <v>12</v>
      </c>
      <c r="K19" s="122">
        <v>6</v>
      </c>
      <c r="L19" s="122">
        <v>11</v>
      </c>
      <c r="M19" s="122">
        <v>12</v>
      </c>
      <c r="N19" s="122">
        <v>281</v>
      </c>
    </row>
    <row r="20" spans="1:14" ht="15" thickBot="1" x14ac:dyDescent="0.35">
      <c r="A20" s="121" t="s">
        <v>358</v>
      </c>
      <c r="B20" s="122">
        <v>7</v>
      </c>
      <c r="C20" s="122">
        <v>3</v>
      </c>
      <c r="D20" s="122">
        <v>4</v>
      </c>
      <c r="E20" s="122">
        <v>2</v>
      </c>
      <c r="F20" s="122">
        <v>2</v>
      </c>
      <c r="G20" s="122">
        <v>4</v>
      </c>
      <c r="H20" s="122">
        <v>1</v>
      </c>
      <c r="I20" s="122">
        <v>1</v>
      </c>
      <c r="J20" s="122">
        <v>9</v>
      </c>
      <c r="K20" s="122">
        <v>4</v>
      </c>
      <c r="L20" s="122">
        <v>10</v>
      </c>
      <c r="M20" s="122">
        <v>10</v>
      </c>
      <c r="N20" s="122">
        <v>286</v>
      </c>
    </row>
    <row r="21" spans="1:14" ht="15" thickBot="1" x14ac:dyDescent="0.35">
      <c r="A21" s="121" t="s">
        <v>359</v>
      </c>
      <c r="B21" s="122">
        <v>3</v>
      </c>
      <c r="C21" s="122">
        <v>9</v>
      </c>
      <c r="D21" s="122">
        <v>7</v>
      </c>
      <c r="E21" s="122">
        <v>3</v>
      </c>
      <c r="F21" s="122">
        <v>3</v>
      </c>
      <c r="G21" s="122">
        <v>7</v>
      </c>
      <c r="H21" s="122">
        <v>3</v>
      </c>
      <c r="I21" s="122">
        <v>3</v>
      </c>
      <c r="J21" s="122">
        <v>11</v>
      </c>
      <c r="K21" s="122">
        <v>3</v>
      </c>
      <c r="L21" s="122">
        <v>9</v>
      </c>
      <c r="M21" s="122">
        <v>9</v>
      </c>
      <c r="N21" s="122">
        <v>282</v>
      </c>
    </row>
    <row r="22" spans="1:14" ht="15" thickBot="1" x14ac:dyDescent="0.35">
      <c r="A22" s="121" t="s">
        <v>360</v>
      </c>
      <c r="B22" s="122">
        <v>3</v>
      </c>
      <c r="C22" s="122">
        <v>2</v>
      </c>
      <c r="D22" s="122">
        <v>10</v>
      </c>
      <c r="E22" s="122">
        <v>4</v>
      </c>
      <c r="F22" s="122">
        <v>4</v>
      </c>
      <c r="G22" s="122">
        <v>12</v>
      </c>
      <c r="H22" s="122">
        <v>6</v>
      </c>
      <c r="I22" s="122">
        <v>9</v>
      </c>
      <c r="J22" s="122">
        <v>13</v>
      </c>
      <c r="K22" s="122">
        <v>12</v>
      </c>
      <c r="L22" s="122">
        <v>8</v>
      </c>
      <c r="M22" s="122">
        <v>8</v>
      </c>
      <c r="N22" s="122">
        <v>271</v>
      </c>
    </row>
    <row r="23" spans="1:14" ht="15" thickBot="1" x14ac:dyDescent="0.35">
      <c r="A23" s="121" t="s">
        <v>361</v>
      </c>
      <c r="B23" s="122">
        <v>6</v>
      </c>
      <c r="C23" s="122">
        <v>11</v>
      </c>
      <c r="D23" s="122">
        <v>7</v>
      </c>
      <c r="E23" s="122">
        <v>9</v>
      </c>
      <c r="F23" s="122">
        <v>9</v>
      </c>
      <c r="G23" s="122">
        <v>13</v>
      </c>
      <c r="H23" s="122">
        <v>7</v>
      </c>
      <c r="I23" s="122">
        <v>17</v>
      </c>
      <c r="J23" s="122">
        <v>8</v>
      </c>
      <c r="K23" s="122">
        <v>11</v>
      </c>
      <c r="L23" s="122">
        <v>7</v>
      </c>
      <c r="M23" s="122">
        <v>6</v>
      </c>
      <c r="N23" s="122">
        <v>270</v>
      </c>
    </row>
    <row r="24" spans="1:14" ht="15" thickBot="1" x14ac:dyDescent="0.35">
      <c r="A24" s="121" t="s">
        <v>362</v>
      </c>
      <c r="B24" s="122">
        <v>12</v>
      </c>
      <c r="C24" s="122">
        <v>14</v>
      </c>
      <c r="D24" s="122">
        <v>9</v>
      </c>
      <c r="E24" s="122">
        <v>12</v>
      </c>
      <c r="F24" s="122">
        <v>11</v>
      </c>
      <c r="G24" s="122">
        <v>13</v>
      </c>
      <c r="H24" s="122">
        <v>7</v>
      </c>
      <c r="I24" s="122">
        <v>6</v>
      </c>
      <c r="J24" s="122">
        <v>7</v>
      </c>
      <c r="K24" s="122">
        <v>10</v>
      </c>
      <c r="L24" s="122">
        <v>6</v>
      </c>
      <c r="M24" s="122">
        <v>5</v>
      </c>
      <c r="N24" s="122">
        <v>269</v>
      </c>
    </row>
    <row r="25" spans="1:14" ht="15" thickBot="1" x14ac:dyDescent="0.35">
      <c r="A25" s="121" t="s">
        <v>363</v>
      </c>
      <c r="B25" s="122">
        <v>8</v>
      </c>
      <c r="C25" s="122">
        <v>7</v>
      </c>
      <c r="D25" s="122">
        <v>6</v>
      </c>
      <c r="E25" s="122">
        <v>10</v>
      </c>
      <c r="F25" s="122">
        <v>10</v>
      </c>
      <c r="G25" s="122">
        <v>8</v>
      </c>
      <c r="H25" s="122">
        <v>7</v>
      </c>
      <c r="I25" s="122">
        <v>4</v>
      </c>
      <c r="J25" s="122">
        <v>6</v>
      </c>
      <c r="K25" s="122">
        <v>7</v>
      </c>
      <c r="L25" s="122">
        <v>5</v>
      </c>
      <c r="M25" s="122">
        <v>7</v>
      </c>
      <c r="N25" s="122">
        <v>279</v>
      </c>
    </row>
    <row r="26" spans="1:14" ht="15" thickBot="1" x14ac:dyDescent="0.35">
      <c r="A26" s="121" t="s">
        <v>364</v>
      </c>
      <c r="B26" s="122">
        <v>9</v>
      </c>
      <c r="C26" s="122">
        <v>4</v>
      </c>
      <c r="D26" s="122">
        <v>2</v>
      </c>
      <c r="E26" s="122">
        <v>6</v>
      </c>
      <c r="F26" s="122">
        <v>6</v>
      </c>
      <c r="G26" s="122">
        <v>5</v>
      </c>
      <c r="H26" s="122">
        <v>7</v>
      </c>
      <c r="I26" s="122">
        <v>15</v>
      </c>
      <c r="J26" s="122">
        <v>5</v>
      </c>
      <c r="K26" s="122">
        <v>8</v>
      </c>
      <c r="L26" s="122">
        <v>4</v>
      </c>
      <c r="M26" s="122">
        <v>4</v>
      </c>
      <c r="N26" s="122">
        <v>294</v>
      </c>
    </row>
    <row r="27" spans="1:14" ht="15" thickBot="1" x14ac:dyDescent="0.35">
      <c r="A27" s="121" t="s">
        <v>365</v>
      </c>
      <c r="B27" s="122">
        <v>5</v>
      </c>
      <c r="C27" s="122">
        <v>13</v>
      </c>
      <c r="D27" s="122">
        <v>5</v>
      </c>
      <c r="E27" s="122">
        <v>6</v>
      </c>
      <c r="F27" s="122">
        <v>5</v>
      </c>
      <c r="G27" s="122">
        <v>3</v>
      </c>
      <c r="H27" s="122">
        <v>7</v>
      </c>
      <c r="I27" s="122">
        <v>13</v>
      </c>
      <c r="J27" s="122">
        <v>3</v>
      </c>
      <c r="K27" s="122">
        <v>9</v>
      </c>
      <c r="L27" s="122">
        <v>3</v>
      </c>
      <c r="M27" s="122">
        <v>3</v>
      </c>
      <c r="N27" s="122">
        <v>309</v>
      </c>
    </row>
    <row r="28" spans="1:14" ht="15" thickBot="1" x14ac:dyDescent="0.35">
      <c r="A28" s="121" t="s">
        <v>366</v>
      </c>
      <c r="B28" s="122">
        <v>1</v>
      </c>
      <c r="C28" s="122">
        <v>7</v>
      </c>
      <c r="D28" s="122">
        <v>2</v>
      </c>
      <c r="E28" s="122">
        <v>8</v>
      </c>
      <c r="F28" s="122">
        <v>8</v>
      </c>
      <c r="G28" s="122">
        <v>2</v>
      </c>
      <c r="H28" s="122">
        <v>7</v>
      </c>
      <c r="I28" s="122">
        <v>7</v>
      </c>
      <c r="J28" s="122">
        <v>2</v>
      </c>
      <c r="K28" s="122">
        <v>2</v>
      </c>
      <c r="L28" s="122">
        <v>2</v>
      </c>
      <c r="M28" s="122">
        <v>2</v>
      </c>
      <c r="N28" s="122">
        <v>356</v>
      </c>
    </row>
    <row r="29" spans="1:14" ht="15" thickBot="1" x14ac:dyDescent="0.35">
      <c r="A29" s="148" t="s">
        <v>367</v>
      </c>
      <c r="B29" s="149">
        <v>2</v>
      </c>
      <c r="C29" s="149">
        <v>1</v>
      </c>
      <c r="D29" s="149">
        <v>1</v>
      </c>
      <c r="E29" s="149">
        <v>1</v>
      </c>
      <c r="F29" s="149">
        <v>1</v>
      </c>
      <c r="G29" s="149">
        <v>1</v>
      </c>
      <c r="H29" s="149">
        <v>7</v>
      </c>
      <c r="I29" s="149">
        <v>5</v>
      </c>
      <c r="J29" s="149">
        <v>1</v>
      </c>
      <c r="K29" s="149">
        <v>1</v>
      </c>
      <c r="L29" s="149">
        <v>1</v>
      </c>
      <c r="M29" s="149">
        <v>1</v>
      </c>
      <c r="N29" s="149">
        <v>401</v>
      </c>
    </row>
    <row r="30" spans="1:14" ht="18.600000000000001" thickBot="1" x14ac:dyDescent="0.35">
      <c r="A30" s="117"/>
    </row>
    <row r="31" spans="1:14" ht="18.600000000000001" thickBot="1" x14ac:dyDescent="0.35">
      <c r="A31" s="121" t="s">
        <v>368</v>
      </c>
      <c r="B31" s="121" t="s">
        <v>333</v>
      </c>
      <c r="C31" s="121" t="s">
        <v>334</v>
      </c>
      <c r="D31" s="121" t="s">
        <v>335</v>
      </c>
      <c r="E31" s="121" t="s">
        <v>336</v>
      </c>
      <c r="F31" s="121" t="s">
        <v>337</v>
      </c>
      <c r="G31" s="121" t="s">
        <v>338</v>
      </c>
      <c r="H31" s="121" t="s">
        <v>339</v>
      </c>
      <c r="I31" s="121" t="s">
        <v>340</v>
      </c>
      <c r="J31" s="121" t="s">
        <v>341</v>
      </c>
      <c r="K31" s="121" t="s">
        <v>342</v>
      </c>
      <c r="L31" s="121" t="s">
        <v>343</v>
      </c>
      <c r="M31" s="121" t="s">
        <v>344</v>
      </c>
    </row>
    <row r="32" spans="1:14" ht="18.600000000000001" thickBot="1" x14ac:dyDescent="0.35">
      <c r="A32" s="121" t="s">
        <v>369</v>
      </c>
      <c r="B32" s="122" t="s">
        <v>370</v>
      </c>
      <c r="C32" s="122" t="s">
        <v>371</v>
      </c>
      <c r="D32" s="122" t="s">
        <v>372</v>
      </c>
      <c r="E32" s="122" t="s">
        <v>373</v>
      </c>
      <c r="F32" s="122" t="s">
        <v>370</v>
      </c>
      <c r="G32" s="122" t="s">
        <v>370</v>
      </c>
      <c r="H32" s="122" t="s">
        <v>374</v>
      </c>
      <c r="I32" s="122" t="s">
        <v>370</v>
      </c>
      <c r="J32" s="122" t="s">
        <v>375</v>
      </c>
      <c r="K32" s="122" t="s">
        <v>376</v>
      </c>
      <c r="L32" s="122" t="s">
        <v>377</v>
      </c>
      <c r="M32" s="122" t="s">
        <v>378</v>
      </c>
    </row>
    <row r="33" spans="1:13" ht="18.600000000000001" thickBot="1" x14ac:dyDescent="0.35">
      <c r="A33" s="121" t="s">
        <v>379</v>
      </c>
      <c r="B33" s="122" t="s">
        <v>370</v>
      </c>
      <c r="C33" s="122" t="s">
        <v>380</v>
      </c>
      <c r="D33" s="122" t="s">
        <v>372</v>
      </c>
      <c r="E33" s="122" t="s">
        <v>373</v>
      </c>
      <c r="F33" s="122" t="s">
        <v>370</v>
      </c>
      <c r="G33" s="122" t="s">
        <v>370</v>
      </c>
      <c r="H33" s="122" t="s">
        <v>374</v>
      </c>
      <c r="I33" s="122" t="s">
        <v>370</v>
      </c>
      <c r="J33" s="122" t="s">
        <v>375</v>
      </c>
      <c r="K33" s="122" t="s">
        <v>376</v>
      </c>
      <c r="L33" s="122" t="s">
        <v>377</v>
      </c>
      <c r="M33" s="122" t="s">
        <v>378</v>
      </c>
    </row>
    <row r="34" spans="1:13" ht="18.600000000000001" thickBot="1" x14ac:dyDescent="0.35">
      <c r="A34" s="121" t="s">
        <v>381</v>
      </c>
      <c r="B34" s="122" t="s">
        <v>370</v>
      </c>
      <c r="C34" s="122" t="s">
        <v>377</v>
      </c>
      <c r="D34" s="122" t="s">
        <v>372</v>
      </c>
      <c r="E34" s="122" t="s">
        <v>373</v>
      </c>
      <c r="F34" s="122" t="s">
        <v>370</v>
      </c>
      <c r="G34" s="122" t="s">
        <v>370</v>
      </c>
      <c r="H34" s="122" t="s">
        <v>374</v>
      </c>
      <c r="I34" s="122" t="s">
        <v>370</v>
      </c>
      <c r="J34" s="122" t="s">
        <v>375</v>
      </c>
      <c r="K34" s="122" t="s">
        <v>382</v>
      </c>
      <c r="L34" s="122" t="s">
        <v>377</v>
      </c>
      <c r="M34" s="122" t="s">
        <v>378</v>
      </c>
    </row>
    <row r="35" spans="1:13" ht="18.600000000000001" thickBot="1" x14ac:dyDescent="0.35">
      <c r="A35" s="121" t="s">
        <v>383</v>
      </c>
      <c r="B35" s="122" t="s">
        <v>370</v>
      </c>
      <c r="C35" s="122" t="s">
        <v>377</v>
      </c>
      <c r="D35" s="122" t="s">
        <v>372</v>
      </c>
      <c r="E35" s="122" t="s">
        <v>373</v>
      </c>
      <c r="F35" s="122" t="s">
        <v>370</v>
      </c>
      <c r="G35" s="122" t="s">
        <v>370</v>
      </c>
      <c r="H35" s="122" t="s">
        <v>374</v>
      </c>
      <c r="I35" s="122" t="s">
        <v>370</v>
      </c>
      <c r="J35" s="122" t="s">
        <v>384</v>
      </c>
      <c r="K35" s="122" t="s">
        <v>385</v>
      </c>
      <c r="L35" s="122" t="s">
        <v>377</v>
      </c>
      <c r="M35" s="122" t="s">
        <v>378</v>
      </c>
    </row>
    <row r="36" spans="1:13" ht="18.600000000000001" thickBot="1" x14ac:dyDescent="0.35">
      <c r="A36" s="121" t="s">
        <v>386</v>
      </c>
      <c r="B36" s="122" t="s">
        <v>370</v>
      </c>
      <c r="C36" s="122" t="s">
        <v>370</v>
      </c>
      <c r="D36" s="122" t="s">
        <v>380</v>
      </c>
      <c r="E36" s="122" t="s">
        <v>373</v>
      </c>
      <c r="F36" s="122" t="s">
        <v>370</v>
      </c>
      <c r="G36" s="122" t="s">
        <v>370</v>
      </c>
      <c r="H36" s="122" t="s">
        <v>370</v>
      </c>
      <c r="I36" s="122" t="s">
        <v>370</v>
      </c>
      <c r="J36" s="122" t="s">
        <v>384</v>
      </c>
      <c r="K36" s="122" t="s">
        <v>385</v>
      </c>
      <c r="L36" s="122" t="s">
        <v>377</v>
      </c>
      <c r="M36" s="122" t="s">
        <v>378</v>
      </c>
    </row>
    <row r="37" spans="1:13" ht="18.600000000000001" thickBot="1" x14ac:dyDescent="0.35">
      <c r="A37" s="121" t="s">
        <v>387</v>
      </c>
      <c r="B37" s="122" t="s">
        <v>370</v>
      </c>
      <c r="C37" s="122" t="s">
        <v>370</v>
      </c>
      <c r="D37" s="122" t="s">
        <v>380</v>
      </c>
      <c r="E37" s="122" t="s">
        <v>373</v>
      </c>
      <c r="F37" s="122" t="s">
        <v>370</v>
      </c>
      <c r="G37" s="122" t="s">
        <v>370</v>
      </c>
      <c r="H37" s="122" t="s">
        <v>370</v>
      </c>
      <c r="I37" s="122" t="s">
        <v>370</v>
      </c>
      <c r="J37" s="122" t="s">
        <v>384</v>
      </c>
      <c r="K37" s="122" t="s">
        <v>385</v>
      </c>
      <c r="L37" s="122" t="s">
        <v>370</v>
      </c>
      <c r="M37" s="122" t="s">
        <v>378</v>
      </c>
    </row>
    <row r="38" spans="1:13" ht="18.600000000000001" thickBot="1" x14ac:dyDescent="0.35">
      <c r="A38" s="121" t="s">
        <v>388</v>
      </c>
      <c r="B38" s="122" t="s">
        <v>370</v>
      </c>
      <c r="C38" s="122" t="s">
        <v>370</v>
      </c>
      <c r="D38" s="122" t="s">
        <v>380</v>
      </c>
      <c r="E38" s="122" t="s">
        <v>373</v>
      </c>
      <c r="F38" s="122" t="s">
        <v>370</v>
      </c>
      <c r="G38" s="122" t="s">
        <v>370</v>
      </c>
      <c r="H38" s="122" t="s">
        <v>370</v>
      </c>
      <c r="I38" s="122" t="s">
        <v>370</v>
      </c>
      <c r="J38" s="122" t="s">
        <v>384</v>
      </c>
      <c r="K38" s="122" t="s">
        <v>385</v>
      </c>
      <c r="L38" s="122" t="s">
        <v>370</v>
      </c>
      <c r="M38" s="122" t="s">
        <v>389</v>
      </c>
    </row>
    <row r="39" spans="1:13" ht="18.600000000000001" thickBot="1" x14ac:dyDescent="0.35">
      <c r="A39" s="121" t="s">
        <v>390</v>
      </c>
      <c r="B39" s="122" t="s">
        <v>370</v>
      </c>
      <c r="C39" s="122" t="s">
        <v>370</v>
      </c>
      <c r="D39" s="122" t="s">
        <v>380</v>
      </c>
      <c r="E39" s="122" t="s">
        <v>373</v>
      </c>
      <c r="F39" s="122" t="s">
        <v>370</v>
      </c>
      <c r="G39" s="122" t="s">
        <v>370</v>
      </c>
      <c r="H39" s="122" t="s">
        <v>370</v>
      </c>
      <c r="I39" s="122" t="s">
        <v>370</v>
      </c>
      <c r="J39" s="122" t="s">
        <v>384</v>
      </c>
      <c r="K39" s="122" t="s">
        <v>391</v>
      </c>
      <c r="L39" s="122" t="s">
        <v>370</v>
      </c>
      <c r="M39" s="122" t="s">
        <v>389</v>
      </c>
    </row>
    <row r="40" spans="1:13" ht="18.600000000000001" thickBot="1" x14ac:dyDescent="0.35">
      <c r="A40" s="121" t="s">
        <v>392</v>
      </c>
      <c r="B40" s="122" t="s">
        <v>370</v>
      </c>
      <c r="C40" s="122" t="s">
        <v>370</v>
      </c>
      <c r="D40" s="122" t="s">
        <v>380</v>
      </c>
      <c r="E40" s="122" t="s">
        <v>373</v>
      </c>
      <c r="F40" s="122" t="s">
        <v>370</v>
      </c>
      <c r="G40" s="122" t="s">
        <v>370</v>
      </c>
      <c r="H40" s="122" t="s">
        <v>370</v>
      </c>
      <c r="I40" s="122" t="s">
        <v>370</v>
      </c>
      <c r="J40" s="122" t="s">
        <v>384</v>
      </c>
      <c r="K40" s="122" t="s">
        <v>391</v>
      </c>
      <c r="L40" s="122" t="s">
        <v>370</v>
      </c>
      <c r="M40" s="122" t="s">
        <v>389</v>
      </c>
    </row>
    <row r="41" spans="1:13" ht="18.600000000000001" thickBot="1" x14ac:dyDescent="0.35">
      <c r="A41" s="121" t="s">
        <v>393</v>
      </c>
      <c r="B41" s="122" t="s">
        <v>370</v>
      </c>
      <c r="C41" s="122" t="s">
        <v>370</v>
      </c>
      <c r="D41" s="122" t="s">
        <v>380</v>
      </c>
      <c r="E41" s="122" t="s">
        <v>373</v>
      </c>
      <c r="F41" s="122" t="s">
        <v>370</v>
      </c>
      <c r="G41" s="122" t="s">
        <v>370</v>
      </c>
      <c r="H41" s="122" t="s">
        <v>370</v>
      </c>
      <c r="I41" s="122" t="s">
        <v>370</v>
      </c>
      <c r="J41" s="122" t="s">
        <v>384</v>
      </c>
      <c r="K41" s="122" t="s">
        <v>391</v>
      </c>
      <c r="L41" s="122" t="s">
        <v>370</v>
      </c>
      <c r="M41" s="122" t="s">
        <v>389</v>
      </c>
    </row>
    <row r="42" spans="1:13" ht="18.600000000000001" thickBot="1" x14ac:dyDescent="0.35">
      <c r="A42" s="121" t="s">
        <v>394</v>
      </c>
      <c r="B42" s="122" t="s">
        <v>370</v>
      </c>
      <c r="C42" s="122" t="s">
        <v>370</v>
      </c>
      <c r="D42" s="122" t="s">
        <v>380</v>
      </c>
      <c r="E42" s="122" t="s">
        <v>373</v>
      </c>
      <c r="F42" s="122" t="s">
        <v>370</v>
      </c>
      <c r="G42" s="122" t="s">
        <v>370</v>
      </c>
      <c r="H42" s="122" t="s">
        <v>370</v>
      </c>
      <c r="I42" s="122" t="s">
        <v>370</v>
      </c>
      <c r="J42" s="122" t="s">
        <v>384</v>
      </c>
      <c r="K42" s="122" t="s">
        <v>391</v>
      </c>
      <c r="L42" s="122" t="s">
        <v>370</v>
      </c>
      <c r="M42" s="122" t="s">
        <v>389</v>
      </c>
    </row>
    <row r="43" spans="1:13" ht="18.600000000000001" thickBot="1" x14ac:dyDescent="0.35">
      <c r="A43" s="121" t="s">
        <v>395</v>
      </c>
      <c r="B43" s="122" t="s">
        <v>370</v>
      </c>
      <c r="C43" s="122" t="s">
        <v>370</v>
      </c>
      <c r="D43" s="122" t="s">
        <v>380</v>
      </c>
      <c r="E43" s="122" t="s">
        <v>370</v>
      </c>
      <c r="F43" s="122" t="s">
        <v>370</v>
      </c>
      <c r="G43" s="122" t="s">
        <v>370</v>
      </c>
      <c r="H43" s="122" t="s">
        <v>370</v>
      </c>
      <c r="I43" s="122" t="s">
        <v>370</v>
      </c>
      <c r="J43" s="122" t="s">
        <v>384</v>
      </c>
      <c r="K43" s="122" t="s">
        <v>391</v>
      </c>
      <c r="L43" s="122" t="s">
        <v>370</v>
      </c>
      <c r="M43" s="122" t="s">
        <v>389</v>
      </c>
    </row>
    <row r="44" spans="1:13" ht="18.600000000000001" thickBot="1" x14ac:dyDescent="0.35">
      <c r="A44" s="121" t="s">
        <v>396</v>
      </c>
      <c r="B44" s="122" t="s">
        <v>370</v>
      </c>
      <c r="C44" s="122" t="s">
        <v>370</v>
      </c>
      <c r="D44" s="122" t="s">
        <v>380</v>
      </c>
      <c r="E44" s="122" t="s">
        <v>370</v>
      </c>
      <c r="F44" s="122" t="s">
        <v>370</v>
      </c>
      <c r="G44" s="122" t="s">
        <v>370</v>
      </c>
      <c r="H44" s="122" t="s">
        <v>370</v>
      </c>
      <c r="I44" s="122" t="s">
        <v>370</v>
      </c>
      <c r="J44" s="122" t="s">
        <v>384</v>
      </c>
      <c r="K44" s="122" t="s">
        <v>391</v>
      </c>
      <c r="L44" s="122" t="s">
        <v>370</v>
      </c>
      <c r="M44" s="122" t="s">
        <v>389</v>
      </c>
    </row>
    <row r="45" spans="1:13" ht="18.600000000000001" thickBot="1" x14ac:dyDescent="0.35">
      <c r="A45" s="121" t="s">
        <v>397</v>
      </c>
      <c r="B45" s="122" t="s">
        <v>370</v>
      </c>
      <c r="C45" s="122" t="s">
        <v>370</v>
      </c>
      <c r="D45" s="122" t="s">
        <v>380</v>
      </c>
      <c r="E45" s="122" t="s">
        <v>370</v>
      </c>
      <c r="F45" s="122" t="s">
        <v>370</v>
      </c>
      <c r="G45" s="122" t="s">
        <v>370</v>
      </c>
      <c r="H45" s="122" t="s">
        <v>370</v>
      </c>
      <c r="I45" s="122" t="s">
        <v>370</v>
      </c>
      <c r="J45" s="122" t="s">
        <v>384</v>
      </c>
      <c r="K45" s="122" t="s">
        <v>391</v>
      </c>
      <c r="L45" s="122" t="s">
        <v>370</v>
      </c>
      <c r="M45" s="122" t="s">
        <v>398</v>
      </c>
    </row>
    <row r="46" spans="1:13" ht="18.600000000000001" thickBot="1" x14ac:dyDescent="0.35">
      <c r="A46" s="121" t="s">
        <v>399</v>
      </c>
      <c r="B46" s="122" t="s">
        <v>370</v>
      </c>
      <c r="C46" s="122" t="s">
        <v>370</v>
      </c>
      <c r="D46" s="122" t="s">
        <v>400</v>
      </c>
      <c r="E46" s="122" t="s">
        <v>370</v>
      </c>
      <c r="F46" s="122" t="s">
        <v>370</v>
      </c>
      <c r="G46" s="122" t="s">
        <v>370</v>
      </c>
      <c r="H46" s="122" t="s">
        <v>370</v>
      </c>
      <c r="I46" s="122" t="s">
        <v>370</v>
      </c>
      <c r="J46" s="122" t="s">
        <v>384</v>
      </c>
      <c r="K46" s="122" t="s">
        <v>391</v>
      </c>
      <c r="L46" s="122" t="s">
        <v>370</v>
      </c>
      <c r="M46" s="122" t="s">
        <v>398</v>
      </c>
    </row>
    <row r="47" spans="1:13" ht="18.600000000000001" thickBot="1" x14ac:dyDescent="0.35">
      <c r="A47" s="121" t="s">
        <v>401</v>
      </c>
      <c r="B47" s="122" t="s">
        <v>370</v>
      </c>
      <c r="C47" s="122" t="s">
        <v>370</v>
      </c>
      <c r="D47" s="122" t="s">
        <v>400</v>
      </c>
      <c r="E47" s="122" t="s">
        <v>370</v>
      </c>
      <c r="F47" s="122" t="s">
        <v>370</v>
      </c>
      <c r="G47" s="122" t="s">
        <v>370</v>
      </c>
      <c r="H47" s="122" t="s">
        <v>370</v>
      </c>
      <c r="I47" s="122" t="s">
        <v>370</v>
      </c>
      <c r="J47" s="122" t="s">
        <v>384</v>
      </c>
      <c r="K47" s="122" t="s">
        <v>391</v>
      </c>
      <c r="L47" s="122" t="s">
        <v>370</v>
      </c>
      <c r="M47" s="122" t="s">
        <v>398</v>
      </c>
    </row>
    <row r="48" spans="1:13" ht="18.600000000000001" thickBot="1" x14ac:dyDescent="0.35">
      <c r="A48" s="121" t="s">
        <v>402</v>
      </c>
      <c r="B48" s="122" t="s">
        <v>370</v>
      </c>
      <c r="C48" s="122" t="s">
        <v>370</v>
      </c>
      <c r="D48" s="122" t="s">
        <v>400</v>
      </c>
      <c r="E48" s="122" t="s">
        <v>370</v>
      </c>
      <c r="F48" s="122" t="s">
        <v>370</v>
      </c>
      <c r="G48" s="122" t="s">
        <v>370</v>
      </c>
      <c r="H48" s="122" t="s">
        <v>370</v>
      </c>
      <c r="I48" s="122" t="s">
        <v>370</v>
      </c>
      <c r="J48" s="122" t="s">
        <v>384</v>
      </c>
      <c r="K48" s="122" t="s">
        <v>391</v>
      </c>
      <c r="L48" s="122" t="s">
        <v>370</v>
      </c>
      <c r="M48" s="122" t="s">
        <v>398</v>
      </c>
    </row>
    <row r="49" spans="1:13" ht="18.600000000000001" thickBot="1" x14ac:dyDescent="0.35">
      <c r="A49" s="121" t="s">
        <v>403</v>
      </c>
      <c r="B49" s="122" t="s">
        <v>370</v>
      </c>
      <c r="C49" s="122" t="s">
        <v>370</v>
      </c>
      <c r="D49" s="122" t="s">
        <v>400</v>
      </c>
      <c r="E49" s="122" t="s">
        <v>370</v>
      </c>
      <c r="F49" s="122" t="s">
        <v>370</v>
      </c>
      <c r="G49" s="122" t="s">
        <v>370</v>
      </c>
      <c r="H49" s="122" t="s">
        <v>370</v>
      </c>
      <c r="I49" s="122" t="s">
        <v>370</v>
      </c>
      <c r="J49" s="122" t="s">
        <v>384</v>
      </c>
      <c r="K49" s="122" t="s">
        <v>404</v>
      </c>
      <c r="L49" s="122" t="s">
        <v>370</v>
      </c>
      <c r="M49" s="122" t="s">
        <v>375</v>
      </c>
    </row>
    <row r="50" spans="1:13" ht="18.600000000000001" thickBot="1" x14ac:dyDescent="0.35">
      <c r="A50" s="121" t="s">
        <v>405</v>
      </c>
      <c r="B50" s="122" t="s">
        <v>370</v>
      </c>
      <c r="C50" s="122" t="s">
        <v>370</v>
      </c>
      <c r="D50" s="122" t="s">
        <v>400</v>
      </c>
      <c r="E50" s="122" t="s">
        <v>370</v>
      </c>
      <c r="F50" s="122" t="s">
        <v>370</v>
      </c>
      <c r="G50" s="122" t="s">
        <v>370</v>
      </c>
      <c r="H50" s="122" t="s">
        <v>370</v>
      </c>
      <c r="I50" s="122" t="s">
        <v>370</v>
      </c>
      <c r="J50" s="122" t="s">
        <v>384</v>
      </c>
      <c r="K50" s="122" t="s">
        <v>404</v>
      </c>
      <c r="L50" s="122" t="s">
        <v>370</v>
      </c>
      <c r="M50" s="122" t="s">
        <v>406</v>
      </c>
    </row>
    <row r="51" spans="1:13" ht="18.600000000000001" thickBot="1" x14ac:dyDescent="0.35">
      <c r="A51" s="121" t="s">
        <v>407</v>
      </c>
      <c r="B51" s="122" t="s">
        <v>370</v>
      </c>
      <c r="C51" s="122" t="s">
        <v>370</v>
      </c>
      <c r="D51" s="122" t="s">
        <v>370</v>
      </c>
      <c r="E51" s="122" t="s">
        <v>370</v>
      </c>
      <c r="F51" s="122" t="s">
        <v>370</v>
      </c>
      <c r="G51" s="122" t="s">
        <v>370</v>
      </c>
      <c r="H51" s="122" t="s">
        <v>370</v>
      </c>
      <c r="I51" s="122" t="s">
        <v>370</v>
      </c>
      <c r="J51" s="122" t="s">
        <v>384</v>
      </c>
      <c r="K51" s="122" t="s">
        <v>404</v>
      </c>
      <c r="L51" s="122" t="s">
        <v>370</v>
      </c>
      <c r="M51" s="122" t="s">
        <v>406</v>
      </c>
    </row>
    <row r="52" spans="1:13" ht="18.600000000000001" thickBot="1" x14ac:dyDescent="0.35">
      <c r="A52" s="121" t="s">
        <v>408</v>
      </c>
      <c r="B52" s="122" t="s">
        <v>370</v>
      </c>
      <c r="C52" s="122" t="s">
        <v>370</v>
      </c>
      <c r="D52" s="122" t="s">
        <v>370</v>
      </c>
      <c r="E52" s="122" t="s">
        <v>370</v>
      </c>
      <c r="F52" s="122" t="s">
        <v>370</v>
      </c>
      <c r="G52" s="122" t="s">
        <v>370</v>
      </c>
      <c r="H52" s="122" t="s">
        <v>370</v>
      </c>
      <c r="I52" s="122" t="s">
        <v>370</v>
      </c>
      <c r="J52" s="122" t="s">
        <v>384</v>
      </c>
      <c r="K52" s="122" t="s">
        <v>409</v>
      </c>
      <c r="L52" s="122" t="s">
        <v>370</v>
      </c>
      <c r="M52" s="122" t="s">
        <v>406</v>
      </c>
    </row>
    <row r="53" spans="1:13" ht="18.600000000000001" thickBot="1" x14ac:dyDescent="0.35">
      <c r="A53" s="121" t="s">
        <v>410</v>
      </c>
      <c r="B53" s="122" t="s">
        <v>370</v>
      </c>
      <c r="C53" s="122" t="s">
        <v>370</v>
      </c>
      <c r="D53" s="122" t="s">
        <v>370</v>
      </c>
      <c r="E53" s="122" t="s">
        <v>370</v>
      </c>
      <c r="F53" s="122" t="s">
        <v>370</v>
      </c>
      <c r="G53" s="122" t="s">
        <v>370</v>
      </c>
      <c r="H53" s="122" t="s">
        <v>370</v>
      </c>
      <c r="I53" s="122" t="s">
        <v>370</v>
      </c>
      <c r="J53" s="122" t="s">
        <v>370</v>
      </c>
      <c r="K53" s="122" t="s">
        <v>409</v>
      </c>
      <c r="L53" s="122" t="s">
        <v>370</v>
      </c>
      <c r="M53" s="122" t="s">
        <v>370</v>
      </c>
    </row>
    <row r="54" spans="1:13" ht="18.600000000000001" thickBot="1" x14ac:dyDescent="0.35">
      <c r="A54" s="117"/>
    </row>
    <row r="55" spans="1:13" ht="18.600000000000001" thickBot="1" x14ac:dyDescent="0.35">
      <c r="A55" s="121" t="s">
        <v>411</v>
      </c>
      <c r="B55" s="121" t="s">
        <v>333</v>
      </c>
      <c r="C55" s="121" t="s">
        <v>334</v>
      </c>
      <c r="D55" s="121" t="s">
        <v>335</v>
      </c>
      <c r="E55" s="121" t="s">
        <v>336</v>
      </c>
      <c r="F55" s="121" t="s">
        <v>337</v>
      </c>
      <c r="G55" s="121" t="s">
        <v>338</v>
      </c>
      <c r="H55" s="121" t="s">
        <v>339</v>
      </c>
      <c r="I55" s="121" t="s">
        <v>340</v>
      </c>
      <c r="J55" s="121" t="s">
        <v>341</v>
      </c>
      <c r="K55" s="121" t="s">
        <v>342</v>
      </c>
      <c r="L55" s="121" t="s">
        <v>343</v>
      </c>
      <c r="M55" s="121" t="s">
        <v>344</v>
      </c>
    </row>
    <row r="56" spans="1:13" ht="15" thickBot="1" x14ac:dyDescent="0.35">
      <c r="A56" s="121" t="s">
        <v>369</v>
      </c>
      <c r="B56" s="122">
        <v>0</v>
      </c>
      <c r="C56" s="122">
        <v>45</v>
      </c>
      <c r="D56" s="122">
        <v>34</v>
      </c>
      <c r="E56" s="122">
        <v>1</v>
      </c>
      <c r="F56" s="122">
        <v>0</v>
      </c>
      <c r="G56" s="122">
        <v>0</v>
      </c>
      <c r="H56" s="122">
        <v>2</v>
      </c>
      <c r="I56" s="122">
        <v>0</v>
      </c>
      <c r="J56" s="122">
        <v>69</v>
      </c>
      <c r="K56" s="122">
        <v>128</v>
      </c>
      <c r="L56" s="122">
        <v>10</v>
      </c>
      <c r="M56" s="122">
        <v>116</v>
      </c>
    </row>
    <row r="57" spans="1:13" ht="15" thickBot="1" x14ac:dyDescent="0.35">
      <c r="A57" s="121" t="s">
        <v>379</v>
      </c>
      <c r="B57" s="122">
        <v>0</v>
      </c>
      <c r="C57" s="122">
        <v>29</v>
      </c>
      <c r="D57" s="122">
        <v>34</v>
      </c>
      <c r="E57" s="122">
        <v>1</v>
      </c>
      <c r="F57" s="122">
        <v>0</v>
      </c>
      <c r="G57" s="122">
        <v>0</v>
      </c>
      <c r="H57" s="122">
        <v>2</v>
      </c>
      <c r="I57" s="122">
        <v>0</v>
      </c>
      <c r="J57" s="122">
        <v>69</v>
      </c>
      <c r="K57" s="122">
        <v>128</v>
      </c>
      <c r="L57" s="122">
        <v>10</v>
      </c>
      <c r="M57" s="122">
        <v>116</v>
      </c>
    </row>
    <row r="58" spans="1:13" ht="15" thickBot="1" x14ac:dyDescent="0.35">
      <c r="A58" s="121" t="s">
        <v>381</v>
      </c>
      <c r="B58" s="122">
        <v>0</v>
      </c>
      <c r="C58" s="122">
        <v>10</v>
      </c>
      <c r="D58" s="122">
        <v>34</v>
      </c>
      <c r="E58" s="122">
        <v>1</v>
      </c>
      <c r="F58" s="122">
        <v>0</v>
      </c>
      <c r="G58" s="122">
        <v>0</v>
      </c>
      <c r="H58" s="122">
        <v>2</v>
      </c>
      <c r="I58" s="122">
        <v>0</v>
      </c>
      <c r="J58" s="122">
        <v>69</v>
      </c>
      <c r="K58" s="122">
        <v>124</v>
      </c>
      <c r="L58" s="122">
        <v>10</v>
      </c>
      <c r="M58" s="122">
        <v>116</v>
      </c>
    </row>
    <row r="59" spans="1:13" ht="15" thickBot="1" x14ac:dyDescent="0.35">
      <c r="A59" s="121" t="s">
        <v>383</v>
      </c>
      <c r="B59" s="122">
        <v>0</v>
      </c>
      <c r="C59" s="122">
        <v>10</v>
      </c>
      <c r="D59" s="122">
        <v>34</v>
      </c>
      <c r="E59" s="122">
        <v>1</v>
      </c>
      <c r="F59" s="122">
        <v>0</v>
      </c>
      <c r="G59" s="122">
        <v>0</v>
      </c>
      <c r="H59" s="122">
        <v>2</v>
      </c>
      <c r="I59" s="122">
        <v>0</v>
      </c>
      <c r="J59" s="122">
        <v>39</v>
      </c>
      <c r="K59" s="122">
        <v>114</v>
      </c>
      <c r="L59" s="122">
        <v>10</v>
      </c>
      <c r="M59" s="122">
        <v>116</v>
      </c>
    </row>
    <row r="60" spans="1:13" ht="15" thickBot="1" x14ac:dyDescent="0.35">
      <c r="A60" s="121" t="s">
        <v>386</v>
      </c>
      <c r="B60" s="122">
        <v>0</v>
      </c>
      <c r="C60" s="122">
        <v>0</v>
      </c>
      <c r="D60" s="122">
        <v>29</v>
      </c>
      <c r="E60" s="122">
        <v>1</v>
      </c>
      <c r="F60" s="122">
        <v>0</v>
      </c>
      <c r="G60" s="122">
        <v>0</v>
      </c>
      <c r="H60" s="122">
        <v>0</v>
      </c>
      <c r="I60" s="122">
        <v>0</v>
      </c>
      <c r="J60" s="122">
        <v>39</v>
      </c>
      <c r="K60" s="122">
        <v>114</v>
      </c>
      <c r="L60" s="122">
        <v>10</v>
      </c>
      <c r="M60" s="122">
        <v>116</v>
      </c>
    </row>
    <row r="61" spans="1:13" ht="15" thickBot="1" x14ac:dyDescent="0.35">
      <c r="A61" s="121" t="s">
        <v>387</v>
      </c>
      <c r="B61" s="122">
        <v>0</v>
      </c>
      <c r="C61" s="122">
        <v>0</v>
      </c>
      <c r="D61" s="122">
        <v>29</v>
      </c>
      <c r="E61" s="122">
        <v>1</v>
      </c>
      <c r="F61" s="122">
        <v>0</v>
      </c>
      <c r="G61" s="122">
        <v>0</v>
      </c>
      <c r="H61" s="122">
        <v>0</v>
      </c>
      <c r="I61" s="122">
        <v>0</v>
      </c>
      <c r="J61" s="122">
        <v>39</v>
      </c>
      <c r="K61" s="122">
        <v>114</v>
      </c>
      <c r="L61" s="122">
        <v>0</v>
      </c>
      <c r="M61" s="122">
        <v>116</v>
      </c>
    </row>
    <row r="62" spans="1:13" ht="15" thickBot="1" x14ac:dyDescent="0.35">
      <c r="A62" s="121" t="s">
        <v>388</v>
      </c>
      <c r="B62" s="122">
        <v>0</v>
      </c>
      <c r="C62" s="122">
        <v>0</v>
      </c>
      <c r="D62" s="122">
        <v>29</v>
      </c>
      <c r="E62" s="122">
        <v>1</v>
      </c>
      <c r="F62" s="122">
        <v>0</v>
      </c>
      <c r="G62" s="122">
        <v>0</v>
      </c>
      <c r="H62" s="122">
        <v>0</v>
      </c>
      <c r="I62" s="122">
        <v>0</v>
      </c>
      <c r="J62" s="122">
        <v>39</v>
      </c>
      <c r="K62" s="122">
        <v>114</v>
      </c>
      <c r="L62" s="122">
        <v>0</v>
      </c>
      <c r="M62" s="122">
        <v>88</v>
      </c>
    </row>
    <row r="63" spans="1:13" ht="15" thickBot="1" x14ac:dyDescent="0.35">
      <c r="A63" s="121" t="s">
        <v>390</v>
      </c>
      <c r="B63" s="122">
        <v>0</v>
      </c>
      <c r="C63" s="122">
        <v>0</v>
      </c>
      <c r="D63" s="122">
        <v>29</v>
      </c>
      <c r="E63" s="122">
        <v>1</v>
      </c>
      <c r="F63" s="122">
        <v>0</v>
      </c>
      <c r="G63" s="122">
        <v>0</v>
      </c>
      <c r="H63" s="122">
        <v>0</v>
      </c>
      <c r="I63" s="122">
        <v>0</v>
      </c>
      <c r="J63" s="122">
        <v>39</v>
      </c>
      <c r="K63" s="122">
        <v>86</v>
      </c>
      <c r="L63" s="122">
        <v>0</v>
      </c>
      <c r="M63" s="122">
        <v>88</v>
      </c>
    </row>
    <row r="64" spans="1:13" ht="15" thickBot="1" x14ac:dyDescent="0.35">
      <c r="A64" s="121" t="s">
        <v>392</v>
      </c>
      <c r="B64" s="122">
        <v>0</v>
      </c>
      <c r="C64" s="122">
        <v>0</v>
      </c>
      <c r="D64" s="122">
        <v>29</v>
      </c>
      <c r="E64" s="122">
        <v>1</v>
      </c>
      <c r="F64" s="122">
        <v>0</v>
      </c>
      <c r="G64" s="122">
        <v>0</v>
      </c>
      <c r="H64" s="122">
        <v>0</v>
      </c>
      <c r="I64" s="122">
        <v>0</v>
      </c>
      <c r="J64" s="122">
        <v>39</v>
      </c>
      <c r="K64" s="122">
        <v>86</v>
      </c>
      <c r="L64" s="122">
        <v>0</v>
      </c>
      <c r="M64" s="122">
        <v>88</v>
      </c>
    </row>
    <row r="65" spans="1:17" ht="15" thickBot="1" x14ac:dyDescent="0.35">
      <c r="A65" s="121" t="s">
        <v>393</v>
      </c>
      <c r="B65" s="122">
        <v>0</v>
      </c>
      <c r="C65" s="122">
        <v>0</v>
      </c>
      <c r="D65" s="122">
        <v>29</v>
      </c>
      <c r="E65" s="122">
        <v>1</v>
      </c>
      <c r="F65" s="122">
        <v>0</v>
      </c>
      <c r="G65" s="122">
        <v>0</v>
      </c>
      <c r="H65" s="122">
        <v>0</v>
      </c>
      <c r="I65" s="122">
        <v>0</v>
      </c>
      <c r="J65" s="122">
        <v>39</v>
      </c>
      <c r="K65" s="122">
        <v>86</v>
      </c>
      <c r="L65" s="122">
        <v>0</v>
      </c>
      <c r="M65" s="122">
        <v>88</v>
      </c>
    </row>
    <row r="66" spans="1:17" ht="15" thickBot="1" x14ac:dyDescent="0.35">
      <c r="A66" s="121" t="s">
        <v>394</v>
      </c>
      <c r="B66" s="122">
        <v>0</v>
      </c>
      <c r="C66" s="122">
        <v>0</v>
      </c>
      <c r="D66" s="122">
        <v>29</v>
      </c>
      <c r="E66" s="122">
        <v>1</v>
      </c>
      <c r="F66" s="122">
        <v>0</v>
      </c>
      <c r="G66" s="122">
        <v>0</v>
      </c>
      <c r="H66" s="122">
        <v>0</v>
      </c>
      <c r="I66" s="122">
        <v>0</v>
      </c>
      <c r="J66" s="122">
        <v>39</v>
      </c>
      <c r="K66" s="122">
        <v>86</v>
      </c>
      <c r="L66" s="122">
        <v>0</v>
      </c>
      <c r="M66" s="122">
        <v>88</v>
      </c>
    </row>
    <row r="67" spans="1:17" ht="15" thickBot="1" x14ac:dyDescent="0.35">
      <c r="A67" s="121" t="s">
        <v>395</v>
      </c>
      <c r="B67" s="122">
        <v>0</v>
      </c>
      <c r="C67" s="122">
        <v>0</v>
      </c>
      <c r="D67" s="122">
        <v>29</v>
      </c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39</v>
      </c>
      <c r="K67" s="122">
        <v>86</v>
      </c>
      <c r="L67" s="122">
        <v>0</v>
      </c>
      <c r="M67" s="122">
        <v>88</v>
      </c>
    </row>
    <row r="68" spans="1:17" ht="15" thickBot="1" x14ac:dyDescent="0.35">
      <c r="A68" s="121" t="s">
        <v>396</v>
      </c>
      <c r="B68" s="122">
        <v>0</v>
      </c>
      <c r="C68" s="122">
        <v>0</v>
      </c>
      <c r="D68" s="122">
        <v>29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39</v>
      </c>
      <c r="K68" s="122">
        <v>86</v>
      </c>
      <c r="L68" s="122">
        <v>0</v>
      </c>
      <c r="M68" s="122">
        <v>88</v>
      </c>
    </row>
    <row r="69" spans="1:17" ht="15" thickBot="1" x14ac:dyDescent="0.35">
      <c r="A69" s="121" t="s">
        <v>397</v>
      </c>
      <c r="B69" s="122">
        <v>0</v>
      </c>
      <c r="C69" s="122">
        <v>0</v>
      </c>
      <c r="D69" s="122">
        <v>29</v>
      </c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39</v>
      </c>
      <c r="K69" s="122">
        <v>86</v>
      </c>
      <c r="L69" s="122">
        <v>0</v>
      </c>
      <c r="M69" s="122">
        <v>70</v>
      </c>
    </row>
    <row r="70" spans="1:17" ht="15" thickBot="1" x14ac:dyDescent="0.35">
      <c r="A70" s="121" t="s">
        <v>399</v>
      </c>
      <c r="B70" s="122">
        <v>0</v>
      </c>
      <c r="C70" s="122">
        <v>0</v>
      </c>
      <c r="D70" s="122">
        <v>26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39</v>
      </c>
      <c r="K70" s="122">
        <v>86</v>
      </c>
      <c r="L70" s="122">
        <v>0</v>
      </c>
      <c r="M70" s="122">
        <v>70</v>
      </c>
    </row>
    <row r="71" spans="1:17" ht="15" thickBot="1" x14ac:dyDescent="0.35">
      <c r="A71" s="121" t="s">
        <v>401</v>
      </c>
      <c r="B71" s="122">
        <v>0</v>
      </c>
      <c r="C71" s="122">
        <v>0</v>
      </c>
      <c r="D71" s="122">
        <v>26</v>
      </c>
      <c r="E71" s="122">
        <v>0</v>
      </c>
      <c r="F71" s="122">
        <v>0</v>
      </c>
      <c r="G71" s="122">
        <v>0</v>
      </c>
      <c r="H71" s="122">
        <v>0</v>
      </c>
      <c r="I71" s="122">
        <v>0</v>
      </c>
      <c r="J71" s="122">
        <v>39</v>
      </c>
      <c r="K71" s="122">
        <v>86</v>
      </c>
      <c r="L71" s="122">
        <v>0</v>
      </c>
      <c r="M71" s="122">
        <v>70</v>
      </c>
    </row>
    <row r="72" spans="1:17" ht="15" thickBot="1" x14ac:dyDescent="0.35">
      <c r="A72" s="121" t="s">
        <v>402</v>
      </c>
      <c r="B72" s="122">
        <v>0</v>
      </c>
      <c r="C72" s="122">
        <v>0</v>
      </c>
      <c r="D72" s="122">
        <v>26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39</v>
      </c>
      <c r="K72" s="122">
        <v>86</v>
      </c>
      <c r="L72" s="122">
        <v>0</v>
      </c>
      <c r="M72" s="122">
        <v>70</v>
      </c>
    </row>
    <row r="73" spans="1:17" ht="15" thickBot="1" x14ac:dyDescent="0.35">
      <c r="A73" s="121" t="s">
        <v>403</v>
      </c>
      <c r="B73" s="122">
        <v>0</v>
      </c>
      <c r="C73" s="122">
        <v>0</v>
      </c>
      <c r="D73" s="122">
        <v>26</v>
      </c>
      <c r="E73" s="122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39</v>
      </c>
      <c r="K73" s="122">
        <v>44</v>
      </c>
      <c r="L73" s="122">
        <v>0</v>
      </c>
      <c r="M73" s="122">
        <v>69</v>
      </c>
    </row>
    <row r="74" spans="1:17" ht="15" thickBot="1" x14ac:dyDescent="0.35">
      <c r="A74" s="121" t="s">
        <v>405</v>
      </c>
      <c r="B74" s="122">
        <v>0</v>
      </c>
      <c r="C74" s="122">
        <v>0</v>
      </c>
      <c r="D74" s="122">
        <v>26</v>
      </c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39</v>
      </c>
      <c r="K74" s="122">
        <v>44</v>
      </c>
      <c r="L74" s="122">
        <v>0</v>
      </c>
      <c r="M74" s="122">
        <v>64</v>
      </c>
    </row>
    <row r="75" spans="1:17" ht="15" thickBot="1" x14ac:dyDescent="0.35">
      <c r="A75" s="121" t="s">
        <v>407</v>
      </c>
      <c r="B75" s="122">
        <v>0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  <c r="I75" s="122">
        <v>0</v>
      </c>
      <c r="J75" s="122">
        <v>39</v>
      </c>
      <c r="K75" s="122">
        <v>44</v>
      </c>
      <c r="L75" s="122">
        <v>0</v>
      </c>
      <c r="M75" s="122">
        <v>64</v>
      </c>
    </row>
    <row r="76" spans="1:17" ht="15" thickBot="1" x14ac:dyDescent="0.35">
      <c r="A76" s="121" t="s">
        <v>408</v>
      </c>
      <c r="B76" s="122">
        <v>0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  <c r="J76" s="122">
        <v>39</v>
      </c>
      <c r="K76" s="122">
        <v>9</v>
      </c>
      <c r="L76" s="122">
        <v>0</v>
      </c>
      <c r="M76" s="122">
        <v>64</v>
      </c>
    </row>
    <row r="77" spans="1:17" ht="15" thickBot="1" x14ac:dyDescent="0.35">
      <c r="A77" s="121" t="s">
        <v>410</v>
      </c>
      <c r="B77" s="122">
        <v>0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9</v>
      </c>
      <c r="L77" s="122">
        <v>0</v>
      </c>
      <c r="M77" s="122">
        <v>0</v>
      </c>
    </row>
    <row r="78" spans="1:17" ht="18.600000000000001" thickBot="1" x14ac:dyDescent="0.35">
      <c r="A78" s="117"/>
    </row>
    <row r="79" spans="1:17" ht="18.600000000000001" thickBot="1" x14ac:dyDescent="0.35">
      <c r="A79" s="121" t="s">
        <v>412</v>
      </c>
      <c r="B79" s="121" t="s">
        <v>333</v>
      </c>
      <c r="C79" s="121" t="s">
        <v>334</v>
      </c>
      <c r="D79" s="121" t="s">
        <v>335</v>
      </c>
      <c r="E79" s="121" t="s">
        <v>336</v>
      </c>
      <c r="F79" s="121" t="s">
        <v>337</v>
      </c>
      <c r="G79" s="121" t="s">
        <v>338</v>
      </c>
      <c r="H79" s="121" t="s">
        <v>339</v>
      </c>
      <c r="I79" s="121" t="s">
        <v>340</v>
      </c>
      <c r="J79" s="121" t="s">
        <v>341</v>
      </c>
      <c r="K79" s="121" t="s">
        <v>342</v>
      </c>
      <c r="L79" s="121" t="s">
        <v>343</v>
      </c>
      <c r="M79" s="121" t="s">
        <v>344</v>
      </c>
      <c r="N79" s="121" t="s">
        <v>413</v>
      </c>
      <c r="O79" s="121" t="s">
        <v>414</v>
      </c>
      <c r="P79" s="121" t="s">
        <v>415</v>
      </c>
      <c r="Q79" s="121" t="s">
        <v>416</v>
      </c>
    </row>
    <row r="80" spans="1:17" ht="15" thickBot="1" x14ac:dyDescent="0.35">
      <c r="A80" s="121" t="s">
        <v>346</v>
      </c>
      <c r="B80" s="122">
        <v>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v>0</v>
      </c>
      <c r="I80" s="122">
        <v>0</v>
      </c>
      <c r="J80" s="122">
        <v>39</v>
      </c>
      <c r="K80" s="122">
        <v>9</v>
      </c>
      <c r="L80" s="122">
        <v>0</v>
      </c>
      <c r="M80" s="122">
        <v>70</v>
      </c>
      <c r="N80" s="122">
        <v>118</v>
      </c>
      <c r="O80" s="122">
        <v>118</v>
      </c>
      <c r="P80" s="122">
        <v>0</v>
      </c>
      <c r="Q80" s="122">
        <v>0</v>
      </c>
    </row>
    <row r="81" spans="1:17" ht="15" thickBot="1" x14ac:dyDescent="0.35">
      <c r="A81" s="121" t="s">
        <v>347</v>
      </c>
      <c r="B81" s="122">
        <v>0</v>
      </c>
      <c r="C81" s="122">
        <v>0</v>
      </c>
      <c r="D81" s="122">
        <v>26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  <c r="J81" s="122">
        <v>39</v>
      </c>
      <c r="K81" s="122">
        <v>9</v>
      </c>
      <c r="L81" s="122">
        <v>0</v>
      </c>
      <c r="M81" s="122">
        <v>70</v>
      </c>
      <c r="N81" s="122">
        <v>144</v>
      </c>
      <c r="O81" s="122">
        <v>144</v>
      </c>
      <c r="P81" s="122">
        <v>0</v>
      </c>
      <c r="Q81" s="122">
        <v>0</v>
      </c>
    </row>
    <row r="82" spans="1:17" ht="15" thickBot="1" x14ac:dyDescent="0.35">
      <c r="A82" s="121" t="s">
        <v>348</v>
      </c>
      <c r="B82" s="122">
        <v>0</v>
      </c>
      <c r="C82" s="122">
        <v>0</v>
      </c>
      <c r="D82" s="122">
        <v>26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39</v>
      </c>
      <c r="K82" s="122">
        <v>86</v>
      </c>
      <c r="L82" s="122">
        <v>0</v>
      </c>
      <c r="M82" s="122">
        <v>0</v>
      </c>
      <c r="N82" s="122">
        <v>151</v>
      </c>
      <c r="O82" s="122">
        <v>151</v>
      </c>
      <c r="P82" s="122">
        <v>0</v>
      </c>
      <c r="Q82" s="122">
        <v>0</v>
      </c>
    </row>
    <row r="83" spans="1:17" ht="15" thickBot="1" x14ac:dyDescent="0.35">
      <c r="A83" s="121" t="s">
        <v>349</v>
      </c>
      <c r="B83" s="122">
        <v>0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v>0</v>
      </c>
      <c r="I83" s="122">
        <v>0</v>
      </c>
      <c r="J83" s="122">
        <v>0</v>
      </c>
      <c r="K83" s="122">
        <v>86</v>
      </c>
      <c r="L83" s="122">
        <v>0</v>
      </c>
      <c r="M83" s="122">
        <v>70</v>
      </c>
      <c r="N83" s="122">
        <v>156</v>
      </c>
      <c r="O83" s="122">
        <v>156</v>
      </c>
      <c r="P83" s="122">
        <v>0</v>
      </c>
      <c r="Q83" s="122">
        <v>0</v>
      </c>
    </row>
    <row r="84" spans="1:17" ht="15" thickBot="1" x14ac:dyDescent="0.35">
      <c r="A84" s="121" t="s">
        <v>350</v>
      </c>
      <c r="B84" s="122">
        <v>0</v>
      </c>
      <c r="C84" s="122">
        <v>0</v>
      </c>
      <c r="D84" s="122">
        <v>26</v>
      </c>
      <c r="E84" s="122">
        <v>0</v>
      </c>
      <c r="F84" s="122">
        <v>0</v>
      </c>
      <c r="G84" s="122">
        <v>0</v>
      </c>
      <c r="H84" s="122">
        <v>0</v>
      </c>
      <c r="I84" s="122">
        <v>0</v>
      </c>
      <c r="J84" s="122">
        <v>39</v>
      </c>
      <c r="K84" s="122">
        <v>44</v>
      </c>
      <c r="L84" s="122">
        <v>0</v>
      </c>
      <c r="M84" s="122">
        <v>69</v>
      </c>
      <c r="N84" s="122">
        <v>178</v>
      </c>
      <c r="O84" s="122">
        <v>178</v>
      </c>
      <c r="P84" s="122">
        <v>0</v>
      </c>
      <c r="Q84" s="122">
        <v>0</v>
      </c>
    </row>
    <row r="85" spans="1:17" ht="15" thickBot="1" x14ac:dyDescent="0.35">
      <c r="A85" s="121" t="s">
        <v>351</v>
      </c>
      <c r="B85" s="122">
        <v>0</v>
      </c>
      <c r="C85" s="122">
        <v>0</v>
      </c>
      <c r="D85" s="122">
        <v>26</v>
      </c>
      <c r="E85" s="122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39</v>
      </c>
      <c r="K85" s="122">
        <v>44</v>
      </c>
      <c r="L85" s="122">
        <v>0</v>
      </c>
      <c r="M85" s="122">
        <v>64</v>
      </c>
      <c r="N85" s="122">
        <v>173</v>
      </c>
      <c r="O85" s="122">
        <v>173</v>
      </c>
      <c r="P85" s="122">
        <v>0</v>
      </c>
      <c r="Q85" s="122">
        <v>0</v>
      </c>
    </row>
    <row r="86" spans="1:17" ht="15" thickBot="1" x14ac:dyDescent="0.35">
      <c r="A86" s="121" t="s">
        <v>352</v>
      </c>
      <c r="B86" s="122">
        <v>0</v>
      </c>
      <c r="C86" s="122">
        <v>0</v>
      </c>
      <c r="D86" s="122">
        <v>26</v>
      </c>
      <c r="E86" s="122">
        <v>0</v>
      </c>
      <c r="F86" s="122">
        <v>0</v>
      </c>
      <c r="G86" s="122">
        <v>0</v>
      </c>
      <c r="H86" s="122">
        <v>0</v>
      </c>
      <c r="I86" s="122">
        <v>0</v>
      </c>
      <c r="J86" s="122">
        <v>39</v>
      </c>
      <c r="K86" s="122">
        <v>44</v>
      </c>
      <c r="L86" s="122">
        <v>0</v>
      </c>
      <c r="M86" s="122">
        <v>70</v>
      </c>
      <c r="N86" s="122">
        <v>179</v>
      </c>
      <c r="O86" s="122">
        <v>179</v>
      </c>
      <c r="P86" s="122">
        <v>0</v>
      </c>
      <c r="Q86" s="122">
        <v>0</v>
      </c>
    </row>
    <row r="87" spans="1:17" ht="15" thickBot="1" x14ac:dyDescent="0.35">
      <c r="A87" s="121" t="s">
        <v>353</v>
      </c>
      <c r="B87" s="122">
        <v>0</v>
      </c>
      <c r="C87" s="122">
        <v>0</v>
      </c>
      <c r="D87" s="122">
        <v>26</v>
      </c>
      <c r="E87" s="122">
        <v>0</v>
      </c>
      <c r="F87" s="122">
        <v>0</v>
      </c>
      <c r="G87" s="122">
        <v>0</v>
      </c>
      <c r="H87" s="122">
        <v>0</v>
      </c>
      <c r="I87" s="122">
        <v>0</v>
      </c>
      <c r="J87" s="122">
        <v>39</v>
      </c>
      <c r="K87" s="122">
        <v>86</v>
      </c>
      <c r="L87" s="122">
        <v>0</v>
      </c>
      <c r="M87" s="122">
        <v>64</v>
      </c>
      <c r="N87" s="122">
        <v>215</v>
      </c>
      <c r="O87" s="122">
        <v>215</v>
      </c>
      <c r="P87" s="122">
        <v>0</v>
      </c>
      <c r="Q87" s="122">
        <v>0</v>
      </c>
    </row>
    <row r="88" spans="1:17" ht="15" thickBot="1" x14ac:dyDescent="0.35">
      <c r="A88" s="121" t="s">
        <v>354</v>
      </c>
      <c r="B88" s="122">
        <v>0</v>
      </c>
      <c r="C88" s="122">
        <v>0</v>
      </c>
      <c r="D88" s="122">
        <v>29</v>
      </c>
      <c r="E88" s="122">
        <v>0</v>
      </c>
      <c r="F88" s="122">
        <v>0</v>
      </c>
      <c r="G88" s="122">
        <v>0</v>
      </c>
      <c r="H88" s="122">
        <v>0</v>
      </c>
      <c r="I88" s="122">
        <v>0</v>
      </c>
      <c r="J88" s="122">
        <v>39</v>
      </c>
      <c r="K88" s="122">
        <v>114</v>
      </c>
      <c r="L88" s="122">
        <v>0</v>
      </c>
      <c r="M88" s="122">
        <v>64</v>
      </c>
      <c r="N88" s="122">
        <v>246</v>
      </c>
      <c r="O88" s="122">
        <v>245</v>
      </c>
      <c r="P88" s="122">
        <v>-1</v>
      </c>
      <c r="Q88" s="122">
        <v>-0.41</v>
      </c>
    </row>
    <row r="89" spans="1:17" ht="15" thickBot="1" x14ac:dyDescent="0.35">
      <c r="A89" s="121" t="s">
        <v>355</v>
      </c>
      <c r="B89" s="122">
        <v>0</v>
      </c>
      <c r="C89" s="122">
        <v>0</v>
      </c>
      <c r="D89" s="122">
        <v>29</v>
      </c>
      <c r="E89" s="122">
        <v>0</v>
      </c>
      <c r="F89" s="122">
        <v>0</v>
      </c>
      <c r="G89" s="122">
        <v>0</v>
      </c>
      <c r="H89" s="122">
        <v>0</v>
      </c>
      <c r="I89" s="122">
        <v>0</v>
      </c>
      <c r="J89" s="122">
        <v>39</v>
      </c>
      <c r="K89" s="122">
        <v>86</v>
      </c>
      <c r="L89" s="122">
        <v>0</v>
      </c>
      <c r="M89" s="122">
        <v>88</v>
      </c>
      <c r="N89" s="122">
        <v>242</v>
      </c>
      <c r="O89" s="122">
        <v>241</v>
      </c>
      <c r="P89" s="122">
        <v>-1</v>
      </c>
      <c r="Q89" s="122">
        <v>-0.41</v>
      </c>
    </row>
    <row r="90" spans="1:17" ht="15" thickBot="1" x14ac:dyDescent="0.35">
      <c r="A90" s="121" t="s">
        <v>356</v>
      </c>
      <c r="B90" s="122">
        <v>0</v>
      </c>
      <c r="C90" s="122">
        <v>0</v>
      </c>
      <c r="D90" s="122">
        <v>29</v>
      </c>
      <c r="E90" s="122">
        <v>1</v>
      </c>
      <c r="F90" s="122">
        <v>0</v>
      </c>
      <c r="G90" s="122">
        <v>0</v>
      </c>
      <c r="H90" s="122">
        <v>2</v>
      </c>
      <c r="I90" s="122">
        <v>0</v>
      </c>
      <c r="J90" s="122">
        <v>39</v>
      </c>
      <c r="K90" s="122">
        <v>86</v>
      </c>
      <c r="L90" s="122">
        <v>0</v>
      </c>
      <c r="M90" s="122">
        <v>88</v>
      </c>
      <c r="N90" s="122">
        <v>245</v>
      </c>
      <c r="O90" s="122">
        <v>244</v>
      </c>
      <c r="P90" s="122">
        <v>-1</v>
      </c>
      <c r="Q90" s="122">
        <v>-0.41</v>
      </c>
    </row>
    <row r="91" spans="1:17" ht="15" thickBot="1" x14ac:dyDescent="0.35">
      <c r="A91" s="121" t="s">
        <v>357</v>
      </c>
      <c r="B91" s="122">
        <v>0</v>
      </c>
      <c r="C91" s="122">
        <v>10</v>
      </c>
      <c r="D91" s="122">
        <v>29</v>
      </c>
      <c r="E91" s="122">
        <v>1</v>
      </c>
      <c r="F91" s="122">
        <v>0</v>
      </c>
      <c r="G91" s="122">
        <v>0</v>
      </c>
      <c r="H91" s="122">
        <v>2</v>
      </c>
      <c r="I91" s="122">
        <v>0</v>
      </c>
      <c r="J91" s="122">
        <v>39</v>
      </c>
      <c r="K91" s="122">
        <v>114</v>
      </c>
      <c r="L91" s="122">
        <v>0</v>
      </c>
      <c r="M91" s="122">
        <v>88</v>
      </c>
      <c r="N91" s="122">
        <v>283</v>
      </c>
      <c r="O91" s="122">
        <v>281</v>
      </c>
      <c r="P91" s="122">
        <v>-2</v>
      </c>
      <c r="Q91" s="122">
        <v>-0.71</v>
      </c>
    </row>
    <row r="92" spans="1:17" ht="15" thickBot="1" x14ac:dyDescent="0.35">
      <c r="A92" s="121" t="s">
        <v>358</v>
      </c>
      <c r="B92" s="122">
        <v>0</v>
      </c>
      <c r="C92" s="122">
        <v>10</v>
      </c>
      <c r="D92" s="122">
        <v>34</v>
      </c>
      <c r="E92" s="122">
        <v>1</v>
      </c>
      <c r="F92" s="122">
        <v>0</v>
      </c>
      <c r="G92" s="122">
        <v>0</v>
      </c>
      <c r="H92" s="122">
        <v>2</v>
      </c>
      <c r="I92" s="122">
        <v>0</v>
      </c>
      <c r="J92" s="122">
        <v>39</v>
      </c>
      <c r="K92" s="122">
        <v>114</v>
      </c>
      <c r="L92" s="122">
        <v>0</v>
      </c>
      <c r="M92" s="122">
        <v>88</v>
      </c>
      <c r="N92" s="122">
        <v>288</v>
      </c>
      <c r="O92" s="122">
        <v>286</v>
      </c>
      <c r="P92" s="122">
        <v>-2</v>
      </c>
      <c r="Q92" s="122">
        <v>-0.7</v>
      </c>
    </row>
    <row r="93" spans="1:17" ht="15" thickBot="1" x14ac:dyDescent="0.35">
      <c r="A93" s="121" t="s">
        <v>359</v>
      </c>
      <c r="B93" s="122">
        <v>0</v>
      </c>
      <c r="C93" s="122">
        <v>0</v>
      </c>
      <c r="D93" s="122">
        <v>29</v>
      </c>
      <c r="E93" s="122">
        <v>1</v>
      </c>
      <c r="F93" s="122">
        <v>0</v>
      </c>
      <c r="G93" s="122">
        <v>0</v>
      </c>
      <c r="H93" s="122">
        <v>2</v>
      </c>
      <c r="I93" s="122">
        <v>0</v>
      </c>
      <c r="J93" s="122">
        <v>39</v>
      </c>
      <c r="K93" s="122">
        <v>124</v>
      </c>
      <c r="L93" s="122">
        <v>0</v>
      </c>
      <c r="M93" s="122">
        <v>88</v>
      </c>
      <c r="N93" s="122">
        <v>283</v>
      </c>
      <c r="O93" s="122">
        <v>282</v>
      </c>
      <c r="P93" s="122">
        <v>-1</v>
      </c>
      <c r="Q93" s="122">
        <v>-0.35</v>
      </c>
    </row>
    <row r="94" spans="1:17" ht="15" thickBot="1" x14ac:dyDescent="0.35">
      <c r="A94" s="121" t="s">
        <v>360</v>
      </c>
      <c r="B94" s="122">
        <v>0</v>
      </c>
      <c r="C94" s="122">
        <v>29</v>
      </c>
      <c r="D94" s="122">
        <v>29</v>
      </c>
      <c r="E94" s="122">
        <v>1</v>
      </c>
      <c r="F94" s="122">
        <v>0</v>
      </c>
      <c r="G94" s="122">
        <v>0</v>
      </c>
      <c r="H94" s="122">
        <v>0</v>
      </c>
      <c r="I94" s="122">
        <v>0</v>
      </c>
      <c r="J94" s="122">
        <v>39</v>
      </c>
      <c r="K94" s="122">
        <v>86</v>
      </c>
      <c r="L94" s="122">
        <v>0</v>
      </c>
      <c r="M94" s="122">
        <v>88</v>
      </c>
      <c r="N94" s="122">
        <v>272</v>
      </c>
      <c r="O94" s="122">
        <v>271</v>
      </c>
      <c r="P94" s="122">
        <v>-1</v>
      </c>
      <c r="Q94" s="122">
        <v>-0.37</v>
      </c>
    </row>
    <row r="95" spans="1:17" ht="15" thickBot="1" x14ac:dyDescent="0.35">
      <c r="A95" s="121" t="s">
        <v>361</v>
      </c>
      <c r="B95" s="122">
        <v>0</v>
      </c>
      <c r="C95" s="122">
        <v>0</v>
      </c>
      <c r="D95" s="122">
        <v>29</v>
      </c>
      <c r="E95" s="122">
        <v>1</v>
      </c>
      <c r="F95" s="122">
        <v>0</v>
      </c>
      <c r="G95" s="122">
        <v>0</v>
      </c>
      <c r="H95" s="122">
        <v>0</v>
      </c>
      <c r="I95" s="122">
        <v>0</v>
      </c>
      <c r="J95" s="122">
        <v>39</v>
      </c>
      <c r="K95" s="122">
        <v>86</v>
      </c>
      <c r="L95" s="122">
        <v>0</v>
      </c>
      <c r="M95" s="122">
        <v>116</v>
      </c>
      <c r="N95" s="122">
        <v>271</v>
      </c>
      <c r="O95" s="122">
        <v>270</v>
      </c>
      <c r="P95" s="122">
        <v>-1</v>
      </c>
      <c r="Q95" s="122">
        <v>-0.37</v>
      </c>
    </row>
    <row r="96" spans="1:17" ht="15" thickBot="1" x14ac:dyDescent="0.35">
      <c r="A96" s="121" t="s">
        <v>362</v>
      </c>
      <c r="B96" s="122">
        <v>0</v>
      </c>
      <c r="C96" s="122">
        <v>0</v>
      </c>
      <c r="D96" s="122">
        <v>29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39</v>
      </c>
      <c r="K96" s="122">
        <v>86</v>
      </c>
      <c r="L96" s="122">
        <v>0</v>
      </c>
      <c r="M96" s="122">
        <v>116</v>
      </c>
      <c r="N96" s="122">
        <v>270</v>
      </c>
      <c r="O96" s="122">
        <v>269</v>
      </c>
      <c r="P96" s="122">
        <v>-1</v>
      </c>
      <c r="Q96" s="122">
        <v>-0.37</v>
      </c>
    </row>
    <row r="97" spans="1:17" ht="15" thickBot="1" x14ac:dyDescent="0.35">
      <c r="A97" s="121" t="s">
        <v>363</v>
      </c>
      <c r="B97" s="122">
        <v>0</v>
      </c>
      <c r="C97" s="122">
        <v>0</v>
      </c>
      <c r="D97" s="122">
        <v>29</v>
      </c>
      <c r="E97" s="122">
        <v>1</v>
      </c>
      <c r="F97" s="122">
        <v>0</v>
      </c>
      <c r="G97" s="122">
        <v>0</v>
      </c>
      <c r="H97" s="122">
        <v>0</v>
      </c>
      <c r="I97" s="122">
        <v>0</v>
      </c>
      <c r="J97" s="122">
        <v>39</v>
      </c>
      <c r="K97" s="122">
        <v>114</v>
      </c>
      <c r="L97" s="122">
        <v>10</v>
      </c>
      <c r="M97" s="122">
        <v>88</v>
      </c>
      <c r="N97" s="122">
        <v>281</v>
      </c>
      <c r="O97" s="122">
        <v>279</v>
      </c>
      <c r="P97" s="122">
        <v>-2</v>
      </c>
      <c r="Q97" s="122">
        <v>-0.72</v>
      </c>
    </row>
    <row r="98" spans="1:17" ht="15" thickBot="1" x14ac:dyDescent="0.35">
      <c r="A98" s="121" t="s">
        <v>364</v>
      </c>
      <c r="B98" s="122">
        <v>0</v>
      </c>
      <c r="C98" s="122">
        <v>10</v>
      </c>
      <c r="D98" s="122">
        <v>34</v>
      </c>
      <c r="E98" s="122">
        <v>1</v>
      </c>
      <c r="F98" s="122">
        <v>0</v>
      </c>
      <c r="G98" s="122">
        <v>0</v>
      </c>
      <c r="H98" s="122">
        <v>0</v>
      </c>
      <c r="I98" s="122">
        <v>0</v>
      </c>
      <c r="J98" s="122">
        <v>39</v>
      </c>
      <c r="K98" s="122">
        <v>86</v>
      </c>
      <c r="L98" s="122">
        <v>10</v>
      </c>
      <c r="M98" s="122">
        <v>116</v>
      </c>
      <c r="N98" s="122">
        <v>296</v>
      </c>
      <c r="O98" s="122">
        <v>294</v>
      </c>
      <c r="P98" s="122">
        <v>-2</v>
      </c>
      <c r="Q98" s="122">
        <v>-0.68</v>
      </c>
    </row>
    <row r="99" spans="1:17" ht="15" thickBot="1" x14ac:dyDescent="0.35">
      <c r="A99" s="121" t="s">
        <v>365</v>
      </c>
      <c r="B99" s="122">
        <v>0</v>
      </c>
      <c r="C99" s="122">
        <v>0</v>
      </c>
      <c r="D99" s="122">
        <v>29</v>
      </c>
      <c r="E99" s="122">
        <v>1</v>
      </c>
      <c r="F99" s="122">
        <v>0</v>
      </c>
      <c r="G99" s="122">
        <v>0</v>
      </c>
      <c r="H99" s="122">
        <v>0</v>
      </c>
      <c r="I99" s="122">
        <v>0</v>
      </c>
      <c r="J99" s="122">
        <v>69</v>
      </c>
      <c r="K99" s="122">
        <v>86</v>
      </c>
      <c r="L99" s="122">
        <v>10</v>
      </c>
      <c r="M99" s="122">
        <v>116</v>
      </c>
      <c r="N99" s="122">
        <v>311</v>
      </c>
      <c r="O99" s="122">
        <v>309</v>
      </c>
      <c r="P99" s="122">
        <v>-2</v>
      </c>
      <c r="Q99" s="122">
        <v>-0.65</v>
      </c>
    </row>
    <row r="100" spans="1:17" ht="15" thickBot="1" x14ac:dyDescent="0.35">
      <c r="A100" s="121" t="s">
        <v>366</v>
      </c>
      <c r="B100" s="122">
        <v>0</v>
      </c>
      <c r="C100" s="122">
        <v>0</v>
      </c>
      <c r="D100" s="122">
        <v>34</v>
      </c>
      <c r="E100" s="122">
        <v>1</v>
      </c>
      <c r="F100" s="122">
        <v>0</v>
      </c>
      <c r="G100" s="122">
        <v>0</v>
      </c>
      <c r="H100" s="122">
        <v>0</v>
      </c>
      <c r="I100" s="122">
        <v>0</v>
      </c>
      <c r="J100" s="122">
        <v>69</v>
      </c>
      <c r="K100" s="122">
        <v>128</v>
      </c>
      <c r="L100" s="122">
        <v>10</v>
      </c>
      <c r="M100" s="122">
        <v>116</v>
      </c>
      <c r="N100" s="122">
        <v>358</v>
      </c>
      <c r="O100" s="122">
        <v>356</v>
      </c>
      <c r="P100" s="122">
        <v>-2</v>
      </c>
      <c r="Q100" s="122">
        <v>-0.56000000000000005</v>
      </c>
    </row>
    <row r="101" spans="1:17" ht="15" thickBot="1" x14ac:dyDescent="0.35">
      <c r="A101" s="121" t="s">
        <v>367</v>
      </c>
      <c r="B101" s="122">
        <v>0</v>
      </c>
      <c r="C101" s="122">
        <v>45</v>
      </c>
      <c r="D101" s="122">
        <v>34</v>
      </c>
      <c r="E101" s="122">
        <v>1</v>
      </c>
      <c r="F101" s="122">
        <v>0</v>
      </c>
      <c r="G101" s="122">
        <v>0</v>
      </c>
      <c r="H101" s="122">
        <v>0</v>
      </c>
      <c r="I101" s="122">
        <v>0</v>
      </c>
      <c r="J101" s="122">
        <v>69</v>
      </c>
      <c r="K101" s="122">
        <v>128</v>
      </c>
      <c r="L101" s="122">
        <v>10</v>
      </c>
      <c r="M101" s="122">
        <v>116</v>
      </c>
      <c r="N101" s="122">
        <v>403</v>
      </c>
      <c r="O101" s="122">
        <v>401</v>
      </c>
      <c r="P101" s="122">
        <v>-2</v>
      </c>
      <c r="Q101" s="122">
        <v>-0.5</v>
      </c>
    </row>
    <row r="102" spans="1:17" ht="15" thickBot="1" x14ac:dyDescent="0.35"/>
    <row r="103" spans="1:17" ht="18.600000000000001" thickBot="1" x14ac:dyDescent="0.35">
      <c r="A103" s="123" t="s">
        <v>417</v>
      </c>
      <c r="B103" s="124">
        <v>405</v>
      </c>
    </row>
    <row r="104" spans="1:17" ht="18.600000000000001" thickBot="1" x14ac:dyDescent="0.35">
      <c r="A104" s="123" t="s">
        <v>418</v>
      </c>
      <c r="B104" s="124">
        <v>9</v>
      </c>
    </row>
    <row r="105" spans="1:17" ht="18.600000000000001" thickBot="1" x14ac:dyDescent="0.35">
      <c r="A105" s="123" t="s">
        <v>419</v>
      </c>
      <c r="B105" s="124">
        <v>5363</v>
      </c>
    </row>
    <row r="106" spans="1:17" ht="18.600000000000001" thickBot="1" x14ac:dyDescent="0.35">
      <c r="A106" s="123" t="s">
        <v>420</v>
      </c>
      <c r="B106" s="124">
        <v>5342</v>
      </c>
    </row>
    <row r="107" spans="1:17" ht="27.6" thickBot="1" x14ac:dyDescent="0.35">
      <c r="A107" s="123" t="s">
        <v>421</v>
      </c>
      <c r="B107" s="124">
        <v>21</v>
      </c>
    </row>
    <row r="108" spans="1:17" ht="27.6" thickBot="1" x14ac:dyDescent="0.35">
      <c r="A108" s="123" t="s">
        <v>422</v>
      </c>
      <c r="B108" s="124"/>
    </row>
    <row r="109" spans="1:17" ht="27.6" thickBot="1" x14ac:dyDescent="0.35">
      <c r="A109" s="123" t="s">
        <v>423</v>
      </c>
      <c r="B109" s="124"/>
    </row>
    <row r="110" spans="1:17" ht="18.600000000000001" thickBot="1" x14ac:dyDescent="0.35">
      <c r="A110" s="123" t="s">
        <v>424</v>
      </c>
      <c r="B110" s="124">
        <v>0</v>
      </c>
    </row>
    <row r="112" spans="1:17" x14ac:dyDescent="0.3">
      <c r="A112" s="125" t="s">
        <v>425</v>
      </c>
    </row>
    <row r="114" spans="1:1" x14ac:dyDescent="0.3">
      <c r="A114" s="126" t="s">
        <v>462</v>
      </c>
    </row>
    <row r="115" spans="1:1" x14ac:dyDescent="0.3">
      <c r="A115" s="126" t="s">
        <v>463</v>
      </c>
    </row>
  </sheetData>
  <hyperlinks>
    <hyperlink ref="A112" r:id="rId1" display="https://miau.my-x.hu/myx-free/coco/test/223537520230421061159.html" xr:uid="{D90CAE1C-2376-4BE0-B730-498AC573412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53D0-EFEB-463D-B66C-82891FB642D4}">
  <dimension ref="A1:R291"/>
  <sheetViews>
    <sheetView tabSelected="1" topLeftCell="A71" zoomScale="58" zoomScaleNormal="110" workbookViewId="0">
      <selection activeCell="O87" sqref="O87"/>
    </sheetView>
  </sheetViews>
  <sheetFormatPr baseColWidth="10" defaultColWidth="8.88671875" defaultRowHeight="14.4" x14ac:dyDescent="0.3"/>
  <cols>
    <col min="15" max="15" width="16.77734375" bestFit="1" customWidth="1"/>
    <col min="16" max="16" width="9.6640625" bestFit="1" customWidth="1"/>
  </cols>
  <sheetData>
    <row r="1" spans="2:15" ht="18" x14ac:dyDescent="0.3">
      <c r="B1" s="117"/>
    </row>
    <row r="2" spans="2:15" x14ac:dyDescent="0.3">
      <c r="B2" s="118"/>
    </row>
    <row r="5" spans="2:15" ht="30.6" x14ac:dyDescent="0.3">
      <c r="B5" s="119" t="s">
        <v>325</v>
      </c>
      <c r="C5" s="120">
        <v>2235375</v>
      </c>
      <c r="D5" s="119" t="s">
        <v>326</v>
      </c>
      <c r="E5" s="120">
        <v>22</v>
      </c>
      <c r="F5" s="119" t="s">
        <v>327</v>
      </c>
      <c r="G5" s="120">
        <v>12</v>
      </c>
      <c r="H5" s="119" t="s">
        <v>328</v>
      </c>
      <c r="I5" s="120">
        <v>22</v>
      </c>
      <c r="J5" s="119" t="s">
        <v>329</v>
      </c>
      <c r="K5" s="120">
        <v>0</v>
      </c>
      <c r="L5" s="119" t="s">
        <v>330</v>
      </c>
      <c r="M5" s="120" t="s">
        <v>331</v>
      </c>
    </row>
    <row r="6" spans="2:15" ht="18.600000000000001" thickBot="1" x14ac:dyDescent="0.35">
      <c r="B6" s="117"/>
    </row>
    <row r="7" spans="2:15" ht="15" thickBot="1" x14ac:dyDescent="0.35">
      <c r="B7" s="121" t="s">
        <v>332</v>
      </c>
      <c r="C7" s="121" t="s">
        <v>333</v>
      </c>
      <c r="D7" s="121" t="s">
        <v>334</v>
      </c>
      <c r="E7" s="121" t="s">
        <v>335</v>
      </c>
      <c r="F7" s="121" t="s">
        <v>336</v>
      </c>
      <c r="G7" s="121" t="s">
        <v>337</v>
      </c>
      <c r="H7" s="121" t="s">
        <v>338</v>
      </c>
      <c r="I7" s="121" t="s">
        <v>339</v>
      </c>
      <c r="J7" s="121" t="s">
        <v>340</v>
      </c>
      <c r="K7" s="121" t="s">
        <v>341</v>
      </c>
      <c r="L7" s="121" t="s">
        <v>342</v>
      </c>
      <c r="M7" s="121" t="s">
        <v>343</v>
      </c>
      <c r="N7" s="121" t="s">
        <v>344</v>
      </c>
      <c r="O7" s="122">
        <v>118</v>
      </c>
    </row>
    <row r="8" spans="2:15" ht="15" thickBot="1" x14ac:dyDescent="0.35">
      <c r="B8" s="121" t="s">
        <v>346</v>
      </c>
      <c r="C8" s="122">
        <v>21</v>
      </c>
      <c r="D8" s="122">
        <v>22</v>
      </c>
      <c r="E8" s="122">
        <v>21</v>
      </c>
      <c r="F8" s="122">
        <v>19</v>
      </c>
      <c r="G8" s="122">
        <v>19</v>
      </c>
      <c r="H8" s="122">
        <v>22</v>
      </c>
      <c r="I8" s="122">
        <v>22</v>
      </c>
      <c r="J8" s="122">
        <v>22</v>
      </c>
      <c r="K8" s="122">
        <v>20</v>
      </c>
      <c r="L8" s="122">
        <v>22</v>
      </c>
      <c r="M8" s="122">
        <v>22</v>
      </c>
      <c r="N8" s="122">
        <v>15</v>
      </c>
      <c r="O8" s="122">
        <v>144</v>
      </c>
    </row>
    <row r="9" spans="2:15" ht="15" thickBot="1" x14ac:dyDescent="0.35">
      <c r="B9" s="121" t="s">
        <v>347</v>
      </c>
      <c r="C9" s="122">
        <v>15</v>
      </c>
      <c r="D9" s="122">
        <v>21</v>
      </c>
      <c r="E9" s="122">
        <v>17</v>
      </c>
      <c r="F9" s="122">
        <v>21</v>
      </c>
      <c r="G9" s="122">
        <v>20</v>
      </c>
      <c r="H9" s="122">
        <v>21</v>
      </c>
      <c r="I9" s="122">
        <v>21</v>
      </c>
      <c r="J9" s="122">
        <v>21</v>
      </c>
      <c r="K9" s="122">
        <v>19</v>
      </c>
      <c r="L9" s="122">
        <v>21</v>
      </c>
      <c r="M9" s="122">
        <v>21</v>
      </c>
      <c r="N9" s="122">
        <v>16</v>
      </c>
      <c r="O9" s="122">
        <v>151</v>
      </c>
    </row>
    <row r="10" spans="2:15" ht="15" thickBot="1" x14ac:dyDescent="0.35">
      <c r="B10" s="121" t="s">
        <v>348</v>
      </c>
      <c r="C10" s="122">
        <v>19</v>
      </c>
      <c r="D10" s="122">
        <v>19</v>
      </c>
      <c r="E10" s="122">
        <v>19</v>
      </c>
      <c r="F10" s="122">
        <v>22</v>
      </c>
      <c r="G10" s="122">
        <v>22</v>
      </c>
      <c r="H10" s="122">
        <v>20</v>
      </c>
      <c r="I10" s="122">
        <v>20</v>
      </c>
      <c r="J10" s="122">
        <v>19</v>
      </c>
      <c r="K10" s="122">
        <v>21</v>
      </c>
      <c r="L10" s="122">
        <v>16</v>
      </c>
      <c r="M10" s="122">
        <v>20</v>
      </c>
      <c r="N10" s="122">
        <v>22</v>
      </c>
      <c r="O10" s="122">
        <v>156</v>
      </c>
    </row>
    <row r="11" spans="2:15" ht="15" thickBot="1" x14ac:dyDescent="0.35">
      <c r="B11" s="121" t="s">
        <v>349</v>
      </c>
      <c r="C11" s="122">
        <v>22</v>
      </c>
      <c r="D11" s="122">
        <v>17</v>
      </c>
      <c r="E11" s="122">
        <v>21</v>
      </c>
      <c r="F11" s="122">
        <v>20</v>
      </c>
      <c r="G11" s="122">
        <v>21</v>
      </c>
      <c r="H11" s="122">
        <v>19</v>
      </c>
      <c r="I11" s="122">
        <v>19</v>
      </c>
      <c r="J11" s="122">
        <v>20</v>
      </c>
      <c r="K11" s="122">
        <v>22</v>
      </c>
      <c r="L11" s="122">
        <v>17</v>
      </c>
      <c r="M11" s="122">
        <v>19</v>
      </c>
      <c r="N11" s="122">
        <v>17</v>
      </c>
      <c r="O11" s="122">
        <v>178</v>
      </c>
    </row>
    <row r="12" spans="2:15" ht="15" thickBot="1" x14ac:dyDescent="0.35">
      <c r="B12" s="121" t="s">
        <v>350</v>
      </c>
      <c r="C12" s="122">
        <v>20</v>
      </c>
      <c r="D12" s="122">
        <v>18</v>
      </c>
      <c r="E12" s="122">
        <v>17</v>
      </c>
      <c r="F12" s="122">
        <v>18</v>
      </c>
      <c r="G12" s="122">
        <v>18</v>
      </c>
      <c r="H12" s="122">
        <v>18</v>
      </c>
      <c r="I12" s="122">
        <v>18</v>
      </c>
      <c r="J12" s="122">
        <v>12</v>
      </c>
      <c r="K12" s="122">
        <v>16</v>
      </c>
      <c r="L12" s="122">
        <v>18</v>
      </c>
      <c r="M12" s="122">
        <v>18</v>
      </c>
      <c r="N12" s="122">
        <v>18</v>
      </c>
      <c r="O12" s="122">
        <v>173</v>
      </c>
    </row>
    <row r="13" spans="2:15" ht="15" thickBot="1" x14ac:dyDescent="0.35">
      <c r="B13" s="121" t="s">
        <v>351</v>
      </c>
      <c r="C13" s="122">
        <v>18</v>
      </c>
      <c r="D13" s="122">
        <v>20</v>
      </c>
      <c r="E13" s="122">
        <v>19</v>
      </c>
      <c r="F13" s="122">
        <v>17</v>
      </c>
      <c r="G13" s="122">
        <v>17</v>
      </c>
      <c r="H13" s="122">
        <v>17</v>
      </c>
      <c r="I13" s="122">
        <v>17</v>
      </c>
      <c r="J13" s="122">
        <v>16</v>
      </c>
      <c r="K13" s="122">
        <v>18</v>
      </c>
      <c r="L13" s="122">
        <v>20</v>
      </c>
      <c r="M13" s="122">
        <v>17</v>
      </c>
      <c r="N13" s="122">
        <v>21</v>
      </c>
      <c r="O13" s="122">
        <v>179</v>
      </c>
    </row>
    <row r="14" spans="2:15" ht="15" thickBot="1" x14ac:dyDescent="0.35">
      <c r="B14" s="121" t="s">
        <v>352</v>
      </c>
      <c r="C14" s="122">
        <v>16</v>
      </c>
      <c r="D14" s="122">
        <v>16</v>
      </c>
      <c r="E14" s="122">
        <v>16</v>
      </c>
      <c r="F14" s="122">
        <v>15</v>
      </c>
      <c r="G14" s="122">
        <v>14</v>
      </c>
      <c r="H14" s="122">
        <v>16</v>
      </c>
      <c r="I14" s="122">
        <v>16</v>
      </c>
      <c r="J14" s="122">
        <v>10</v>
      </c>
      <c r="K14" s="122">
        <v>17</v>
      </c>
      <c r="L14" s="122">
        <v>19</v>
      </c>
      <c r="M14" s="122">
        <v>16</v>
      </c>
      <c r="N14" s="122">
        <v>14</v>
      </c>
      <c r="O14" s="122">
        <v>215</v>
      </c>
    </row>
    <row r="15" spans="2:15" ht="15" thickBot="1" x14ac:dyDescent="0.35">
      <c r="B15" s="121" t="s">
        <v>353</v>
      </c>
      <c r="C15" s="122">
        <v>17</v>
      </c>
      <c r="D15" s="122">
        <v>15</v>
      </c>
      <c r="E15" s="122">
        <v>15</v>
      </c>
      <c r="F15" s="122">
        <v>16</v>
      </c>
      <c r="G15" s="122">
        <v>16</v>
      </c>
      <c r="H15" s="122">
        <v>15</v>
      </c>
      <c r="I15" s="122">
        <v>15</v>
      </c>
      <c r="J15" s="122">
        <v>8</v>
      </c>
      <c r="K15" s="122">
        <v>15</v>
      </c>
      <c r="L15" s="122">
        <v>15</v>
      </c>
      <c r="M15" s="122">
        <v>15</v>
      </c>
      <c r="N15" s="122">
        <v>19</v>
      </c>
      <c r="O15" s="122">
        <v>245</v>
      </c>
    </row>
    <row r="16" spans="2:15" ht="15" thickBot="1" x14ac:dyDescent="0.35">
      <c r="B16" s="121" t="s">
        <v>354</v>
      </c>
      <c r="C16" s="122">
        <v>14</v>
      </c>
      <c r="D16" s="122">
        <v>6</v>
      </c>
      <c r="E16" s="122">
        <v>14</v>
      </c>
      <c r="F16" s="122">
        <v>13</v>
      </c>
      <c r="G16" s="122">
        <v>13</v>
      </c>
      <c r="H16" s="122">
        <v>11</v>
      </c>
      <c r="I16" s="122">
        <v>14</v>
      </c>
      <c r="J16" s="122">
        <v>13</v>
      </c>
      <c r="K16" s="122">
        <v>14</v>
      </c>
      <c r="L16" s="122">
        <v>5</v>
      </c>
      <c r="M16" s="122">
        <v>14</v>
      </c>
      <c r="N16" s="122">
        <v>20</v>
      </c>
      <c r="O16" s="122">
        <v>241</v>
      </c>
    </row>
    <row r="17" spans="2:18" ht="15" thickBot="1" x14ac:dyDescent="0.35">
      <c r="B17" s="121" t="s">
        <v>355</v>
      </c>
      <c r="C17" s="122">
        <v>10</v>
      </c>
      <c r="D17" s="122">
        <v>12</v>
      </c>
      <c r="E17" s="122">
        <v>12</v>
      </c>
      <c r="F17" s="122">
        <v>14</v>
      </c>
      <c r="G17" s="122">
        <v>15</v>
      </c>
      <c r="H17" s="122">
        <v>9</v>
      </c>
      <c r="I17" s="122">
        <v>5</v>
      </c>
      <c r="J17" s="122">
        <v>11</v>
      </c>
      <c r="K17" s="122">
        <v>4</v>
      </c>
      <c r="L17" s="122">
        <v>13</v>
      </c>
      <c r="M17" s="122">
        <v>13</v>
      </c>
      <c r="N17" s="122">
        <v>11</v>
      </c>
      <c r="O17" s="122">
        <v>244</v>
      </c>
    </row>
    <row r="18" spans="2:18" ht="15" thickBot="1" x14ac:dyDescent="0.35">
      <c r="B18" s="121" t="s">
        <v>356</v>
      </c>
      <c r="C18" s="122">
        <v>12</v>
      </c>
      <c r="D18" s="122">
        <v>10</v>
      </c>
      <c r="E18" s="122">
        <v>11</v>
      </c>
      <c r="F18" s="122">
        <v>11</v>
      </c>
      <c r="G18" s="122">
        <v>12</v>
      </c>
      <c r="H18" s="122">
        <v>9</v>
      </c>
      <c r="I18" s="122">
        <v>4</v>
      </c>
      <c r="J18" s="122">
        <v>18</v>
      </c>
      <c r="K18" s="122">
        <v>9</v>
      </c>
      <c r="L18" s="122">
        <v>14</v>
      </c>
      <c r="M18" s="122">
        <v>12</v>
      </c>
      <c r="N18" s="122">
        <v>13</v>
      </c>
      <c r="O18" s="122">
        <v>281</v>
      </c>
    </row>
    <row r="19" spans="2:18" ht="15" thickBot="1" x14ac:dyDescent="0.35">
      <c r="B19" s="121" t="s">
        <v>357</v>
      </c>
      <c r="C19" s="122">
        <v>11</v>
      </c>
      <c r="D19" s="122">
        <v>4</v>
      </c>
      <c r="E19" s="122">
        <v>12</v>
      </c>
      <c r="F19" s="122">
        <v>5</v>
      </c>
      <c r="G19" s="122">
        <v>7</v>
      </c>
      <c r="H19" s="122">
        <v>5</v>
      </c>
      <c r="I19" s="122">
        <v>2</v>
      </c>
      <c r="J19" s="122">
        <v>1</v>
      </c>
      <c r="K19" s="122">
        <v>12</v>
      </c>
      <c r="L19" s="122">
        <v>6</v>
      </c>
      <c r="M19" s="122">
        <v>11</v>
      </c>
      <c r="N19" s="122">
        <v>12</v>
      </c>
      <c r="O19" s="122">
        <v>286</v>
      </c>
    </row>
    <row r="20" spans="2:18" ht="15" thickBot="1" x14ac:dyDescent="0.35">
      <c r="B20" s="121" t="s">
        <v>358</v>
      </c>
      <c r="C20" s="122">
        <v>7</v>
      </c>
      <c r="D20" s="122">
        <v>3</v>
      </c>
      <c r="E20" s="122">
        <v>4</v>
      </c>
      <c r="F20" s="122">
        <v>2</v>
      </c>
      <c r="G20" s="122">
        <v>2</v>
      </c>
      <c r="H20" s="122">
        <v>4</v>
      </c>
      <c r="I20" s="122">
        <v>1</v>
      </c>
      <c r="J20" s="122">
        <v>1</v>
      </c>
      <c r="K20" s="122">
        <v>9</v>
      </c>
      <c r="L20" s="122">
        <v>4</v>
      </c>
      <c r="M20" s="122">
        <v>10</v>
      </c>
      <c r="N20" s="122">
        <v>10</v>
      </c>
      <c r="O20" s="122">
        <v>282</v>
      </c>
    </row>
    <row r="21" spans="2:18" ht="15" thickBot="1" x14ac:dyDescent="0.35">
      <c r="B21" s="121" t="s">
        <v>359</v>
      </c>
      <c r="C21" s="122">
        <v>3</v>
      </c>
      <c r="D21" s="122">
        <v>9</v>
      </c>
      <c r="E21" s="122">
        <v>7</v>
      </c>
      <c r="F21" s="122">
        <v>3</v>
      </c>
      <c r="G21" s="122">
        <v>3</v>
      </c>
      <c r="H21" s="122">
        <v>7</v>
      </c>
      <c r="I21" s="122">
        <v>3</v>
      </c>
      <c r="J21" s="122">
        <v>3</v>
      </c>
      <c r="K21" s="122">
        <v>11</v>
      </c>
      <c r="L21" s="122">
        <v>3</v>
      </c>
      <c r="M21" s="122">
        <v>9</v>
      </c>
      <c r="N21" s="122">
        <v>9</v>
      </c>
      <c r="O21" s="122">
        <v>271</v>
      </c>
    </row>
    <row r="22" spans="2:18" ht="15" thickBot="1" x14ac:dyDescent="0.35">
      <c r="B22" s="121" t="s">
        <v>360</v>
      </c>
      <c r="C22" s="122">
        <v>3</v>
      </c>
      <c r="D22" s="122">
        <v>2</v>
      </c>
      <c r="E22" s="122">
        <v>10</v>
      </c>
      <c r="F22" s="122">
        <v>4</v>
      </c>
      <c r="G22" s="122">
        <v>4</v>
      </c>
      <c r="H22" s="122">
        <v>12</v>
      </c>
      <c r="I22" s="122">
        <v>6</v>
      </c>
      <c r="J22" s="122">
        <v>9</v>
      </c>
      <c r="K22" s="122">
        <v>13</v>
      </c>
      <c r="L22" s="122">
        <v>12</v>
      </c>
      <c r="M22" s="122">
        <v>8</v>
      </c>
      <c r="N22" s="122">
        <v>8</v>
      </c>
      <c r="O22" s="122">
        <v>270</v>
      </c>
    </row>
    <row r="23" spans="2:18" ht="15" thickBot="1" x14ac:dyDescent="0.35">
      <c r="B23" s="121" t="s">
        <v>361</v>
      </c>
      <c r="C23" s="122">
        <v>6</v>
      </c>
      <c r="D23" s="122">
        <v>11</v>
      </c>
      <c r="E23" s="122">
        <v>7</v>
      </c>
      <c r="F23" s="122">
        <v>9</v>
      </c>
      <c r="G23" s="122">
        <v>9</v>
      </c>
      <c r="H23" s="122">
        <v>13</v>
      </c>
      <c r="I23" s="122">
        <v>7</v>
      </c>
      <c r="J23" s="122">
        <v>17</v>
      </c>
      <c r="K23" s="122">
        <v>8</v>
      </c>
      <c r="L23" s="122">
        <v>11</v>
      </c>
      <c r="M23" s="122">
        <v>7</v>
      </c>
      <c r="N23" s="122">
        <v>6</v>
      </c>
      <c r="O23" s="122">
        <v>269</v>
      </c>
    </row>
    <row r="24" spans="2:18" ht="15" thickBot="1" x14ac:dyDescent="0.35">
      <c r="B24" s="121" t="s">
        <v>362</v>
      </c>
      <c r="C24" s="122">
        <v>12</v>
      </c>
      <c r="D24" s="122">
        <v>14</v>
      </c>
      <c r="E24" s="122">
        <v>9</v>
      </c>
      <c r="F24" s="122">
        <v>12</v>
      </c>
      <c r="G24" s="122">
        <v>11</v>
      </c>
      <c r="H24" s="122">
        <v>13</v>
      </c>
      <c r="I24" s="122">
        <v>7</v>
      </c>
      <c r="J24" s="122">
        <v>6</v>
      </c>
      <c r="K24" s="122">
        <v>7</v>
      </c>
      <c r="L24" s="122">
        <v>10</v>
      </c>
      <c r="M24" s="122">
        <v>6</v>
      </c>
      <c r="N24" s="122">
        <v>5</v>
      </c>
      <c r="O24" s="122">
        <v>279</v>
      </c>
    </row>
    <row r="25" spans="2:18" ht="15" thickBot="1" x14ac:dyDescent="0.35">
      <c r="B25" s="121" t="s">
        <v>363</v>
      </c>
      <c r="C25" s="122">
        <v>8</v>
      </c>
      <c r="D25" s="122">
        <v>7</v>
      </c>
      <c r="E25" s="122">
        <v>6</v>
      </c>
      <c r="F25" s="122">
        <v>10</v>
      </c>
      <c r="G25" s="122">
        <v>10</v>
      </c>
      <c r="H25" s="122">
        <v>8</v>
      </c>
      <c r="I25" s="122">
        <v>7</v>
      </c>
      <c r="J25" s="122">
        <v>4</v>
      </c>
      <c r="K25" s="122">
        <v>6</v>
      </c>
      <c r="L25" s="122">
        <v>7</v>
      </c>
      <c r="M25" s="122">
        <v>5</v>
      </c>
      <c r="N25" s="122">
        <v>7</v>
      </c>
      <c r="O25" s="122">
        <v>294</v>
      </c>
    </row>
    <row r="26" spans="2:18" ht="15" thickBot="1" x14ac:dyDescent="0.35">
      <c r="B26" s="121" t="s">
        <v>364</v>
      </c>
      <c r="C26" s="122">
        <v>9</v>
      </c>
      <c r="D26" s="122">
        <v>4</v>
      </c>
      <c r="E26" s="122">
        <v>2</v>
      </c>
      <c r="F26" s="122">
        <v>6</v>
      </c>
      <c r="G26" s="122">
        <v>6</v>
      </c>
      <c r="H26" s="122">
        <v>5</v>
      </c>
      <c r="I26" s="122">
        <v>7</v>
      </c>
      <c r="J26" s="122">
        <v>15</v>
      </c>
      <c r="K26" s="122">
        <v>5</v>
      </c>
      <c r="L26" s="122">
        <v>8</v>
      </c>
      <c r="M26" s="122">
        <v>4</v>
      </c>
      <c r="N26" s="122">
        <v>4</v>
      </c>
      <c r="O26" s="122">
        <v>309</v>
      </c>
    </row>
    <row r="27" spans="2:18" ht="15" thickBot="1" x14ac:dyDescent="0.35">
      <c r="B27" s="121" t="s">
        <v>365</v>
      </c>
      <c r="C27" s="122">
        <v>5</v>
      </c>
      <c r="D27" s="122">
        <v>13</v>
      </c>
      <c r="E27" s="122">
        <v>5</v>
      </c>
      <c r="F27" s="122">
        <v>6</v>
      </c>
      <c r="G27" s="122">
        <v>5</v>
      </c>
      <c r="H27" s="122">
        <v>3</v>
      </c>
      <c r="I27" s="122">
        <v>7</v>
      </c>
      <c r="J27" s="122">
        <v>13</v>
      </c>
      <c r="K27" s="122">
        <v>3</v>
      </c>
      <c r="L27" s="122">
        <v>9</v>
      </c>
      <c r="M27" s="122">
        <v>3</v>
      </c>
      <c r="N27" s="122">
        <v>3</v>
      </c>
      <c r="O27" s="122">
        <v>356</v>
      </c>
    </row>
    <row r="28" spans="2:18" ht="15" thickBot="1" x14ac:dyDescent="0.35">
      <c r="B28" s="121" t="s">
        <v>366</v>
      </c>
      <c r="C28" s="122">
        <v>1</v>
      </c>
      <c r="D28" s="122">
        <v>7</v>
      </c>
      <c r="E28" s="122">
        <v>2</v>
      </c>
      <c r="F28" s="122">
        <v>8</v>
      </c>
      <c r="G28" s="122">
        <v>8</v>
      </c>
      <c r="H28" s="122">
        <v>2</v>
      </c>
      <c r="I28" s="122">
        <v>7</v>
      </c>
      <c r="J28" s="122">
        <v>7</v>
      </c>
      <c r="K28" s="122">
        <v>2</v>
      </c>
      <c r="L28" s="122">
        <v>2</v>
      </c>
      <c r="M28" s="122">
        <v>2</v>
      </c>
      <c r="N28" s="122">
        <v>2</v>
      </c>
      <c r="O28" s="122">
        <v>401</v>
      </c>
    </row>
    <row r="29" spans="2:18" ht="15" thickBot="1" x14ac:dyDescent="0.35">
      <c r="B29" s="121" t="s">
        <v>367</v>
      </c>
      <c r="C29" s="122">
        <v>2</v>
      </c>
      <c r="D29" s="122">
        <v>1</v>
      </c>
      <c r="E29" s="122">
        <v>1</v>
      </c>
      <c r="F29" s="122">
        <v>1</v>
      </c>
      <c r="G29" s="122">
        <v>1</v>
      </c>
      <c r="H29" s="122">
        <v>1</v>
      </c>
      <c r="I29" s="122">
        <v>7</v>
      </c>
      <c r="J29" s="122">
        <v>5</v>
      </c>
      <c r="K29" s="122">
        <v>1</v>
      </c>
      <c r="L29" s="122">
        <v>1</v>
      </c>
      <c r="M29" s="122">
        <v>1</v>
      </c>
      <c r="N29" s="122">
        <v>1</v>
      </c>
      <c r="O29" s="122"/>
    </row>
    <row r="31" spans="2:18" s="135" customFormat="1" x14ac:dyDescent="0.3"/>
    <row r="32" spans="2:18" s="135" customFormat="1" ht="18" x14ac:dyDescent="0.3">
      <c r="B32" s="127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135" customFormat="1" x14ac:dyDescent="0.3">
      <c r="B33" s="118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135" customForma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135" customForma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135" customFormat="1" ht="18" x14ac:dyDescent="0.3">
      <c r="B36" s="128" t="s">
        <v>325</v>
      </c>
      <c r="C36" s="129">
        <v>2145986</v>
      </c>
      <c r="D36" s="128" t="s">
        <v>326</v>
      </c>
      <c r="E36" s="129">
        <v>21</v>
      </c>
      <c r="F36" s="128" t="s">
        <v>327</v>
      </c>
      <c r="G36" s="129">
        <v>12</v>
      </c>
      <c r="H36" s="128" t="s">
        <v>328</v>
      </c>
      <c r="I36" s="129">
        <v>22</v>
      </c>
      <c r="J36" s="128" t="s">
        <v>329</v>
      </c>
      <c r="K36" s="129">
        <v>0</v>
      </c>
      <c r="L36" s="128" t="s">
        <v>330</v>
      </c>
      <c r="M36" s="129" t="s">
        <v>426</v>
      </c>
      <c r="N36"/>
      <c r="O36"/>
      <c r="P36"/>
      <c r="Q36"/>
      <c r="R36"/>
    </row>
    <row r="37" spans="2:18" s="135" customFormat="1" ht="18.600000000000001" thickBot="1" x14ac:dyDescent="0.35">
      <c r="B37" s="12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135" customFormat="1" ht="15" thickBot="1" x14ac:dyDescent="0.35">
      <c r="B38" s="130" t="s">
        <v>332</v>
      </c>
      <c r="C38" s="130" t="s">
        <v>333</v>
      </c>
      <c r="D38" s="130" t="s">
        <v>334</v>
      </c>
      <c r="E38" s="130" t="s">
        <v>335</v>
      </c>
      <c r="F38" s="130" t="s">
        <v>336</v>
      </c>
      <c r="G38" s="130" t="s">
        <v>337</v>
      </c>
      <c r="H38" s="130" t="s">
        <v>338</v>
      </c>
      <c r="I38" s="130" t="s">
        <v>339</v>
      </c>
      <c r="J38" s="130" t="s">
        <v>340</v>
      </c>
      <c r="K38" s="130" t="s">
        <v>341</v>
      </c>
      <c r="L38" s="130" t="s">
        <v>342</v>
      </c>
      <c r="M38" s="130" t="s">
        <v>343</v>
      </c>
      <c r="N38" s="130" t="s">
        <v>344</v>
      </c>
      <c r="O38" s="130" t="s">
        <v>345</v>
      </c>
      <c r="P38"/>
      <c r="Q38"/>
      <c r="R38"/>
    </row>
    <row r="39" spans="2:18" s="135" customFormat="1" ht="15" thickBot="1" x14ac:dyDescent="0.35">
      <c r="B39" s="130" t="s">
        <v>346</v>
      </c>
      <c r="C39" s="131">
        <v>21</v>
      </c>
      <c r="D39" s="131">
        <v>22</v>
      </c>
      <c r="E39" s="131">
        <v>21</v>
      </c>
      <c r="F39" s="131">
        <v>19</v>
      </c>
      <c r="G39" s="131">
        <v>19</v>
      </c>
      <c r="H39" s="131">
        <v>22</v>
      </c>
      <c r="I39" s="131">
        <v>22</v>
      </c>
      <c r="J39" s="131">
        <v>22</v>
      </c>
      <c r="K39" s="131">
        <v>20</v>
      </c>
      <c r="L39" s="131">
        <v>22</v>
      </c>
      <c r="M39" s="131">
        <v>22</v>
      </c>
      <c r="N39" s="131">
        <v>15</v>
      </c>
      <c r="O39" s="131">
        <v>144</v>
      </c>
      <c r="P39"/>
      <c r="Q39"/>
      <c r="R39"/>
    </row>
    <row r="40" spans="2:18" s="135" customFormat="1" ht="15" thickBot="1" x14ac:dyDescent="0.35">
      <c r="B40" s="130" t="s">
        <v>347</v>
      </c>
      <c r="C40" s="131">
        <v>15</v>
      </c>
      <c r="D40" s="131">
        <v>21</v>
      </c>
      <c r="E40" s="131">
        <v>17</v>
      </c>
      <c r="F40" s="131">
        <v>21</v>
      </c>
      <c r="G40" s="131">
        <v>20</v>
      </c>
      <c r="H40" s="131">
        <v>21</v>
      </c>
      <c r="I40" s="131">
        <v>21</v>
      </c>
      <c r="J40" s="131">
        <v>21</v>
      </c>
      <c r="K40" s="131">
        <v>19</v>
      </c>
      <c r="L40" s="131">
        <v>21</v>
      </c>
      <c r="M40" s="131">
        <v>21</v>
      </c>
      <c r="N40" s="131">
        <v>16</v>
      </c>
      <c r="O40" s="131">
        <v>151</v>
      </c>
      <c r="P40"/>
      <c r="Q40"/>
      <c r="R40"/>
    </row>
    <row r="41" spans="2:18" s="135" customFormat="1" ht="15" thickBot="1" x14ac:dyDescent="0.35">
      <c r="B41" s="130" t="s">
        <v>348</v>
      </c>
      <c r="C41" s="131">
        <v>19</v>
      </c>
      <c r="D41" s="131">
        <v>19</v>
      </c>
      <c r="E41" s="131">
        <v>19</v>
      </c>
      <c r="F41" s="131">
        <v>22</v>
      </c>
      <c r="G41" s="131">
        <v>22</v>
      </c>
      <c r="H41" s="131">
        <v>20</v>
      </c>
      <c r="I41" s="131">
        <v>20</v>
      </c>
      <c r="J41" s="131">
        <v>19</v>
      </c>
      <c r="K41" s="131">
        <v>21</v>
      </c>
      <c r="L41" s="131">
        <v>16</v>
      </c>
      <c r="M41" s="131">
        <v>20</v>
      </c>
      <c r="N41" s="131">
        <v>22</v>
      </c>
      <c r="O41" s="131">
        <v>156</v>
      </c>
      <c r="P41"/>
      <c r="Q41"/>
      <c r="R41"/>
    </row>
    <row r="42" spans="2:18" s="135" customFormat="1" ht="15" thickBot="1" x14ac:dyDescent="0.35">
      <c r="B42" s="130" t="s">
        <v>349</v>
      </c>
      <c r="C42" s="131">
        <v>22</v>
      </c>
      <c r="D42" s="131">
        <v>17</v>
      </c>
      <c r="E42" s="131">
        <v>21</v>
      </c>
      <c r="F42" s="131">
        <v>20</v>
      </c>
      <c r="G42" s="131">
        <v>21</v>
      </c>
      <c r="H42" s="131">
        <v>19</v>
      </c>
      <c r="I42" s="131">
        <v>19</v>
      </c>
      <c r="J42" s="131">
        <v>20</v>
      </c>
      <c r="K42" s="131">
        <v>22</v>
      </c>
      <c r="L42" s="131">
        <v>17</v>
      </c>
      <c r="M42" s="131">
        <v>19</v>
      </c>
      <c r="N42" s="131">
        <v>17</v>
      </c>
      <c r="O42" s="131">
        <v>178</v>
      </c>
      <c r="P42"/>
      <c r="Q42"/>
      <c r="R42"/>
    </row>
    <row r="43" spans="2:18" s="135" customFormat="1" ht="15" thickBot="1" x14ac:dyDescent="0.35">
      <c r="B43" s="130" t="s">
        <v>350</v>
      </c>
      <c r="C43" s="131">
        <v>20</v>
      </c>
      <c r="D43" s="131">
        <v>18</v>
      </c>
      <c r="E43" s="131">
        <v>17</v>
      </c>
      <c r="F43" s="131">
        <v>18</v>
      </c>
      <c r="G43" s="131">
        <v>18</v>
      </c>
      <c r="H43" s="131">
        <v>18</v>
      </c>
      <c r="I43" s="131">
        <v>18</v>
      </c>
      <c r="J43" s="131">
        <v>12</v>
      </c>
      <c r="K43" s="131">
        <v>16</v>
      </c>
      <c r="L43" s="131">
        <v>18</v>
      </c>
      <c r="M43" s="131">
        <v>18</v>
      </c>
      <c r="N43" s="131">
        <v>18</v>
      </c>
      <c r="O43" s="131">
        <v>173</v>
      </c>
      <c r="P43"/>
      <c r="Q43"/>
      <c r="R43"/>
    </row>
    <row r="44" spans="2:18" s="135" customFormat="1" ht="15" thickBot="1" x14ac:dyDescent="0.35">
      <c r="B44" s="130" t="s">
        <v>351</v>
      </c>
      <c r="C44" s="131">
        <v>18</v>
      </c>
      <c r="D44" s="131">
        <v>20</v>
      </c>
      <c r="E44" s="131">
        <v>19</v>
      </c>
      <c r="F44" s="131">
        <v>17</v>
      </c>
      <c r="G44" s="131">
        <v>17</v>
      </c>
      <c r="H44" s="131">
        <v>17</v>
      </c>
      <c r="I44" s="131">
        <v>17</v>
      </c>
      <c r="J44" s="131">
        <v>16</v>
      </c>
      <c r="K44" s="131">
        <v>18</v>
      </c>
      <c r="L44" s="131">
        <v>20</v>
      </c>
      <c r="M44" s="131">
        <v>17</v>
      </c>
      <c r="N44" s="131">
        <v>21</v>
      </c>
      <c r="O44" s="131">
        <v>179</v>
      </c>
      <c r="P44"/>
      <c r="Q44"/>
      <c r="R44"/>
    </row>
    <row r="45" spans="2:18" s="135" customFormat="1" ht="15" thickBot="1" x14ac:dyDescent="0.35">
      <c r="B45" s="130" t="s">
        <v>352</v>
      </c>
      <c r="C45" s="131">
        <v>16</v>
      </c>
      <c r="D45" s="131">
        <v>16</v>
      </c>
      <c r="E45" s="131">
        <v>16</v>
      </c>
      <c r="F45" s="131">
        <v>15</v>
      </c>
      <c r="G45" s="131">
        <v>14</v>
      </c>
      <c r="H45" s="131">
        <v>16</v>
      </c>
      <c r="I45" s="131">
        <v>16</v>
      </c>
      <c r="J45" s="131">
        <v>10</v>
      </c>
      <c r="K45" s="131">
        <v>17</v>
      </c>
      <c r="L45" s="131">
        <v>19</v>
      </c>
      <c r="M45" s="131">
        <v>16</v>
      </c>
      <c r="N45" s="131">
        <v>14</v>
      </c>
      <c r="O45" s="131">
        <v>215</v>
      </c>
      <c r="P45"/>
      <c r="Q45"/>
      <c r="R45"/>
    </row>
    <row r="46" spans="2:18" s="135" customFormat="1" ht="15" thickBot="1" x14ac:dyDescent="0.35">
      <c r="B46" s="130" t="s">
        <v>353</v>
      </c>
      <c r="C46" s="131">
        <v>17</v>
      </c>
      <c r="D46" s="131">
        <v>15</v>
      </c>
      <c r="E46" s="131">
        <v>15</v>
      </c>
      <c r="F46" s="131">
        <v>16</v>
      </c>
      <c r="G46" s="131">
        <v>16</v>
      </c>
      <c r="H46" s="131">
        <v>15</v>
      </c>
      <c r="I46" s="131">
        <v>15</v>
      </c>
      <c r="J46" s="131">
        <v>8</v>
      </c>
      <c r="K46" s="131">
        <v>15</v>
      </c>
      <c r="L46" s="131">
        <v>15</v>
      </c>
      <c r="M46" s="131">
        <v>15</v>
      </c>
      <c r="N46" s="131">
        <v>19</v>
      </c>
      <c r="O46" s="131">
        <v>245</v>
      </c>
      <c r="P46"/>
      <c r="Q46"/>
      <c r="R46"/>
    </row>
    <row r="47" spans="2:18" s="135" customFormat="1" ht="15" thickBot="1" x14ac:dyDescent="0.35">
      <c r="B47" s="130" t="s">
        <v>354</v>
      </c>
      <c r="C47" s="131">
        <v>14</v>
      </c>
      <c r="D47" s="131">
        <v>6</v>
      </c>
      <c r="E47" s="131">
        <v>14</v>
      </c>
      <c r="F47" s="131">
        <v>13</v>
      </c>
      <c r="G47" s="131">
        <v>13</v>
      </c>
      <c r="H47" s="131">
        <v>11</v>
      </c>
      <c r="I47" s="131">
        <v>14</v>
      </c>
      <c r="J47" s="131">
        <v>13</v>
      </c>
      <c r="K47" s="131">
        <v>14</v>
      </c>
      <c r="L47" s="131">
        <v>5</v>
      </c>
      <c r="M47" s="131">
        <v>14</v>
      </c>
      <c r="N47" s="131">
        <v>20</v>
      </c>
      <c r="O47" s="131">
        <v>241</v>
      </c>
      <c r="P47"/>
      <c r="Q47"/>
      <c r="R47"/>
    </row>
    <row r="48" spans="2:18" s="135" customFormat="1" ht="15" thickBot="1" x14ac:dyDescent="0.35">
      <c r="B48" s="130" t="s">
        <v>355</v>
      </c>
      <c r="C48" s="131">
        <v>10</v>
      </c>
      <c r="D48" s="131">
        <v>12</v>
      </c>
      <c r="E48" s="131">
        <v>12</v>
      </c>
      <c r="F48" s="131">
        <v>14</v>
      </c>
      <c r="G48" s="131">
        <v>15</v>
      </c>
      <c r="H48" s="131">
        <v>9</v>
      </c>
      <c r="I48" s="131">
        <v>5</v>
      </c>
      <c r="J48" s="131">
        <v>11</v>
      </c>
      <c r="K48" s="131">
        <v>4</v>
      </c>
      <c r="L48" s="131">
        <v>13</v>
      </c>
      <c r="M48" s="131">
        <v>13</v>
      </c>
      <c r="N48" s="131">
        <v>11</v>
      </c>
      <c r="O48" s="131">
        <v>244</v>
      </c>
      <c r="P48"/>
      <c r="Q48"/>
      <c r="R48"/>
    </row>
    <row r="49" spans="2:18" s="135" customFormat="1" ht="15" thickBot="1" x14ac:dyDescent="0.35">
      <c r="B49" s="130" t="s">
        <v>356</v>
      </c>
      <c r="C49" s="131">
        <v>12</v>
      </c>
      <c r="D49" s="131">
        <v>10</v>
      </c>
      <c r="E49" s="131">
        <v>11</v>
      </c>
      <c r="F49" s="131">
        <v>11</v>
      </c>
      <c r="G49" s="131">
        <v>12</v>
      </c>
      <c r="H49" s="131">
        <v>9</v>
      </c>
      <c r="I49" s="131">
        <v>4</v>
      </c>
      <c r="J49" s="131">
        <v>18</v>
      </c>
      <c r="K49" s="131">
        <v>9</v>
      </c>
      <c r="L49" s="131">
        <v>14</v>
      </c>
      <c r="M49" s="131">
        <v>12</v>
      </c>
      <c r="N49" s="131">
        <v>13</v>
      </c>
      <c r="O49" s="131">
        <v>281</v>
      </c>
      <c r="P49"/>
      <c r="Q49"/>
      <c r="R49"/>
    </row>
    <row r="50" spans="2:18" s="135" customFormat="1" ht="15" thickBot="1" x14ac:dyDescent="0.35">
      <c r="B50" s="130" t="s">
        <v>357</v>
      </c>
      <c r="C50" s="131">
        <v>11</v>
      </c>
      <c r="D50" s="131">
        <v>4</v>
      </c>
      <c r="E50" s="131">
        <v>12</v>
      </c>
      <c r="F50" s="131">
        <v>5</v>
      </c>
      <c r="G50" s="131">
        <v>7</v>
      </c>
      <c r="H50" s="131">
        <v>5</v>
      </c>
      <c r="I50" s="131">
        <v>2</v>
      </c>
      <c r="J50" s="131">
        <v>1</v>
      </c>
      <c r="K50" s="131">
        <v>12</v>
      </c>
      <c r="L50" s="131">
        <v>6</v>
      </c>
      <c r="M50" s="131">
        <v>11</v>
      </c>
      <c r="N50" s="131">
        <v>12</v>
      </c>
      <c r="O50" s="131">
        <v>286</v>
      </c>
      <c r="P50"/>
      <c r="Q50"/>
      <c r="R50"/>
    </row>
    <row r="51" spans="2:18" s="135" customFormat="1" ht="15" thickBot="1" x14ac:dyDescent="0.35">
      <c r="B51" s="130" t="s">
        <v>358</v>
      </c>
      <c r="C51" s="131">
        <v>7</v>
      </c>
      <c r="D51" s="131">
        <v>3</v>
      </c>
      <c r="E51" s="131">
        <v>4</v>
      </c>
      <c r="F51" s="131">
        <v>2</v>
      </c>
      <c r="G51" s="131">
        <v>2</v>
      </c>
      <c r="H51" s="131">
        <v>4</v>
      </c>
      <c r="I51" s="131">
        <v>1</v>
      </c>
      <c r="J51" s="131">
        <v>1</v>
      </c>
      <c r="K51" s="131">
        <v>9</v>
      </c>
      <c r="L51" s="131">
        <v>4</v>
      </c>
      <c r="M51" s="131">
        <v>10</v>
      </c>
      <c r="N51" s="131">
        <v>10</v>
      </c>
      <c r="O51" s="131">
        <v>282</v>
      </c>
      <c r="P51"/>
      <c r="Q51"/>
      <c r="R51"/>
    </row>
    <row r="52" spans="2:18" s="135" customFormat="1" ht="15" thickBot="1" x14ac:dyDescent="0.35">
      <c r="B52" s="130" t="s">
        <v>359</v>
      </c>
      <c r="C52" s="131">
        <v>3</v>
      </c>
      <c r="D52" s="131">
        <v>9</v>
      </c>
      <c r="E52" s="131">
        <v>7</v>
      </c>
      <c r="F52" s="131">
        <v>3</v>
      </c>
      <c r="G52" s="131">
        <v>3</v>
      </c>
      <c r="H52" s="131">
        <v>7</v>
      </c>
      <c r="I52" s="131">
        <v>3</v>
      </c>
      <c r="J52" s="131">
        <v>3</v>
      </c>
      <c r="K52" s="131">
        <v>11</v>
      </c>
      <c r="L52" s="131">
        <v>3</v>
      </c>
      <c r="M52" s="131">
        <v>9</v>
      </c>
      <c r="N52" s="131">
        <v>9</v>
      </c>
      <c r="O52" s="131">
        <v>271</v>
      </c>
      <c r="P52"/>
      <c r="Q52"/>
      <c r="R52"/>
    </row>
    <row r="53" spans="2:18" s="135" customFormat="1" ht="15" thickBot="1" x14ac:dyDescent="0.35">
      <c r="B53" s="130" t="s">
        <v>360</v>
      </c>
      <c r="C53" s="131">
        <v>3</v>
      </c>
      <c r="D53" s="131">
        <v>2</v>
      </c>
      <c r="E53" s="131">
        <v>10</v>
      </c>
      <c r="F53" s="131">
        <v>4</v>
      </c>
      <c r="G53" s="131">
        <v>4</v>
      </c>
      <c r="H53" s="131">
        <v>12</v>
      </c>
      <c r="I53" s="131">
        <v>6</v>
      </c>
      <c r="J53" s="131">
        <v>9</v>
      </c>
      <c r="K53" s="131">
        <v>13</v>
      </c>
      <c r="L53" s="131">
        <v>12</v>
      </c>
      <c r="M53" s="131">
        <v>8</v>
      </c>
      <c r="N53" s="131">
        <v>8</v>
      </c>
      <c r="O53" s="131">
        <v>270</v>
      </c>
      <c r="P53"/>
      <c r="Q53"/>
      <c r="R53"/>
    </row>
    <row r="54" spans="2:18" s="135" customFormat="1" ht="15" thickBot="1" x14ac:dyDescent="0.35">
      <c r="B54" s="130" t="s">
        <v>361</v>
      </c>
      <c r="C54" s="131">
        <v>6</v>
      </c>
      <c r="D54" s="131">
        <v>11</v>
      </c>
      <c r="E54" s="131">
        <v>7</v>
      </c>
      <c r="F54" s="131">
        <v>9</v>
      </c>
      <c r="G54" s="131">
        <v>9</v>
      </c>
      <c r="H54" s="131">
        <v>13</v>
      </c>
      <c r="I54" s="131">
        <v>7</v>
      </c>
      <c r="J54" s="131">
        <v>17</v>
      </c>
      <c r="K54" s="131">
        <v>8</v>
      </c>
      <c r="L54" s="131">
        <v>11</v>
      </c>
      <c r="M54" s="131">
        <v>7</v>
      </c>
      <c r="N54" s="131">
        <v>6</v>
      </c>
      <c r="O54" s="131">
        <v>269</v>
      </c>
      <c r="P54"/>
      <c r="Q54"/>
      <c r="R54"/>
    </row>
    <row r="55" spans="2:18" s="135" customFormat="1" ht="15" thickBot="1" x14ac:dyDescent="0.35">
      <c r="B55" s="130" t="s">
        <v>362</v>
      </c>
      <c r="C55" s="131">
        <v>12</v>
      </c>
      <c r="D55" s="131">
        <v>14</v>
      </c>
      <c r="E55" s="131">
        <v>9</v>
      </c>
      <c r="F55" s="131">
        <v>12</v>
      </c>
      <c r="G55" s="131">
        <v>11</v>
      </c>
      <c r="H55" s="131">
        <v>13</v>
      </c>
      <c r="I55" s="131">
        <v>7</v>
      </c>
      <c r="J55" s="131">
        <v>6</v>
      </c>
      <c r="K55" s="131">
        <v>7</v>
      </c>
      <c r="L55" s="131">
        <v>10</v>
      </c>
      <c r="M55" s="131">
        <v>6</v>
      </c>
      <c r="N55" s="131">
        <v>5</v>
      </c>
      <c r="O55" s="131">
        <v>279</v>
      </c>
      <c r="P55"/>
      <c r="Q55"/>
      <c r="R55"/>
    </row>
    <row r="56" spans="2:18" s="135" customFormat="1" ht="15" thickBot="1" x14ac:dyDescent="0.35">
      <c r="B56" s="130" t="s">
        <v>363</v>
      </c>
      <c r="C56" s="131">
        <v>8</v>
      </c>
      <c r="D56" s="131">
        <v>7</v>
      </c>
      <c r="E56" s="131">
        <v>6</v>
      </c>
      <c r="F56" s="131">
        <v>10</v>
      </c>
      <c r="G56" s="131">
        <v>10</v>
      </c>
      <c r="H56" s="131">
        <v>8</v>
      </c>
      <c r="I56" s="131">
        <v>7</v>
      </c>
      <c r="J56" s="131">
        <v>4</v>
      </c>
      <c r="K56" s="131">
        <v>6</v>
      </c>
      <c r="L56" s="131">
        <v>7</v>
      </c>
      <c r="M56" s="131">
        <v>5</v>
      </c>
      <c r="N56" s="131">
        <v>7</v>
      </c>
      <c r="O56" s="131">
        <v>294</v>
      </c>
      <c r="P56"/>
      <c r="Q56"/>
      <c r="R56"/>
    </row>
    <row r="57" spans="2:18" s="135" customFormat="1" ht="15" thickBot="1" x14ac:dyDescent="0.35">
      <c r="B57" s="130" t="s">
        <v>364</v>
      </c>
      <c r="C57" s="131">
        <v>9</v>
      </c>
      <c r="D57" s="131">
        <v>4</v>
      </c>
      <c r="E57" s="131">
        <v>2</v>
      </c>
      <c r="F57" s="131">
        <v>6</v>
      </c>
      <c r="G57" s="131">
        <v>6</v>
      </c>
      <c r="H57" s="131">
        <v>5</v>
      </c>
      <c r="I57" s="131">
        <v>7</v>
      </c>
      <c r="J57" s="131">
        <v>15</v>
      </c>
      <c r="K57" s="131">
        <v>5</v>
      </c>
      <c r="L57" s="131">
        <v>8</v>
      </c>
      <c r="M57" s="131">
        <v>4</v>
      </c>
      <c r="N57" s="131">
        <v>4</v>
      </c>
      <c r="O57" s="131">
        <v>309</v>
      </c>
      <c r="P57"/>
      <c r="Q57"/>
      <c r="R57"/>
    </row>
    <row r="58" spans="2:18" s="135" customFormat="1" ht="15" thickBot="1" x14ac:dyDescent="0.35">
      <c r="B58" s="130" t="s">
        <v>365</v>
      </c>
      <c r="C58" s="131">
        <v>5</v>
      </c>
      <c r="D58" s="131">
        <v>13</v>
      </c>
      <c r="E58" s="131">
        <v>5</v>
      </c>
      <c r="F58" s="131">
        <v>6</v>
      </c>
      <c r="G58" s="131">
        <v>5</v>
      </c>
      <c r="H58" s="131">
        <v>3</v>
      </c>
      <c r="I58" s="131">
        <v>7</v>
      </c>
      <c r="J58" s="131">
        <v>13</v>
      </c>
      <c r="K58" s="131">
        <v>3</v>
      </c>
      <c r="L58" s="131">
        <v>9</v>
      </c>
      <c r="M58" s="131">
        <v>3</v>
      </c>
      <c r="N58" s="131">
        <v>3</v>
      </c>
      <c r="O58" s="131">
        <v>356</v>
      </c>
      <c r="P58"/>
      <c r="Q58"/>
      <c r="R58"/>
    </row>
    <row r="59" spans="2:18" s="135" customFormat="1" ht="15" thickBot="1" x14ac:dyDescent="0.35">
      <c r="B59" s="130" t="s">
        <v>366</v>
      </c>
      <c r="C59" s="131">
        <v>1</v>
      </c>
      <c r="D59" s="131">
        <v>7</v>
      </c>
      <c r="E59" s="131">
        <v>2</v>
      </c>
      <c r="F59" s="131">
        <v>8</v>
      </c>
      <c r="G59" s="131">
        <v>8</v>
      </c>
      <c r="H59" s="131">
        <v>2</v>
      </c>
      <c r="I59" s="131">
        <v>7</v>
      </c>
      <c r="J59" s="131">
        <v>7</v>
      </c>
      <c r="K59" s="131">
        <v>2</v>
      </c>
      <c r="L59" s="131">
        <v>2</v>
      </c>
      <c r="M59" s="131">
        <v>2</v>
      </c>
      <c r="N59" s="131">
        <v>2</v>
      </c>
      <c r="O59" s="131">
        <v>401</v>
      </c>
      <c r="P59"/>
      <c r="Q59"/>
      <c r="R59"/>
    </row>
    <row r="60" spans="2:18" s="135" customFormat="1" ht="18.600000000000001" thickBot="1" x14ac:dyDescent="0.35">
      <c r="B60" s="127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2:18" s="135" customFormat="1" ht="15" thickBot="1" x14ac:dyDescent="0.35">
      <c r="B61" s="130" t="s">
        <v>368</v>
      </c>
      <c r="C61" s="130" t="s">
        <v>333</v>
      </c>
      <c r="D61" s="130" t="s">
        <v>334</v>
      </c>
      <c r="E61" s="130" t="s">
        <v>335</v>
      </c>
      <c r="F61" s="130" t="s">
        <v>336</v>
      </c>
      <c r="G61" s="130" t="s">
        <v>337</v>
      </c>
      <c r="H61" s="130" t="s">
        <v>338</v>
      </c>
      <c r="I61" s="130" t="s">
        <v>339</v>
      </c>
      <c r="J61" s="130" t="s">
        <v>340</v>
      </c>
      <c r="K61" s="130" t="s">
        <v>341</v>
      </c>
      <c r="L61" s="130" t="s">
        <v>342</v>
      </c>
      <c r="M61" s="130" t="s">
        <v>343</v>
      </c>
      <c r="N61" s="130" t="s">
        <v>344</v>
      </c>
      <c r="O61"/>
      <c r="P61"/>
      <c r="Q61"/>
      <c r="R61"/>
    </row>
    <row r="62" spans="2:18" s="135" customFormat="1" ht="15" thickBot="1" x14ac:dyDescent="0.35">
      <c r="B62" s="130" t="s">
        <v>369</v>
      </c>
      <c r="C62" s="131" t="s">
        <v>427</v>
      </c>
      <c r="D62" s="131" t="s">
        <v>428</v>
      </c>
      <c r="E62" s="131" t="s">
        <v>429</v>
      </c>
      <c r="F62" s="131" t="s">
        <v>430</v>
      </c>
      <c r="G62" s="131" t="s">
        <v>431</v>
      </c>
      <c r="H62" s="131" t="s">
        <v>432</v>
      </c>
      <c r="I62" s="131" t="s">
        <v>433</v>
      </c>
      <c r="J62" s="131" t="s">
        <v>434</v>
      </c>
      <c r="K62" s="131" t="s">
        <v>435</v>
      </c>
      <c r="L62" s="131" t="s">
        <v>436</v>
      </c>
      <c r="M62" s="131" t="s">
        <v>437</v>
      </c>
      <c r="N62" s="131" t="s">
        <v>438</v>
      </c>
      <c r="O62"/>
      <c r="P62"/>
      <c r="Q62"/>
      <c r="R62"/>
    </row>
    <row r="63" spans="2:18" s="135" customFormat="1" ht="15" thickBot="1" x14ac:dyDescent="0.35">
      <c r="B63" s="130" t="s">
        <v>379</v>
      </c>
      <c r="C63" s="131" t="s">
        <v>439</v>
      </c>
      <c r="D63" s="131" t="s">
        <v>428</v>
      </c>
      <c r="E63" s="131" t="s">
        <v>429</v>
      </c>
      <c r="F63" s="131" t="s">
        <v>430</v>
      </c>
      <c r="G63" s="131" t="s">
        <v>431</v>
      </c>
      <c r="H63" s="131" t="s">
        <v>432</v>
      </c>
      <c r="I63" s="131" t="s">
        <v>433</v>
      </c>
      <c r="J63" s="131" t="s">
        <v>434</v>
      </c>
      <c r="K63" s="131" t="s">
        <v>435</v>
      </c>
      <c r="L63" s="131" t="s">
        <v>436</v>
      </c>
      <c r="M63" s="131" t="s">
        <v>437</v>
      </c>
      <c r="N63" s="131" t="s">
        <v>438</v>
      </c>
      <c r="O63"/>
      <c r="P63"/>
      <c r="Q63"/>
      <c r="R63"/>
    </row>
    <row r="64" spans="2:18" s="135" customFormat="1" ht="15" thickBot="1" x14ac:dyDescent="0.35">
      <c r="B64" s="130" t="s">
        <v>381</v>
      </c>
      <c r="C64" s="131" t="s">
        <v>439</v>
      </c>
      <c r="D64" s="131" t="s">
        <v>440</v>
      </c>
      <c r="E64" s="131" t="s">
        <v>429</v>
      </c>
      <c r="F64" s="131" t="s">
        <v>430</v>
      </c>
      <c r="G64" s="131" t="s">
        <v>431</v>
      </c>
      <c r="H64" s="131" t="s">
        <v>432</v>
      </c>
      <c r="I64" s="131" t="s">
        <v>441</v>
      </c>
      <c r="J64" s="131" t="s">
        <v>434</v>
      </c>
      <c r="K64" s="131" t="s">
        <v>435</v>
      </c>
      <c r="L64" s="131" t="s">
        <v>442</v>
      </c>
      <c r="M64" s="131" t="s">
        <v>437</v>
      </c>
      <c r="N64" s="131" t="s">
        <v>438</v>
      </c>
      <c r="O64"/>
      <c r="P64"/>
      <c r="Q64"/>
      <c r="R64"/>
    </row>
    <row r="65" spans="2:18" s="135" customFormat="1" ht="15" thickBot="1" x14ac:dyDescent="0.35">
      <c r="B65" s="130" t="s">
        <v>383</v>
      </c>
      <c r="C65" s="131" t="s">
        <v>439</v>
      </c>
      <c r="D65" s="131" t="s">
        <v>440</v>
      </c>
      <c r="E65" s="131" t="s">
        <v>443</v>
      </c>
      <c r="F65" s="131" t="s">
        <v>430</v>
      </c>
      <c r="G65" s="131" t="s">
        <v>431</v>
      </c>
      <c r="H65" s="131" t="s">
        <v>435</v>
      </c>
      <c r="I65" s="131" t="s">
        <v>441</v>
      </c>
      <c r="J65" s="131" t="s">
        <v>434</v>
      </c>
      <c r="K65" s="131" t="s">
        <v>435</v>
      </c>
      <c r="L65" s="131" t="s">
        <v>442</v>
      </c>
      <c r="M65" s="131" t="s">
        <v>444</v>
      </c>
      <c r="N65" s="131" t="s">
        <v>438</v>
      </c>
      <c r="O65"/>
      <c r="P65"/>
      <c r="Q65"/>
      <c r="R65"/>
    </row>
    <row r="66" spans="2:18" s="135" customFormat="1" ht="15" thickBot="1" x14ac:dyDescent="0.35">
      <c r="B66" s="130" t="s">
        <v>386</v>
      </c>
      <c r="C66" s="131" t="s">
        <v>439</v>
      </c>
      <c r="D66" s="131" t="s">
        <v>440</v>
      </c>
      <c r="E66" s="131" t="s">
        <v>443</v>
      </c>
      <c r="F66" s="131" t="s">
        <v>430</v>
      </c>
      <c r="G66" s="131" t="s">
        <v>431</v>
      </c>
      <c r="H66" s="131" t="s">
        <v>435</v>
      </c>
      <c r="I66" s="131" t="s">
        <v>445</v>
      </c>
      <c r="J66" s="131" t="s">
        <v>434</v>
      </c>
      <c r="K66" s="131" t="s">
        <v>435</v>
      </c>
      <c r="L66" s="131" t="s">
        <v>442</v>
      </c>
      <c r="M66" s="131" t="s">
        <v>444</v>
      </c>
      <c r="N66" s="131" t="s">
        <v>438</v>
      </c>
      <c r="O66"/>
      <c r="P66"/>
      <c r="Q66"/>
      <c r="R66"/>
    </row>
    <row r="67" spans="2:18" s="135" customFormat="1" ht="15" thickBot="1" x14ac:dyDescent="0.35">
      <c r="B67" s="130" t="s">
        <v>387</v>
      </c>
      <c r="C67" s="131" t="s">
        <v>439</v>
      </c>
      <c r="D67" s="131" t="s">
        <v>440</v>
      </c>
      <c r="E67" s="131" t="s">
        <v>443</v>
      </c>
      <c r="F67" s="131" t="s">
        <v>430</v>
      </c>
      <c r="G67" s="131" t="s">
        <v>431</v>
      </c>
      <c r="H67" s="131" t="s">
        <v>435</v>
      </c>
      <c r="I67" s="131" t="s">
        <v>445</v>
      </c>
      <c r="J67" s="131" t="s">
        <v>434</v>
      </c>
      <c r="K67" s="131" t="s">
        <v>435</v>
      </c>
      <c r="L67" s="131" t="s">
        <v>442</v>
      </c>
      <c r="M67" s="131" t="s">
        <v>446</v>
      </c>
      <c r="N67" s="131" t="s">
        <v>447</v>
      </c>
      <c r="O67"/>
      <c r="P67"/>
      <c r="Q67"/>
      <c r="R67"/>
    </row>
    <row r="68" spans="2:18" s="135" customFormat="1" ht="15" thickBot="1" x14ac:dyDescent="0.35">
      <c r="B68" s="130" t="s">
        <v>388</v>
      </c>
      <c r="C68" s="131" t="s">
        <v>439</v>
      </c>
      <c r="D68" s="131" t="s">
        <v>440</v>
      </c>
      <c r="E68" s="131" t="s">
        <v>443</v>
      </c>
      <c r="F68" s="131" t="s">
        <v>430</v>
      </c>
      <c r="G68" s="131" t="s">
        <v>431</v>
      </c>
      <c r="H68" s="131" t="s">
        <v>435</v>
      </c>
      <c r="I68" s="131" t="s">
        <v>445</v>
      </c>
      <c r="J68" s="131" t="s">
        <v>434</v>
      </c>
      <c r="K68" s="131" t="s">
        <v>435</v>
      </c>
      <c r="L68" s="131" t="s">
        <v>442</v>
      </c>
      <c r="M68" s="131" t="s">
        <v>435</v>
      </c>
      <c r="N68" s="131" t="s">
        <v>448</v>
      </c>
      <c r="O68"/>
      <c r="P68"/>
      <c r="Q68"/>
      <c r="R68"/>
    </row>
    <row r="69" spans="2:18" s="135" customFormat="1" ht="15" thickBot="1" x14ac:dyDescent="0.35">
      <c r="B69" s="130" t="s">
        <v>390</v>
      </c>
      <c r="C69" s="131" t="s">
        <v>439</v>
      </c>
      <c r="D69" s="131" t="s">
        <v>440</v>
      </c>
      <c r="E69" s="131" t="s">
        <v>443</v>
      </c>
      <c r="F69" s="131" t="s">
        <v>430</v>
      </c>
      <c r="G69" s="131" t="s">
        <v>431</v>
      </c>
      <c r="H69" s="131" t="s">
        <v>435</v>
      </c>
      <c r="I69" s="131" t="s">
        <v>445</v>
      </c>
      <c r="J69" s="131" t="s">
        <v>434</v>
      </c>
      <c r="K69" s="131" t="s">
        <v>435</v>
      </c>
      <c r="L69" s="131" t="s">
        <v>442</v>
      </c>
      <c r="M69" s="131" t="s">
        <v>435</v>
      </c>
      <c r="N69" s="131" t="s">
        <v>449</v>
      </c>
      <c r="O69"/>
      <c r="P69"/>
      <c r="Q69"/>
      <c r="R69"/>
    </row>
    <row r="70" spans="2:18" s="135" customFormat="1" ht="15" thickBot="1" x14ac:dyDescent="0.35">
      <c r="B70" s="130" t="s">
        <v>392</v>
      </c>
      <c r="C70" s="131" t="s">
        <v>439</v>
      </c>
      <c r="D70" s="131" t="s">
        <v>440</v>
      </c>
      <c r="E70" s="131" t="s">
        <v>443</v>
      </c>
      <c r="F70" s="131" t="s">
        <v>430</v>
      </c>
      <c r="G70" s="131" t="s">
        <v>431</v>
      </c>
      <c r="H70" s="131" t="s">
        <v>435</v>
      </c>
      <c r="I70" s="131" t="s">
        <v>445</v>
      </c>
      <c r="J70" s="131" t="s">
        <v>435</v>
      </c>
      <c r="K70" s="131" t="s">
        <v>435</v>
      </c>
      <c r="L70" s="131" t="s">
        <v>442</v>
      </c>
      <c r="M70" s="131" t="s">
        <v>435</v>
      </c>
      <c r="N70" s="131" t="s">
        <v>449</v>
      </c>
      <c r="O70"/>
      <c r="P70"/>
      <c r="Q70"/>
      <c r="R70"/>
    </row>
    <row r="71" spans="2:18" s="135" customFormat="1" ht="15" thickBot="1" x14ac:dyDescent="0.35">
      <c r="B71" s="130" t="s">
        <v>393</v>
      </c>
      <c r="C71" s="131" t="s">
        <v>439</v>
      </c>
      <c r="D71" s="131" t="s">
        <v>440</v>
      </c>
      <c r="E71" s="131" t="s">
        <v>443</v>
      </c>
      <c r="F71" s="131" t="s">
        <v>430</v>
      </c>
      <c r="G71" s="131" t="s">
        <v>431</v>
      </c>
      <c r="H71" s="131" t="s">
        <v>435</v>
      </c>
      <c r="I71" s="131" t="s">
        <v>445</v>
      </c>
      <c r="J71" s="131" t="s">
        <v>435</v>
      </c>
      <c r="K71" s="131" t="s">
        <v>435</v>
      </c>
      <c r="L71" s="131" t="s">
        <v>442</v>
      </c>
      <c r="M71" s="131" t="s">
        <v>435</v>
      </c>
      <c r="N71" s="131" t="s">
        <v>449</v>
      </c>
      <c r="O71"/>
      <c r="P71"/>
      <c r="Q71"/>
      <c r="R71"/>
    </row>
    <row r="72" spans="2:18" s="135" customFormat="1" ht="15" thickBot="1" x14ac:dyDescent="0.35">
      <c r="B72" s="130" t="s">
        <v>394</v>
      </c>
      <c r="C72" s="131" t="s">
        <v>439</v>
      </c>
      <c r="D72" s="131" t="s">
        <v>440</v>
      </c>
      <c r="E72" s="131" t="s">
        <v>443</v>
      </c>
      <c r="F72" s="131" t="s">
        <v>430</v>
      </c>
      <c r="G72" s="131" t="s">
        <v>431</v>
      </c>
      <c r="H72" s="131" t="s">
        <v>435</v>
      </c>
      <c r="I72" s="131" t="s">
        <v>445</v>
      </c>
      <c r="J72" s="131" t="s">
        <v>435</v>
      </c>
      <c r="K72" s="131" t="s">
        <v>435</v>
      </c>
      <c r="L72" s="131" t="s">
        <v>442</v>
      </c>
      <c r="M72" s="131" t="s">
        <v>435</v>
      </c>
      <c r="N72" s="131" t="s">
        <v>449</v>
      </c>
      <c r="O72"/>
      <c r="P72"/>
      <c r="Q72"/>
      <c r="R72"/>
    </row>
    <row r="73" spans="2:18" s="135" customFormat="1" ht="15" thickBot="1" x14ac:dyDescent="0.35">
      <c r="B73" s="130" t="s">
        <v>395</v>
      </c>
      <c r="C73" s="131" t="s">
        <v>439</v>
      </c>
      <c r="D73" s="131" t="s">
        <v>440</v>
      </c>
      <c r="E73" s="131" t="s">
        <v>443</v>
      </c>
      <c r="F73" s="131" t="s">
        <v>430</v>
      </c>
      <c r="G73" s="131" t="s">
        <v>431</v>
      </c>
      <c r="H73" s="131" t="s">
        <v>435</v>
      </c>
      <c r="I73" s="131" t="s">
        <v>445</v>
      </c>
      <c r="J73" s="131" t="s">
        <v>435</v>
      </c>
      <c r="K73" s="131" t="s">
        <v>435</v>
      </c>
      <c r="L73" s="131" t="s">
        <v>442</v>
      </c>
      <c r="M73" s="131" t="s">
        <v>435</v>
      </c>
      <c r="N73" s="131" t="s">
        <v>449</v>
      </c>
      <c r="O73"/>
      <c r="P73"/>
      <c r="Q73"/>
      <c r="R73"/>
    </row>
    <row r="74" spans="2:18" s="135" customFormat="1" ht="15" thickBot="1" x14ac:dyDescent="0.35">
      <c r="B74" s="130" t="s">
        <v>396</v>
      </c>
      <c r="C74" s="131" t="s">
        <v>439</v>
      </c>
      <c r="D74" s="131" t="s">
        <v>440</v>
      </c>
      <c r="E74" s="131" t="s">
        <v>443</v>
      </c>
      <c r="F74" s="131" t="s">
        <v>430</v>
      </c>
      <c r="G74" s="131" t="s">
        <v>450</v>
      </c>
      <c r="H74" s="131" t="s">
        <v>435</v>
      </c>
      <c r="I74" s="131" t="s">
        <v>445</v>
      </c>
      <c r="J74" s="131" t="s">
        <v>435</v>
      </c>
      <c r="K74" s="131" t="s">
        <v>435</v>
      </c>
      <c r="L74" s="131" t="s">
        <v>442</v>
      </c>
      <c r="M74" s="131" t="s">
        <v>435</v>
      </c>
      <c r="N74" s="131" t="s">
        <v>449</v>
      </c>
      <c r="O74"/>
      <c r="P74"/>
      <c r="Q74"/>
      <c r="R74"/>
    </row>
    <row r="75" spans="2:18" s="135" customFormat="1" ht="15" thickBot="1" x14ac:dyDescent="0.35">
      <c r="B75" s="130" t="s">
        <v>397</v>
      </c>
      <c r="C75" s="131" t="s">
        <v>439</v>
      </c>
      <c r="D75" s="131" t="s">
        <v>440</v>
      </c>
      <c r="E75" s="131" t="s">
        <v>443</v>
      </c>
      <c r="F75" s="131" t="s">
        <v>430</v>
      </c>
      <c r="G75" s="131" t="s">
        <v>450</v>
      </c>
      <c r="H75" s="131" t="s">
        <v>435</v>
      </c>
      <c r="I75" s="131" t="s">
        <v>445</v>
      </c>
      <c r="J75" s="131" t="s">
        <v>435</v>
      </c>
      <c r="K75" s="131" t="s">
        <v>435</v>
      </c>
      <c r="L75" s="131" t="s">
        <v>442</v>
      </c>
      <c r="M75" s="131" t="s">
        <v>435</v>
      </c>
      <c r="N75" s="131" t="s">
        <v>449</v>
      </c>
      <c r="O75"/>
      <c r="P75"/>
      <c r="Q75"/>
      <c r="R75"/>
    </row>
    <row r="76" spans="2:18" s="135" customFormat="1" ht="15" thickBot="1" x14ac:dyDescent="0.35">
      <c r="B76" s="130" t="s">
        <v>399</v>
      </c>
      <c r="C76" s="131" t="s">
        <v>439</v>
      </c>
      <c r="D76" s="131" t="s">
        <v>440</v>
      </c>
      <c r="E76" s="131" t="s">
        <v>443</v>
      </c>
      <c r="F76" s="131" t="s">
        <v>430</v>
      </c>
      <c r="G76" s="131" t="s">
        <v>435</v>
      </c>
      <c r="H76" s="131" t="s">
        <v>435</v>
      </c>
      <c r="I76" s="131" t="s">
        <v>445</v>
      </c>
      <c r="J76" s="131" t="s">
        <v>435</v>
      </c>
      <c r="K76" s="131" t="s">
        <v>435</v>
      </c>
      <c r="L76" s="131" t="s">
        <v>442</v>
      </c>
      <c r="M76" s="131" t="s">
        <v>435</v>
      </c>
      <c r="N76" s="131" t="s">
        <v>449</v>
      </c>
      <c r="O76"/>
      <c r="P76"/>
      <c r="Q76"/>
      <c r="R76"/>
    </row>
    <row r="77" spans="2:18" s="135" customFormat="1" ht="15" thickBot="1" x14ac:dyDescent="0.35">
      <c r="B77" s="130" t="s">
        <v>401</v>
      </c>
      <c r="C77" s="131" t="s">
        <v>439</v>
      </c>
      <c r="D77" s="131" t="s">
        <v>440</v>
      </c>
      <c r="E77" s="131" t="s">
        <v>443</v>
      </c>
      <c r="F77" s="131" t="s">
        <v>430</v>
      </c>
      <c r="G77" s="131" t="s">
        <v>435</v>
      </c>
      <c r="H77" s="131" t="s">
        <v>435</v>
      </c>
      <c r="I77" s="131" t="s">
        <v>451</v>
      </c>
      <c r="J77" s="131" t="s">
        <v>435</v>
      </c>
      <c r="K77" s="131" t="s">
        <v>435</v>
      </c>
      <c r="L77" s="131" t="s">
        <v>442</v>
      </c>
      <c r="M77" s="131" t="s">
        <v>435</v>
      </c>
      <c r="N77" s="131" t="s">
        <v>449</v>
      </c>
      <c r="O77"/>
      <c r="P77"/>
      <c r="Q77"/>
      <c r="R77"/>
    </row>
    <row r="78" spans="2:18" s="135" customFormat="1" ht="15" thickBot="1" x14ac:dyDescent="0.35">
      <c r="B78" s="130" t="s">
        <v>402</v>
      </c>
      <c r="C78" s="131" t="s">
        <v>439</v>
      </c>
      <c r="D78" s="131" t="s">
        <v>440</v>
      </c>
      <c r="E78" s="131" t="s">
        <v>443</v>
      </c>
      <c r="F78" s="131" t="s">
        <v>430</v>
      </c>
      <c r="G78" s="131" t="s">
        <v>435</v>
      </c>
      <c r="H78" s="131" t="s">
        <v>435</v>
      </c>
      <c r="I78" s="131" t="s">
        <v>452</v>
      </c>
      <c r="J78" s="131" t="s">
        <v>435</v>
      </c>
      <c r="K78" s="131" t="s">
        <v>435</v>
      </c>
      <c r="L78" s="131" t="s">
        <v>442</v>
      </c>
      <c r="M78" s="131" t="s">
        <v>435</v>
      </c>
      <c r="N78" s="131" t="s">
        <v>449</v>
      </c>
      <c r="O78"/>
      <c r="P78"/>
      <c r="Q78"/>
      <c r="R78"/>
    </row>
    <row r="79" spans="2:18" s="135" customFormat="1" ht="15" thickBot="1" x14ac:dyDescent="0.35">
      <c r="B79" s="130" t="s">
        <v>403</v>
      </c>
      <c r="C79" s="131" t="s">
        <v>439</v>
      </c>
      <c r="D79" s="131" t="s">
        <v>435</v>
      </c>
      <c r="E79" s="131" t="s">
        <v>443</v>
      </c>
      <c r="F79" s="131" t="s">
        <v>430</v>
      </c>
      <c r="G79" s="131" t="s">
        <v>435</v>
      </c>
      <c r="H79" s="131" t="s">
        <v>435</v>
      </c>
      <c r="I79" s="131" t="s">
        <v>453</v>
      </c>
      <c r="J79" s="131" t="s">
        <v>435</v>
      </c>
      <c r="K79" s="131" t="s">
        <v>435</v>
      </c>
      <c r="L79" s="131" t="s">
        <v>454</v>
      </c>
      <c r="M79" s="131" t="s">
        <v>435</v>
      </c>
      <c r="N79" s="131" t="s">
        <v>449</v>
      </c>
      <c r="O79"/>
      <c r="P79"/>
      <c r="Q79"/>
      <c r="R79"/>
    </row>
    <row r="80" spans="2:18" s="135" customFormat="1" ht="15" thickBot="1" x14ac:dyDescent="0.35">
      <c r="B80" s="130" t="s">
        <v>405</v>
      </c>
      <c r="C80" s="131" t="s">
        <v>439</v>
      </c>
      <c r="D80" s="131" t="s">
        <v>435</v>
      </c>
      <c r="E80" s="131" t="s">
        <v>443</v>
      </c>
      <c r="F80" s="131" t="s">
        <v>430</v>
      </c>
      <c r="G80" s="131" t="s">
        <v>435</v>
      </c>
      <c r="H80" s="131" t="s">
        <v>435</v>
      </c>
      <c r="I80" s="131" t="s">
        <v>453</v>
      </c>
      <c r="J80" s="131" t="s">
        <v>435</v>
      </c>
      <c r="K80" s="131" t="s">
        <v>435</v>
      </c>
      <c r="L80" s="131" t="s">
        <v>454</v>
      </c>
      <c r="M80" s="131" t="s">
        <v>435</v>
      </c>
      <c r="N80" s="131" t="s">
        <v>449</v>
      </c>
      <c r="O80"/>
      <c r="P80"/>
      <c r="Q80"/>
      <c r="R80"/>
    </row>
    <row r="81" spans="1:18" s="135" customFormat="1" ht="15" thickBot="1" x14ac:dyDescent="0.35">
      <c r="B81" s="130" t="s">
        <v>407</v>
      </c>
      <c r="C81" s="131" t="s">
        <v>455</v>
      </c>
      <c r="D81" s="131" t="s">
        <v>435</v>
      </c>
      <c r="E81" s="131" t="s">
        <v>443</v>
      </c>
      <c r="F81" s="131" t="s">
        <v>430</v>
      </c>
      <c r="G81" s="131" t="s">
        <v>435</v>
      </c>
      <c r="H81" s="131" t="s">
        <v>435</v>
      </c>
      <c r="I81" s="131" t="s">
        <v>456</v>
      </c>
      <c r="J81" s="131" t="s">
        <v>435</v>
      </c>
      <c r="K81" s="131" t="s">
        <v>435</v>
      </c>
      <c r="L81" s="131" t="s">
        <v>454</v>
      </c>
      <c r="M81" s="131" t="s">
        <v>435</v>
      </c>
      <c r="N81" s="131" t="s">
        <v>435</v>
      </c>
      <c r="O81"/>
      <c r="P81"/>
      <c r="Q81"/>
      <c r="R81"/>
    </row>
    <row r="82" spans="1:18" s="135" customFormat="1" ht="15" thickBot="1" x14ac:dyDescent="0.35">
      <c r="B82" s="130" t="s">
        <v>408</v>
      </c>
      <c r="C82" s="131" t="s">
        <v>455</v>
      </c>
      <c r="D82" s="131" t="s">
        <v>435</v>
      </c>
      <c r="E82" s="131" t="s">
        <v>443</v>
      </c>
      <c r="F82" s="131" t="s">
        <v>457</v>
      </c>
      <c r="G82" s="131" t="s">
        <v>435</v>
      </c>
      <c r="H82" s="131" t="s">
        <v>435</v>
      </c>
      <c r="I82" s="131" t="s">
        <v>458</v>
      </c>
      <c r="J82" s="131" t="s">
        <v>435</v>
      </c>
      <c r="K82" s="131" t="s">
        <v>435</v>
      </c>
      <c r="L82" s="131" t="s">
        <v>435</v>
      </c>
      <c r="M82" s="131" t="s">
        <v>435</v>
      </c>
      <c r="N82" s="131" t="s">
        <v>435</v>
      </c>
      <c r="O82"/>
      <c r="P82"/>
      <c r="Q82"/>
      <c r="R82"/>
    </row>
    <row r="83" spans="1:18" s="135" customFormat="1" ht="15" thickBot="1" x14ac:dyDescent="0.35">
      <c r="B83" s="130" t="s">
        <v>410</v>
      </c>
      <c r="C83" s="131" t="s">
        <v>459</v>
      </c>
      <c r="D83" s="131" t="s">
        <v>435</v>
      </c>
      <c r="E83" s="131" t="s">
        <v>435</v>
      </c>
      <c r="F83" s="131" t="s">
        <v>435</v>
      </c>
      <c r="G83" s="131" t="s">
        <v>435</v>
      </c>
      <c r="H83" s="131" t="s">
        <v>435</v>
      </c>
      <c r="I83" s="131" t="s">
        <v>435</v>
      </c>
      <c r="J83" s="131" t="s">
        <v>435</v>
      </c>
      <c r="K83" s="131" t="s">
        <v>435</v>
      </c>
      <c r="L83" s="131" t="s">
        <v>435</v>
      </c>
      <c r="M83" s="131" t="s">
        <v>435</v>
      </c>
      <c r="N83" s="131" t="s">
        <v>435</v>
      </c>
      <c r="O83"/>
      <c r="P83"/>
      <c r="Q83"/>
      <c r="R83"/>
    </row>
    <row r="84" spans="1:18" s="135" customFormat="1" x14ac:dyDescent="0.3">
      <c r="B84" s="151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/>
      <c r="P84"/>
      <c r="Q84"/>
      <c r="R84"/>
    </row>
    <row r="85" spans="1:18" s="135" customFormat="1" ht="18.600000000000001" thickBot="1" x14ac:dyDescent="0.35">
      <c r="B85" s="127" t="str">
        <f>COCO_tény!A29</f>
        <v>O22</v>
      </c>
      <c r="C85" s="127">
        <f>COCO_tény!B29</f>
        <v>2</v>
      </c>
      <c r="D85" s="150">
        <f>COCO_tény!C29</f>
        <v>1</v>
      </c>
      <c r="E85" s="150">
        <f>COCO_tény!D29</f>
        <v>1</v>
      </c>
      <c r="F85" s="150">
        <f>COCO_tény!E29</f>
        <v>1</v>
      </c>
      <c r="G85" s="150">
        <f>COCO_tény!F29</f>
        <v>1</v>
      </c>
      <c r="H85" s="150">
        <f>COCO_tény!G29</f>
        <v>1</v>
      </c>
      <c r="I85" s="127">
        <f>COCO_tény!H29</f>
        <v>7</v>
      </c>
      <c r="J85" s="127">
        <f>COCO_tény!I29</f>
        <v>5</v>
      </c>
      <c r="K85" s="150">
        <f>COCO_tény!J29</f>
        <v>1</v>
      </c>
      <c r="L85" s="150">
        <f>COCO_tény!K29</f>
        <v>1</v>
      </c>
      <c r="M85" s="150">
        <f>COCO_tény!L29</f>
        <v>1</v>
      </c>
      <c r="N85" s="150">
        <f>COCO_tény!M29</f>
        <v>1</v>
      </c>
      <c r="O85"/>
      <c r="P85"/>
      <c r="Q85"/>
      <c r="R85"/>
    </row>
    <row r="86" spans="1:18" s="135" customFormat="1" ht="15" thickBot="1" x14ac:dyDescent="0.35">
      <c r="B86" s="130" t="s">
        <v>411</v>
      </c>
      <c r="C86" s="130" t="s">
        <v>333</v>
      </c>
      <c r="D86" s="130" t="s">
        <v>334</v>
      </c>
      <c r="E86" s="130" t="s">
        <v>335</v>
      </c>
      <c r="F86" s="130" t="s">
        <v>336</v>
      </c>
      <c r="G86" s="130" t="s">
        <v>337</v>
      </c>
      <c r="H86" s="130" t="s">
        <v>338</v>
      </c>
      <c r="I86" s="130" t="s">
        <v>339</v>
      </c>
      <c r="J86" s="130" t="s">
        <v>340</v>
      </c>
      <c r="K86" s="130" t="s">
        <v>341</v>
      </c>
      <c r="L86" s="130" t="s">
        <v>342</v>
      </c>
      <c r="M86" s="130" t="s">
        <v>343</v>
      </c>
      <c r="N86" s="130" t="s">
        <v>344</v>
      </c>
      <c r="O86"/>
      <c r="P86"/>
      <c r="Q86"/>
      <c r="R86"/>
    </row>
    <row r="87" spans="1:18" s="135" customFormat="1" ht="15" thickBot="1" x14ac:dyDescent="0.35">
      <c r="A87" s="154">
        <v>0</v>
      </c>
      <c r="B87" s="152" t="s">
        <v>466</v>
      </c>
      <c r="C87" s="155" cm="1">
        <f t="array" ref="C87">TREND(C88:C109,$A88:$A109,$A87,)</f>
        <v>47.94805194805194</v>
      </c>
      <c r="D87" s="155" cm="1">
        <f t="array" ref="D87">TREND(D88:D109,$A88:$A109,$A87,)</f>
        <v>5.0649350649350646</v>
      </c>
      <c r="E87" s="155" cm="1">
        <f t="array" ref="E87">TREND(E88:E109,$A88:$A109,$A87,)</f>
        <v>80.961038961038966</v>
      </c>
      <c r="F87" s="155" cm="1">
        <f t="array" ref="F87">TREND(F88:F109,$A88:$A109,$A87,)</f>
        <v>38.376623376623378</v>
      </c>
      <c r="G87" s="155" cm="1">
        <f t="array" ref="G87">TREND(G88:G109,$A88:$A109,$A87,)</f>
        <v>27.467532467532465</v>
      </c>
      <c r="H87" s="155" cm="1">
        <f t="array" ref="H87">TREND(H88:H109,$A88:$A109,$A87,)</f>
        <v>15.954545454545453</v>
      </c>
      <c r="I87" s="155" cm="1">
        <f t="array" ref="I87">TREND(I88:I109,$A88:$A109,$A87,)</f>
        <v>71.396103896103895</v>
      </c>
      <c r="J87" s="155" cm="1">
        <f t="array" ref="J87">TREND(J88:J109,$A88:$A109,$A87,)</f>
        <v>0.54545454545454553</v>
      </c>
      <c r="K87" s="155" cm="1">
        <f t="array" ref="K87">TREND(K88:K109,$A88:$A109,$A87,)</f>
        <v>0</v>
      </c>
      <c r="L87" s="155" cm="1">
        <f t="array" ref="L87">TREND(L88:L109,$A88:$A109,$A87,)</f>
        <v>55.305194805194802</v>
      </c>
      <c r="M87" s="155" cm="1">
        <f t="array" ref="M87">TREND(M88:M109,$A88:$A109,$A87,)</f>
        <v>33.467532467532465</v>
      </c>
      <c r="N87" s="155" cm="1">
        <f t="array" ref="N87">TREND(N88:N109,$A88:$A109,$A87,)</f>
        <v>21.824675324675326</v>
      </c>
      <c r="O87" s="156">
        <f>C89+D88+E87+F87+G87+H88+I94+J92+K87+L88+M88+N87</f>
        <v>406.62987012987014</v>
      </c>
      <c r="P87" s="43" t="s">
        <v>467</v>
      </c>
      <c r="Q87"/>
      <c r="R87"/>
    </row>
    <row r="88" spans="1:18" s="135" customFormat="1" ht="15" thickBot="1" x14ac:dyDescent="0.35">
      <c r="A88" s="154">
        <v>1</v>
      </c>
      <c r="B88" s="130" t="s">
        <v>369</v>
      </c>
      <c r="C88" s="137">
        <v>54.5</v>
      </c>
      <c r="D88" s="144">
        <v>7.5</v>
      </c>
      <c r="E88" s="144">
        <v>78.5</v>
      </c>
      <c r="F88" s="144">
        <v>34.5</v>
      </c>
      <c r="G88" s="144">
        <v>20.5</v>
      </c>
      <c r="H88" s="144">
        <v>31.5</v>
      </c>
      <c r="I88" s="137">
        <v>66</v>
      </c>
      <c r="J88" s="137">
        <v>0.5</v>
      </c>
      <c r="K88" s="144">
        <v>0</v>
      </c>
      <c r="L88" s="144">
        <v>60</v>
      </c>
      <c r="M88" s="144">
        <v>50.5</v>
      </c>
      <c r="N88" s="144">
        <v>20.5</v>
      </c>
      <c r="O88" s="145">
        <f>C89+D88+E88+F88+G88+H88+I94+J92+K88+L88+M88+N88</f>
        <v>392</v>
      </c>
      <c r="P88" s="146" t="s">
        <v>465</v>
      </c>
      <c r="Q88" s="147"/>
      <c r="R88" s="147"/>
    </row>
    <row r="89" spans="1:18" s="135" customFormat="1" ht="15" thickBot="1" x14ac:dyDescent="0.35">
      <c r="A89" s="154">
        <v>2</v>
      </c>
      <c r="B89" s="130" t="s">
        <v>379</v>
      </c>
      <c r="C89" s="144">
        <v>40.5</v>
      </c>
      <c r="D89" s="137">
        <v>7.5</v>
      </c>
      <c r="E89" s="137">
        <v>78.5</v>
      </c>
      <c r="F89" s="137">
        <v>34.5</v>
      </c>
      <c r="G89" s="137">
        <v>20.5</v>
      </c>
      <c r="H89" s="137">
        <v>31.5</v>
      </c>
      <c r="I89" s="137">
        <v>66</v>
      </c>
      <c r="J89" s="137">
        <v>0.5</v>
      </c>
      <c r="K89" s="137">
        <v>0</v>
      </c>
      <c r="L89" s="137">
        <v>60</v>
      </c>
      <c r="M89" s="137">
        <v>50.5</v>
      </c>
      <c r="N89" s="137">
        <v>20.5</v>
      </c>
      <c r="O89"/>
      <c r="P89"/>
      <c r="Q89"/>
      <c r="R89"/>
    </row>
    <row r="90" spans="1:18" s="135" customFormat="1" ht="15" thickBot="1" x14ac:dyDescent="0.35">
      <c r="A90" s="154">
        <v>3</v>
      </c>
      <c r="B90" s="130" t="s">
        <v>381</v>
      </c>
      <c r="C90" s="137">
        <v>40.5</v>
      </c>
      <c r="D90" s="137">
        <v>2.5</v>
      </c>
      <c r="E90" s="137">
        <v>78.5</v>
      </c>
      <c r="F90" s="137">
        <v>34.5</v>
      </c>
      <c r="G90" s="137">
        <v>20.5</v>
      </c>
      <c r="H90" s="137">
        <v>31.5</v>
      </c>
      <c r="I90" s="137">
        <v>58</v>
      </c>
      <c r="J90" s="137">
        <v>0.5</v>
      </c>
      <c r="K90" s="137">
        <v>0</v>
      </c>
      <c r="L90" s="137">
        <v>37.5</v>
      </c>
      <c r="M90" s="137">
        <v>50.5</v>
      </c>
      <c r="N90" s="137">
        <v>20.5</v>
      </c>
      <c r="O90"/>
      <c r="P90"/>
      <c r="Q90"/>
      <c r="R90"/>
    </row>
    <row r="91" spans="1:18" s="135" customFormat="1" ht="15" thickBot="1" x14ac:dyDescent="0.35">
      <c r="A91" s="154">
        <v>4</v>
      </c>
      <c r="B91" s="130" t="s">
        <v>383</v>
      </c>
      <c r="C91" s="137">
        <v>40.5</v>
      </c>
      <c r="D91" s="137">
        <v>2.5</v>
      </c>
      <c r="E91" s="137">
        <v>70.5</v>
      </c>
      <c r="F91" s="137">
        <v>34.5</v>
      </c>
      <c r="G91" s="137">
        <v>20.5</v>
      </c>
      <c r="H91" s="137">
        <v>0</v>
      </c>
      <c r="I91" s="137">
        <v>58</v>
      </c>
      <c r="J91" s="137">
        <v>0.5</v>
      </c>
      <c r="K91" s="137">
        <v>0</v>
      </c>
      <c r="L91" s="137">
        <v>37.5</v>
      </c>
      <c r="M91" s="137">
        <v>27</v>
      </c>
      <c r="N91" s="137">
        <v>20.5</v>
      </c>
      <c r="O91"/>
      <c r="P91"/>
      <c r="Q91"/>
      <c r="R91"/>
    </row>
    <row r="92" spans="1:18" s="135" customFormat="1" ht="15" thickBot="1" x14ac:dyDescent="0.35">
      <c r="A92" s="154">
        <v>5</v>
      </c>
      <c r="B92" s="130" t="s">
        <v>386</v>
      </c>
      <c r="C92" s="137">
        <v>40.5</v>
      </c>
      <c r="D92" s="137">
        <v>2.5</v>
      </c>
      <c r="E92" s="137">
        <v>70.5</v>
      </c>
      <c r="F92" s="137">
        <v>34.5</v>
      </c>
      <c r="G92" s="137">
        <v>20.5</v>
      </c>
      <c r="H92" s="137">
        <v>0</v>
      </c>
      <c r="I92" s="137">
        <v>47.5</v>
      </c>
      <c r="J92" s="144">
        <v>0.5</v>
      </c>
      <c r="K92" s="137">
        <v>0</v>
      </c>
      <c r="L92" s="137">
        <v>37.5</v>
      </c>
      <c r="M92" s="137">
        <v>27</v>
      </c>
      <c r="N92" s="137">
        <v>20.5</v>
      </c>
      <c r="O92"/>
      <c r="P92"/>
      <c r="Q92"/>
      <c r="R92"/>
    </row>
    <row r="93" spans="1:18" s="135" customFormat="1" ht="15" thickBot="1" x14ac:dyDescent="0.35">
      <c r="A93" s="154">
        <v>6</v>
      </c>
      <c r="B93" s="130" t="s">
        <v>387</v>
      </c>
      <c r="C93" s="137">
        <v>40.5</v>
      </c>
      <c r="D93" s="137">
        <v>2.5</v>
      </c>
      <c r="E93" s="137">
        <v>70.5</v>
      </c>
      <c r="F93" s="137">
        <v>34.5</v>
      </c>
      <c r="G93" s="137">
        <v>20.5</v>
      </c>
      <c r="H93" s="137">
        <v>0</v>
      </c>
      <c r="I93" s="137">
        <v>47.5</v>
      </c>
      <c r="J93" s="137">
        <v>0.5</v>
      </c>
      <c r="K93" s="137">
        <v>0</v>
      </c>
      <c r="L93" s="137">
        <v>37.5</v>
      </c>
      <c r="M93" s="137">
        <v>4.5</v>
      </c>
      <c r="N93" s="137">
        <v>15.5</v>
      </c>
      <c r="O93"/>
      <c r="P93"/>
      <c r="Q93"/>
      <c r="R93"/>
    </row>
    <row r="94" spans="1:18" s="135" customFormat="1" ht="15" thickBot="1" x14ac:dyDescent="0.35">
      <c r="A94" s="154">
        <v>7</v>
      </c>
      <c r="B94" s="130" t="s">
        <v>388</v>
      </c>
      <c r="C94" s="137">
        <v>40.5</v>
      </c>
      <c r="D94" s="137">
        <v>2.5</v>
      </c>
      <c r="E94" s="137">
        <v>70.5</v>
      </c>
      <c r="F94" s="137">
        <v>34.5</v>
      </c>
      <c r="G94" s="137">
        <v>20.5</v>
      </c>
      <c r="H94" s="137">
        <v>0</v>
      </c>
      <c r="I94" s="144">
        <v>47.5</v>
      </c>
      <c r="J94" s="137">
        <v>0.5</v>
      </c>
      <c r="K94" s="137">
        <v>0</v>
      </c>
      <c r="L94" s="137">
        <v>37.5</v>
      </c>
      <c r="M94" s="137">
        <v>0</v>
      </c>
      <c r="N94" s="137">
        <v>13</v>
      </c>
      <c r="O94"/>
      <c r="P94"/>
      <c r="Q94"/>
      <c r="R94"/>
    </row>
    <row r="95" spans="1:18" s="135" customFormat="1" ht="15" thickBot="1" x14ac:dyDescent="0.35">
      <c r="A95" s="154">
        <v>8</v>
      </c>
      <c r="B95" s="130" t="s">
        <v>390</v>
      </c>
      <c r="C95" s="137">
        <v>40.5</v>
      </c>
      <c r="D95" s="137">
        <v>2.5</v>
      </c>
      <c r="E95" s="137">
        <v>70.5</v>
      </c>
      <c r="F95" s="137">
        <v>34.5</v>
      </c>
      <c r="G95" s="137">
        <v>20.5</v>
      </c>
      <c r="H95" s="137">
        <v>0</v>
      </c>
      <c r="I95" s="137">
        <v>47.5</v>
      </c>
      <c r="J95" s="137">
        <v>0.5</v>
      </c>
      <c r="K95" s="137">
        <v>0</v>
      </c>
      <c r="L95" s="137">
        <v>37.5</v>
      </c>
      <c r="M95" s="137">
        <v>0</v>
      </c>
      <c r="N95" s="137">
        <v>11.5</v>
      </c>
      <c r="O95"/>
      <c r="P95"/>
      <c r="Q95"/>
      <c r="R95"/>
    </row>
    <row r="96" spans="1:18" s="135" customFormat="1" ht="15" thickBot="1" x14ac:dyDescent="0.35">
      <c r="A96" s="154">
        <v>9</v>
      </c>
      <c r="B96" s="130" t="s">
        <v>392</v>
      </c>
      <c r="C96" s="137">
        <v>40.5</v>
      </c>
      <c r="D96" s="137">
        <v>2.5</v>
      </c>
      <c r="E96" s="137">
        <v>70.5</v>
      </c>
      <c r="F96" s="137">
        <v>34.5</v>
      </c>
      <c r="G96" s="137">
        <v>20.5</v>
      </c>
      <c r="H96" s="137">
        <v>0</v>
      </c>
      <c r="I96" s="137">
        <v>47.5</v>
      </c>
      <c r="J96" s="137">
        <v>0</v>
      </c>
      <c r="K96" s="137">
        <v>0</v>
      </c>
      <c r="L96" s="137">
        <v>37.5</v>
      </c>
      <c r="M96" s="137">
        <v>0</v>
      </c>
      <c r="N96" s="137">
        <v>11.5</v>
      </c>
      <c r="O96"/>
      <c r="P96"/>
      <c r="Q96"/>
      <c r="R96"/>
    </row>
    <row r="97" spans="1:18" s="135" customFormat="1" ht="15" thickBot="1" x14ac:dyDescent="0.35">
      <c r="A97" s="154">
        <v>10</v>
      </c>
      <c r="B97" s="130" t="s">
        <v>393</v>
      </c>
      <c r="C97" s="137">
        <v>40.5</v>
      </c>
      <c r="D97" s="137">
        <v>2.5</v>
      </c>
      <c r="E97" s="137">
        <v>70.5</v>
      </c>
      <c r="F97" s="137">
        <v>34.5</v>
      </c>
      <c r="G97" s="137">
        <v>20.5</v>
      </c>
      <c r="H97" s="137">
        <v>0</v>
      </c>
      <c r="I97" s="137">
        <v>47.5</v>
      </c>
      <c r="J97" s="137">
        <v>0</v>
      </c>
      <c r="K97" s="137">
        <v>0</v>
      </c>
      <c r="L97" s="137">
        <v>37.5</v>
      </c>
      <c r="M97" s="137">
        <v>0</v>
      </c>
      <c r="N97" s="137">
        <v>11.5</v>
      </c>
      <c r="O97"/>
      <c r="P97"/>
      <c r="Q97"/>
      <c r="R97"/>
    </row>
    <row r="98" spans="1:18" s="135" customFormat="1" ht="15" thickBot="1" x14ac:dyDescent="0.35">
      <c r="A98" s="154">
        <v>11</v>
      </c>
      <c r="B98" s="130" t="s">
        <v>394</v>
      </c>
      <c r="C98" s="137">
        <v>40.5</v>
      </c>
      <c r="D98" s="137">
        <v>2.5</v>
      </c>
      <c r="E98" s="137">
        <v>70.5</v>
      </c>
      <c r="F98" s="137">
        <v>34.5</v>
      </c>
      <c r="G98" s="137">
        <v>20.5</v>
      </c>
      <c r="H98" s="137">
        <v>0</v>
      </c>
      <c r="I98" s="137">
        <v>47.5</v>
      </c>
      <c r="J98" s="137">
        <v>0</v>
      </c>
      <c r="K98" s="137">
        <v>0</v>
      </c>
      <c r="L98" s="137">
        <v>37.5</v>
      </c>
      <c r="M98" s="137">
        <v>0</v>
      </c>
      <c r="N98" s="137">
        <v>11.5</v>
      </c>
      <c r="O98"/>
      <c r="P98"/>
      <c r="Q98"/>
      <c r="R98"/>
    </row>
    <row r="99" spans="1:18" s="135" customFormat="1" ht="15" thickBot="1" x14ac:dyDescent="0.35">
      <c r="A99" s="154">
        <v>12</v>
      </c>
      <c r="B99" s="130" t="s">
        <v>395</v>
      </c>
      <c r="C99" s="137">
        <v>40.5</v>
      </c>
      <c r="D99" s="137">
        <v>2.5</v>
      </c>
      <c r="E99" s="137">
        <v>70.5</v>
      </c>
      <c r="F99" s="137">
        <v>34.5</v>
      </c>
      <c r="G99" s="137">
        <v>20.5</v>
      </c>
      <c r="H99" s="137">
        <v>0</v>
      </c>
      <c r="I99" s="137">
        <v>47.5</v>
      </c>
      <c r="J99" s="137">
        <v>0</v>
      </c>
      <c r="K99" s="137">
        <v>0</v>
      </c>
      <c r="L99" s="137">
        <v>37.5</v>
      </c>
      <c r="M99" s="137">
        <v>0</v>
      </c>
      <c r="N99" s="137">
        <v>11.5</v>
      </c>
      <c r="O99"/>
      <c r="P99"/>
      <c r="Q99"/>
      <c r="R99"/>
    </row>
    <row r="100" spans="1:18" s="135" customFormat="1" ht="15" thickBot="1" x14ac:dyDescent="0.35">
      <c r="A100" s="154">
        <v>13</v>
      </c>
      <c r="B100" s="130" t="s">
        <v>396</v>
      </c>
      <c r="C100" s="137">
        <v>40.5</v>
      </c>
      <c r="D100" s="137">
        <v>2.5</v>
      </c>
      <c r="E100" s="137">
        <v>70.5</v>
      </c>
      <c r="F100" s="137">
        <v>34.5</v>
      </c>
      <c r="G100" s="137">
        <v>8</v>
      </c>
      <c r="H100" s="137">
        <v>0</v>
      </c>
      <c r="I100" s="137">
        <v>47.5</v>
      </c>
      <c r="J100" s="137">
        <v>0</v>
      </c>
      <c r="K100" s="137">
        <v>0</v>
      </c>
      <c r="L100" s="137">
        <v>37.5</v>
      </c>
      <c r="M100" s="137">
        <v>0</v>
      </c>
      <c r="N100" s="137">
        <v>11.5</v>
      </c>
      <c r="O100"/>
      <c r="P100"/>
      <c r="Q100"/>
      <c r="R100"/>
    </row>
    <row r="101" spans="1:18" s="135" customFormat="1" ht="15" thickBot="1" x14ac:dyDescent="0.35">
      <c r="A101" s="154">
        <v>14</v>
      </c>
      <c r="B101" s="130" t="s">
        <v>397</v>
      </c>
      <c r="C101" s="137">
        <v>40.5</v>
      </c>
      <c r="D101" s="137">
        <v>2.5</v>
      </c>
      <c r="E101" s="137">
        <v>70.5</v>
      </c>
      <c r="F101" s="137">
        <v>34.5</v>
      </c>
      <c r="G101" s="137">
        <v>8</v>
      </c>
      <c r="H101" s="137">
        <v>0</v>
      </c>
      <c r="I101" s="137">
        <v>47.5</v>
      </c>
      <c r="J101" s="137">
        <v>0</v>
      </c>
      <c r="K101" s="137">
        <v>0</v>
      </c>
      <c r="L101" s="137">
        <v>37.5</v>
      </c>
      <c r="M101" s="137">
        <v>0</v>
      </c>
      <c r="N101" s="137">
        <v>11.5</v>
      </c>
      <c r="O101"/>
      <c r="P101"/>
      <c r="Q101"/>
      <c r="R101"/>
    </row>
    <row r="102" spans="1:18" s="135" customFormat="1" ht="15" thickBot="1" x14ac:dyDescent="0.35">
      <c r="A102" s="154">
        <v>15</v>
      </c>
      <c r="B102" s="130" t="s">
        <v>399</v>
      </c>
      <c r="C102" s="137">
        <v>40.5</v>
      </c>
      <c r="D102" s="137">
        <v>2.5</v>
      </c>
      <c r="E102" s="137">
        <v>70.5</v>
      </c>
      <c r="F102" s="137">
        <v>34.5</v>
      </c>
      <c r="G102" s="137">
        <v>0</v>
      </c>
      <c r="H102" s="137">
        <v>0</v>
      </c>
      <c r="I102" s="137">
        <v>47.5</v>
      </c>
      <c r="J102" s="137">
        <v>0</v>
      </c>
      <c r="K102" s="137">
        <v>0</v>
      </c>
      <c r="L102" s="137">
        <v>37.5</v>
      </c>
      <c r="M102" s="137">
        <v>0</v>
      </c>
      <c r="N102" s="137">
        <v>11.5</v>
      </c>
      <c r="O102"/>
      <c r="P102"/>
      <c r="Q102"/>
      <c r="R102"/>
    </row>
    <row r="103" spans="1:18" s="135" customFormat="1" ht="15" thickBot="1" x14ac:dyDescent="0.35">
      <c r="A103" s="154">
        <v>16</v>
      </c>
      <c r="B103" s="130" t="s">
        <v>401</v>
      </c>
      <c r="C103" s="137">
        <v>40.5</v>
      </c>
      <c r="D103" s="137">
        <v>2.5</v>
      </c>
      <c r="E103" s="137">
        <v>70.5</v>
      </c>
      <c r="F103" s="137">
        <v>34.5</v>
      </c>
      <c r="G103" s="137">
        <v>0</v>
      </c>
      <c r="H103" s="137">
        <v>0</v>
      </c>
      <c r="I103" s="137">
        <v>33</v>
      </c>
      <c r="J103" s="137">
        <v>0</v>
      </c>
      <c r="K103" s="137">
        <v>0</v>
      </c>
      <c r="L103" s="137">
        <v>37.5</v>
      </c>
      <c r="M103" s="137">
        <v>0</v>
      </c>
      <c r="N103" s="137">
        <v>11.5</v>
      </c>
      <c r="O103"/>
      <c r="P103"/>
      <c r="Q103"/>
      <c r="R103"/>
    </row>
    <row r="104" spans="1:18" s="135" customFormat="1" ht="15" thickBot="1" x14ac:dyDescent="0.35">
      <c r="A104" s="154">
        <v>17</v>
      </c>
      <c r="B104" s="130" t="s">
        <v>402</v>
      </c>
      <c r="C104" s="137">
        <v>40.5</v>
      </c>
      <c r="D104" s="137">
        <v>2.5</v>
      </c>
      <c r="E104" s="137">
        <v>70.5</v>
      </c>
      <c r="F104" s="137">
        <v>34.5</v>
      </c>
      <c r="G104" s="137">
        <v>0</v>
      </c>
      <c r="H104" s="137">
        <v>0</v>
      </c>
      <c r="I104" s="137">
        <v>19</v>
      </c>
      <c r="J104" s="137">
        <v>0</v>
      </c>
      <c r="K104" s="137">
        <v>0</v>
      </c>
      <c r="L104" s="137">
        <v>37.5</v>
      </c>
      <c r="M104" s="137">
        <v>0</v>
      </c>
      <c r="N104" s="137">
        <v>11.5</v>
      </c>
      <c r="O104"/>
      <c r="P104"/>
      <c r="Q104"/>
      <c r="R104"/>
    </row>
    <row r="105" spans="1:18" s="135" customFormat="1" ht="15" thickBot="1" x14ac:dyDescent="0.35">
      <c r="A105" s="154">
        <v>18</v>
      </c>
      <c r="B105" s="130" t="s">
        <v>403</v>
      </c>
      <c r="C105" s="137">
        <v>40.5</v>
      </c>
      <c r="D105" s="137">
        <v>0</v>
      </c>
      <c r="E105" s="137">
        <v>70.5</v>
      </c>
      <c r="F105" s="137">
        <v>34.5</v>
      </c>
      <c r="G105" s="137">
        <v>0</v>
      </c>
      <c r="H105" s="137">
        <v>0</v>
      </c>
      <c r="I105" s="137">
        <v>14.5</v>
      </c>
      <c r="J105" s="137">
        <v>0</v>
      </c>
      <c r="K105" s="137">
        <v>0</v>
      </c>
      <c r="L105" s="137">
        <v>14.5</v>
      </c>
      <c r="M105" s="137">
        <v>0</v>
      </c>
      <c r="N105" s="137">
        <v>11.5</v>
      </c>
      <c r="O105"/>
      <c r="P105"/>
      <c r="Q105"/>
      <c r="R105"/>
    </row>
    <row r="106" spans="1:18" s="135" customFormat="1" ht="15" thickBot="1" x14ac:dyDescent="0.35">
      <c r="A106" s="154">
        <v>19</v>
      </c>
      <c r="B106" s="130" t="s">
        <v>405</v>
      </c>
      <c r="C106" s="137">
        <v>40.5</v>
      </c>
      <c r="D106" s="137">
        <v>0</v>
      </c>
      <c r="E106" s="137">
        <v>70.5</v>
      </c>
      <c r="F106" s="137">
        <v>34.5</v>
      </c>
      <c r="G106" s="137">
        <v>0</v>
      </c>
      <c r="H106" s="137">
        <v>0</v>
      </c>
      <c r="I106" s="137">
        <v>14.5</v>
      </c>
      <c r="J106" s="137">
        <v>0</v>
      </c>
      <c r="K106" s="137">
        <v>0</v>
      </c>
      <c r="L106" s="137">
        <v>14.5</v>
      </c>
      <c r="M106" s="137">
        <v>0</v>
      </c>
      <c r="N106" s="137">
        <v>11.5</v>
      </c>
      <c r="O106"/>
      <c r="P106"/>
      <c r="Q106"/>
      <c r="R106"/>
    </row>
    <row r="107" spans="1:18" s="135" customFormat="1" ht="15" thickBot="1" x14ac:dyDescent="0.35">
      <c r="A107" s="154">
        <v>20</v>
      </c>
      <c r="B107" s="130" t="s">
        <v>407</v>
      </c>
      <c r="C107" s="137">
        <v>27.5</v>
      </c>
      <c r="D107" s="137">
        <v>0</v>
      </c>
      <c r="E107" s="137">
        <v>70.5</v>
      </c>
      <c r="F107" s="137">
        <v>34.5</v>
      </c>
      <c r="G107" s="137">
        <v>0</v>
      </c>
      <c r="H107" s="137">
        <v>0</v>
      </c>
      <c r="I107" s="137">
        <v>7.5</v>
      </c>
      <c r="J107" s="137">
        <v>0</v>
      </c>
      <c r="K107" s="137">
        <v>0</v>
      </c>
      <c r="L107" s="137">
        <v>14.5</v>
      </c>
      <c r="M107" s="137">
        <v>0</v>
      </c>
      <c r="N107" s="137">
        <v>0</v>
      </c>
      <c r="O107"/>
      <c r="P107"/>
      <c r="Q107"/>
      <c r="R107"/>
    </row>
    <row r="108" spans="1:18" s="135" customFormat="1" ht="15" thickBot="1" x14ac:dyDescent="0.35">
      <c r="A108" s="154">
        <v>21</v>
      </c>
      <c r="B108" s="130" t="s">
        <v>408</v>
      </c>
      <c r="C108" s="137">
        <v>27.5</v>
      </c>
      <c r="D108" s="137">
        <v>0</v>
      </c>
      <c r="E108" s="137">
        <v>70.5</v>
      </c>
      <c r="F108" s="137">
        <v>25</v>
      </c>
      <c r="G108" s="137">
        <v>0</v>
      </c>
      <c r="H108" s="137">
        <v>0</v>
      </c>
      <c r="I108" s="137">
        <v>3.5</v>
      </c>
      <c r="J108" s="137">
        <v>0</v>
      </c>
      <c r="K108" s="137">
        <v>0</v>
      </c>
      <c r="L108" s="137">
        <v>0</v>
      </c>
      <c r="M108" s="137">
        <v>0</v>
      </c>
      <c r="N108" s="137">
        <v>0</v>
      </c>
      <c r="O108"/>
      <c r="P108"/>
      <c r="Q108"/>
      <c r="R108"/>
    </row>
    <row r="109" spans="1:18" s="135" customFormat="1" ht="15" thickBot="1" x14ac:dyDescent="0.35">
      <c r="A109" s="154">
        <v>22</v>
      </c>
      <c r="B109" s="130" t="s">
        <v>410</v>
      </c>
      <c r="C109" s="137">
        <v>7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137">
        <v>0</v>
      </c>
      <c r="J109" s="137">
        <v>0</v>
      </c>
      <c r="K109" s="137">
        <v>0</v>
      </c>
      <c r="L109" s="137">
        <v>0</v>
      </c>
      <c r="M109" s="137">
        <v>0</v>
      </c>
      <c r="N109" s="137">
        <v>0</v>
      </c>
      <c r="O109"/>
      <c r="P109"/>
      <c r="Q109"/>
      <c r="R109"/>
    </row>
    <row r="110" spans="1:18" s="135" customFormat="1" ht="18" x14ac:dyDescent="0.3">
      <c r="B110" s="127" t="str">
        <f>B85</f>
        <v>O22</v>
      </c>
      <c r="C110" s="139">
        <f t="shared" ref="C110:N110" si="0">C29</f>
        <v>2</v>
      </c>
      <c r="D110" s="139">
        <f t="shared" si="0"/>
        <v>1</v>
      </c>
      <c r="E110" s="139">
        <f t="shared" si="0"/>
        <v>1</v>
      </c>
      <c r="F110" s="139">
        <f t="shared" si="0"/>
        <v>1</v>
      </c>
      <c r="G110" s="139">
        <f t="shared" si="0"/>
        <v>1</v>
      </c>
      <c r="H110" s="139">
        <f t="shared" si="0"/>
        <v>1</v>
      </c>
      <c r="I110" s="139">
        <f t="shared" si="0"/>
        <v>7</v>
      </c>
      <c r="J110" s="139">
        <f t="shared" si="0"/>
        <v>5</v>
      </c>
      <c r="K110" s="139">
        <f t="shared" si="0"/>
        <v>1</v>
      </c>
      <c r="L110" s="139">
        <f t="shared" si="0"/>
        <v>1</v>
      </c>
      <c r="M110" s="139">
        <f t="shared" si="0"/>
        <v>1</v>
      </c>
      <c r="N110" s="139">
        <f t="shared" si="0"/>
        <v>1</v>
      </c>
      <c r="O110" s="142"/>
      <c r="P110" s="143"/>
      <c r="Q110"/>
      <c r="R110"/>
    </row>
    <row r="111" spans="1:18" s="135" customFormat="1" ht="18.600000000000001" thickBot="1" x14ac:dyDescent="0.35">
      <c r="B111" s="127"/>
      <c r="O111" s="140" t="s">
        <v>464</v>
      </c>
      <c r="P111" s="141">
        <f>CORREL(O113:O133,P113:P133)</f>
        <v>0.99965536553586698</v>
      </c>
      <c r="Q111"/>
      <c r="R111"/>
    </row>
    <row r="112" spans="1:18" s="135" customFormat="1" ht="15" thickBot="1" x14ac:dyDescent="0.35">
      <c r="B112" s="130" t="s">
        <v>412</v>
      </c>
      <c r="C112" s="130" t="s">
        <v>333</v>
      </c>
      <c r="D112" s="130" t="s">
        <v>334</v>
      </c>
      <c r="E112" s="130" t="s">
        <v>335</v>
      </c>
      <c r="F112" s="130" t="s">
        <v>336</v>
      </c>
      <c r="G112" s="130" t="s">
        <v>337</v>
      </c>
      <c r="H112" s="130" t="s">
        <v>338</v>
      </c>
      <c r="I112" s="130" t="s">
        <v>339</v>
      </c>
      <c r="J112" s="130" t="s">
        <v>340</v>
      </c>
      <c r="K112" s="130" t="s">
        <v>341</v>
      </c>
      <c r="L112" s="130" t="s">
        <v>342</v>
      </c>
      <c r="M112" s="130" t="s">
        <v>343</v>
      </c>
      <c r="N112" s="130" t="s">
        <v>344</v>
      </c>
      <c r="O112" s="130" t="s">
        <v>413</v>
      </c>
      <c r="P112" s="130" t="s">
        <v>414</v>
      </c>
      <c r="Q112" s="130" t="s">
        <v>415</v>
      </c>
      <c r="R112" s="130" t="s">
        <v>416</v>
      </c>
    </row>
    <row r="113" spans="2:18" s="135" customFormat="1" ht="15" thickBot="1" x14ac:dyDescent="0.35">
      <c r="B113" s="130" t="s">
        <v>346</v>
      </c>
      <c r="C113" s="137">
        <v>27.5</v>
      </c>
      <c r="D113" s="137">
        <v>0</v>
      </c>
      <c r="E113" s="137">
        <v>70.5</v>
      </c>
      <c r="F113" s="137">
        <v>34.5</v>
      </c>
      <c r="G113" s="137">
        <v>0</v>
      </c>
      <c r="H113" s="137">
        <v>0</v>
      </c>
      <c r="I113" s="137">
        <v>0</v>
      </c>
      <c r="J113" s="137">
        <v>0</v>
      </c>
      <c r="K113" s="137">
        <v>0</v>
      </c>
      <c r="L113" s="137">
        <v>0</v>
      </c>
      <c r="M113" s="137">
        <v>0</v>
      </c>
      <c r="N113" s="137">
        <v>11.5</v>
      </c>
      <c r="O113" s="137">
        <v>144</v>
      </c>
      <c r="P113" s="137">
        <v>144</v>
      </c>
      <c r="Q113" s="137">
        <v>0</v>
      </c>
      <c r="R113" s="137">
        <v>0</v>
      </c>
    </row>
    <row r="114" spans="2:18" s="135" customFormat="1" ht="15" thickBot="1" x14ac:dyDescent="0.35">
      <c r="B114" s="130" t="s">
        <v>347</v>
      </c>
      <c r="C114" s="137">
        <v>40.5</v>
      </c>
      <c r="D114" s="137">
        <v>0</v>
      </c>
      <c r="E114" s="137">
        <v>70.5</v>
      </c>
      <c r="F114" s="137">
        <v>25</v>
      </c>
      <c r="G114" s="137">
        <v>0</v>
      </c>
      <c r="H114" s="137">
        <v>0</v>
      </c>
      <c r="I114" s="137">
        <v>3.5</v>
      </c>
      <c r="J114" s="137">
        <v>0</v>
      </c>
      <c r="K114" s="137">
        <v>0</v>
      </c>
      <c r="L114" s="137">
        <v>0</v>
      </c>
      <c r="M114" s="137">
        <v>0</v>
      </c>
      <c r="N114" s="137">
        <v>11.5</v>
      </c>
      <c r="O114" s="137">
        <v>151</v>
      </c>
      <c r="P114" s="137">
        <v>151</v>
      </c>
      <c r="Q114" s="137">
        <v>0</v>
      </c>
      <c r="R114" s="137">
        <v>0</v>
      </c>
    </row>
    <row r="115" spans="2:18" s="135" customFormat="1" ht="15" thickBot="1" x14ac:dyDescent="0.35">
      <c r="B115" s="130" t="s">
        <v>348</v>
      </c>
      <c r="C115" s="137">
        <v>40.5</v>
      </c>
      <c r="D115" s="137">
        <v>0</v>
      </c>
      <c r="E115" s="137">
        <v>70.5</v>
      </c>
      <c r="F115" s="137">
        <v>0</v>
      </c>
      <c r="G115" s="137">
        <v>0</v>
      </c>
      <c r="H115" s="137">
        <v>0</v>
      </c>
      <c r="I115" s="137">
        <v>7.5</v>
      </c>
      <c r="J115" s="137">
        <v>0</v>
      </c>
      <c r="K115" s="137">
        <v>0</v>
      </c>
      <c r="L115" s="137">
        <v>37.5</v>
      </c>
      <c r="M115" s="137">
        <v>0</v>
      </c>
      <c r="N115" s="137">
        <v>0</v>
      </c>
      <c r="O115" s="137">
        <v>156</v>
      </c>
      <c r="P115" s="137">
        <v>156</v>
      </c>
      <c r="Q115" s="137">
        <v>0</v>
      </c>
      <c r="R115" s="137">
        <v>0</v>
      </c>
    </row>
    <row r="116" spans="2:18" s="135" customFormat="1" ht="15" thickBot="1" x14ac:dyDescent="0.35">
      <c r="B116" s="130" t="s">
        <v>349</v>
      </c>
      <c r="C116" s="137">
        <v>7</v>
      </c>
      <c r="D116" s="137">
        <v>2.5</v>
      </c>
      <c r="E116" s="137">
        <v>70.5</v>
      </c>
      <c r="F116" s="137">
        <v>34.5</v>
      </c>
      <c r="G116" s="137">
        <v>0</v>
      </c>
      <c r="H116" s="137">
        <v>0</v>
      </c>
      <c r="I116" s="137">
        <v>14.5</v>
      </c>
      <c r="J116" s="137">
        <v>0</v>
      </c>
      <c r="K116" s="137">
        <v>0</v>
      </c>
      <c r="L116" s="137">
        <v>37.5</v>
      </c>
      <c r="M116" s="137">
        <v>0</v>
      </c>
      <c r="N116" s="137">
        <v>11.5</v>
      </c>
      <c r="O116" s="137">
        <v>178</v>
      </c>
      <c r="P116" s="137">
        <v>178</v>
      </c>
      <c r="Q116" s="137">
        <v>0</v>
      </c>
      <c r="R116" s="137">
        <v>0</v>
      </c>
    </row>
    <row r="117" spans="2:18" s="135" customFormat="1" ht="15" thickBot="1" x14ac:dyDescent="0.35">
      <c r="B117" s="130" t="s">
        <v>350</v>
      </c>
      <c r="C117" s="137">
        <v>27.5</v>
      </c>
      <c r="D117" s="137">
        <v>0</v>
      </c>
      <c r="E117" s="137">
        <v>70.5</v>
      </c>
      <c r="F117" s="137">
        <v>34.5</v>
      </c>
      <c r="G117" s="137">
        <v>0</v>
      </c>
      <c r="H117" s="137">
        <v>0</v>
      </c>
      <c r="I117" s="137">
        <v>14.5</v>
      </c>
      <c r="J117" s="137">
        <v>0</v>
      </c>
      <c r="K117" s="137">
        <v>0</v>
      </c>
      <c r="L117" s="137">
        <v>14.5</v>
      </c>
      <c r="M117" s="137">
        <v>0</v>
      </c>
      <c r="N117" s="137">
        <v>11.5</v>
      </c>
      <c r="O117" s="137">
        <v>173</v>
      </c>
      <c r="P117" s="137">
        <v>173</v>
      </c>
      <c r="Q117" s="137">
        <v>0</v>
      </c>
      <c r="R117" s="137">
        <v>0</v>
      </c>
    </row>
    <row r="118" spans="2:18" s="135" customFormat="1" ht="15" thickBot="1" x14ac:dyDescent="0.35">
      <c r="B118" s="130" t="s">
        <v>351</v>
      </c>
      <c r="C118" s="137">
        <v>40.5</v>
      </c>
      <c r="D118" s="137">
        <v>0</v>
      </c>
      <c r="E118" s="137">
        <v>70.5</v>
      </c>
      <c r="F118" s="137">
        <v>34.5</v>
      </c>
      <c r="G118" s="137">
        <v>0</v>
      </c>
      <c r="H118" s="137">
        <v>0</v>
      </c>
      <c r="I118" s="137">
        <v>19</v>
      </c>
      <c r="J118" s="137">
        <v>0</v>
      </c>
      <c r="K118" s="137">
        <v>0</v>
      </c>
      <c r="L118" s="137">
        <v>14.5</v>
      </c>
      <c r="M118" s="137">
        <v>0</v>
      </c>
      <c r="N118" s="137">
        <v>0</v>
      </c>
      <c r="O118" s="137">
        <v>179</v>
      </c>
      <c r="P118" s="137">
        <v>179</v>
      </c>
      <c r="Q118" s="137">
        <v>0</v>
      </c>
      <c r="R118" s="137">
        <v>0</v>
      </c>
    </row>
    <row r="119" spans="2:18" s="135" customFormat="1" ht="15" thickBot="1" x14ac:dyDescent="0.35">
      <c r="B119" s="130" t="s">
        <v>352</v>
      </c>
      <c r="C119" s="137">
        <v>40.5</v>
      </c>
      <c r="D119" s="137">
        <v>2.5</v>
      </c>
      <c r="E119" s="137">
        <v>70.5</v>
      </c>
      <c r="F119" s="137">
        <v>34.5</v>
      </c>
      <c r="G119" s="137">
        <v>8</v>
      </c>
      <c r="H119" s="137">
        <v>0</v>
      </c>
      <c r="I119" s="137">
        <v>33</v>
      </c>
      <c r="J119" s="137">
        <v>0</v>
      </c>
      <c r="K119" s="137">
        <v>0</v>
      </c>
      <c r="L119" s="137">
        <v>14.5</v>
      </c>
      <c r="M119" s="137">
        <v>0</v>
      </c>
      <c r="N119" s="137">
        <v>11.5</v>
      </c>
      <c r="O119" s="137">
        <v>215</v>
      </c>
      <c r="P119" s="137">
        <v>215</v>
      </c>
      <c r="Q119" s="137">
        <v>0</v>
      </c>
      <c r="R119" s="137">
        <v>0</v>
      </c>
    </row>
    <row r="120" spans="2:18" s="135" customFormat="1" ht="15" thickBot="1" x14ac:dyDescent="0.35">
      <c r="B120" s="130" t="s">
        <v>353</v>
      </c>
      <c r="C120" s="137">
        <v>40.5</v>
      </c>
      <c r="D120" s="137">
        <v>2.5</v>
      </c>
      <c r="E120" s="137">
        <v>70.5</v>
      </c>
      <c r="F120" s="137">
        <v>34.5</v>
      </c>
      <c r="G120" s="137">
        <v>0</v>
      </c>
      <c r="H120" s="137">
        <v>0</v>
      </c>
      <c r="I120" s="137">
        <v>47.5</v>
      </c>
      <c r="J120" s="137">
        <v>0.5</v>
      </c>
      <c r="K120" s="137">
        <v>0</v>
      </c>
      <c r="L120" s="137">
        <v>37.5</v>
      </c>
      <c r="M120" s="137">
        <v>0</v>
      </c>
      <c r="N120" s="137">
        <v>11.5</v>
      </c>
      <c r="O120" s="137">
        <v>245</v>
      </c>
      <c r="P120" s="137">
        <v>245</v>
      </c>
      <c r="Q120" s="137">
        <v>0</v>
      </c>
      <c r="R120" s="137">
        <v>0</v>
      </c>
    </row>
    <row r="121" spans="2:18" s="135" customFormat="1" ht="15" thickBot="1" x14ac:dyDescent="0.35">
      <c r="B121" s="130" t="s">
        <v>354</v>
      </c>
      <c r="C121" s="137">
        <v>40.5</v>
      </c>
      <c r="D121" s="137">
        <v>2.5</v>
      </c>
      <c r="E121" s="137">
        <v>70.5</v>
      </c>
      <c r="F121" s="137">
        <v>34.5</v>
      </c>
      <c r="G121" s="137">
        <v>8</v>
      </c>
      <c r="H121" s="137">
        <v>0</v>
      </c>
      <c r="I121" s="137">
        <v>47.5</v>
      </c>
      <c r="J121" s="137">
        <v>0</v>
      </c>
      <c r="K121" s="137">
        <v>0</v>
      </c>
      <c r="L121" s="137">
        <v>37.5</v>
      </c>
      <c r="M121" s="137">
        <v>0</v>
      </c>
      <c r="N121" s="137">
        <v>0</v>
      </c>
      <c r="O121" s="137">
        <v>241</v>
      </c>
      <c r="P121" s="137">
        <v>241</v>
      </c>
      <c r="Q121" s="137">
        <v>0</v>
      </c>
      <c r="R121" s="137">
        <v>0</v>
      </c>
    </row>
    <row r="122" spans="2:18" s="135" customFormat="1" ht="15" thickBot="1" x14ac:dyDescent="0.35">
      <c r="B122" s="130" t="s">
        <v>355</v>
      </c>
      <c r="C122" s="137">
        <v>40.5</v>
      </c>
      <c r="D122" s="137">
        <v>2.5</v>
      </c>
      <c r="E122" s="137">
        <v>70.5</v>
      </c>
      <c r="F122" s="137">
        <v>34.5</v>
      </c>
      <c r="G122" s="137">
        <v>0</v>
      </c>
      <c r="H122" s="137">
        <v>0</v>
      </c>
      <c r="I122" s="137">
        <v>47.5</v>
      </c>
      <c r="J122" s="137">
        <v>0</v>
      </c>
      <c r="K122" s="137">
        <v>0</v>
      </c>
      <c r="L122" s="137">
        <v>37.5</v>
      </c>
      <c r="M122" s="137">
        <v>0</v>
      </c>
      <c r="N122" s="137">
        <v>11.5</v>
      </c>
      <c r="O122" s="137">
        <v>244.5</v>
      </c>
      <c r="P122" s="137">
        <v>244</v>
      </c>
      <c r="Q122" s="138">
        <v>-0.5</v>
      </c>
      <c r="R122" s="137">
        <v>-0.2</v>
      </c>
    </row>
    <row r="123" spans="2:18" s="135" customFormat="1" ht="15" thickBot="1" x14ac:dyDescent="0.35">
      <c r="B123" s="130" t="s">
        <v>356</v>
      </c>
      <c r="C123" s="137">
        <v>40.5</v>
      </c>
      <c r="D123" s="137">
        <v>2.5</v>
      </c>
      <c r="E123" s="137">
        <v>70.5</v>
      </c>
      <c r="F123" s="137">
        <v>34.5</v>
      </c>
      <c r="G123" s="137">
        <v>20.5</v>
      </c>
      <c r="H123" s="137">
        <v>0</v>
      </c>
      <c r="I123" s="137">
        <v>58</v>
      </c>
      <c r="J123" s="137">
        <v>0</v>
      </c>
      <c r="K123" s="137">
        <v>0</v>
      </c>
      <c r="L123" s="137">
        <v>37.5</v>
      </c>
      <c r="M123" s="137">
        <v>0</v>
      </c>
      <c r="N123" s="137">
        <v>11.5</v>
      </c>
      <c r="O123" s="137">
        <v>275.5</v>
      </c>
      <c r="P123" s="137">
        <v>281</v>
      </c>
      <c r="Q123" s="137">
        <v>5.5</v>
      </c>
      <c r="R123" s="137">
        <v>1.96</v>
      </c>
    </row>
    <row r="124" spans="2:18" s="135" customFormat="1" ht="15" thickBot="1" x14ac:dyDescent="0.35">
      <c r="B124" s="130" t="s">
        <v>357</v>
      </c>
      <c r="C124" s="137">
        <v>40.5</v>
      </c>
      <c r="D124" s="137">
        <v>2.5</v>
      </c>
      <c r="E124" s="137">
        <v>70.5</v>
      </c>
      <c r="F124" s="137">
        <v>34.5</v>
      </c>
      <c r="G124" s="137">
        <v>20.5</v>
      </c>
      <c r="H124" s="137">
        <v>0</v>
      </c>
      <c r="I124" s="137">
        <v>66</v>
      </c>
      <c r="J124" s="137">
        <v>0.5</v>
      </c>
      <c r="K124" s="137">
        <v>0</v>
      </c>
      <c r="L124" s="137">
        <v>37.5</v>
      </c>
      <c r="M124" s="137">
        <v>0</v>
      </c>
      <c r="N124" s="137">
        <v>11.5</v>
      </c>
      <c r="O124" s="137">
        <v>284</v>
      </c>
      <c r="P124" s="137">
        <v>286</v>
      </c>
      <c r="Q124" s="137">
        <v>2</v>
      </c>
      <c r="R124" s="137">
        <v>0.7</v>
      </c>
    </row>
    <row r="125" spans="2:18" s="135" customFormat="1" ht="15" thickBot="1" x14ac:dyDescent="0.35">
      <c r="B125" s="130" t="s">
        <v>358</v>
      </c>
      <c r="C125" s="137">
        <v>40.5</v>
      </c>
      <c r="D125" s="137">
        <v>2.5</v>
      </c>
      <c r="E125" s="137">
        <v>70.5</v>
      </c>
      <c r="F125" s="137">
        <v>34.5</v>
      </c>
      <c r="G125" s="137">
        <v>20.5</v>
      </c>
      <c r="H125" s="137">
        <v>0</v>
      </c>
      <c r="I125" s="137">
        <v>66</v>
      </c>
      <c r="J125" s="137">
        <v>0.5</v>
      </c>
      <c r="K125" s="137">
        <v>0</v>
      </c>
      <c r="L125" s="137">
        <v>37.5</v>
      </c>
      <c r="M125" s="137">
        <v>0</v>
      </c>
      <c r="N125" s="137">
        <v>11.5</v>
      </c>
      <c r="O125" s="137">
        <v>284</v>
      </c>
      <c r="P125" s="137">
        <v>282</v>
      </c>
      <c r="Q125" s="137">
        <v>-2</v>
      </c>
      <c r="R125" s="137">
        <v>-0.71</v>
      </c>
    </row>
    <row r="126" spans="2:18" s="135" customFormat="1" ht="15" thickBot="1" x14ac:dyDescent="0.35">
      <c r="B126" s="130" t="s">
        <v>359</v>
      </c>
      <c r="C126" s="137">
        <v>40.5</v>
      </c>
      <c r="D126" s="137">
        <v>2.5</v>
      </c>
      <c r="E126" s="137">
        <v>70.5</v>
      </c>
      <c r="F126" s="137">
        <v>34.5</v>
      </c>
      <c r="G126" s="137">
        <v>20.5</v>
      </c>
      <c r="H126" s="137">
        <v>0</v>
      </c>
      <c r="I126" s="137">
        <v>58</v>
      </c>
      <c r="J126" s="137">
        <v>0.5</v>
      </c>
      <c r="K126" s="137">
        <v>0</v>
      </c>
      <c r="L126" s="137">
        <v>37.5</v>
      </c>
      <c r="M126" s="137">
        <v>0</v>
      </c>
      <c r="N126" s="137">
        <v>11.5</v>
      </c>
      <c r="O126" s="137">
        <v>276</v>
      </c>
      <c r="P126" s="137">
        <v>271</v>
      </c>
      <c r="Q126" s="137">
        <v>-5</v>
      </c>
      <c r="R126" s="137">
        <v>-1.85</v>
      </c>
    </row>
    <row r="127" spans="2:18" s="135" customFormat="1" ht="15" thickBot="1" x14ac:dyDescent="0.35">
      <c r="B127" s="130" t="s">
        <v>360</v>
      </c>
      <c r="C127" s="137">
        <v>40.5</v>
      </c>
      <c r="D127" s="137">
        <v>7.5</v>
      </c>
      <c r="E127" s="137">
        <v>70.5</v>
      </c>
      <c r="F127" s="137">
        <v>34.5</v>
      </c>
      <c r="G127" s="137">
        <v>20.5</v>
      </c>
      <c r="H127" s="137">
        <v>0</v>
      </c>
      <c r="I127" s="137">
        <v>47.5</v>
      </c>
      <c r="J127" s="137">
        <v>0</v>
      </c>
      <c r="K127" s="137">
        <v>0</v>
      </c>
      <c r="L127" s="137">
        <v>37.5</v>
      </c>
      <c r="M127" s="137">
        <v>0</v>
      </c>
      <c r="N127" s="137">
        <v>11.5</v>
      </c>
      <c r="O127" s="137">
        <v>270</v>
      </c>
      <c r="P127" s="137">
        <v>270</v>
      </c>
      <c r="Q127" s="137">
        <v>0</v>
      </c>
      <c r="R127" s="137">
        <v>0</v>
      </c>
    </row>
    <row r="128" spans="2:18" s="135" customFormat="1" ht="15" thickBot="1" x14ac:dyDescent="0.35">
      <c r="B128" s="130" t="s">
        <v>361</v>
      </c>
      <c r="C128" s="137">
        <v>40.5</v>
      </c>
      <c r="D128" s="137">
        <v>2.5</v>
      </c>
      <c r="E128" s="137">
        <v>70.5</v>
      </c>
      <c r="F128" s="137">
        <v>34.5</v>
      </c>
      <c r="G128" s="137">
        <v>20.5</v>
      </c>
      <c r="H128" s="137">
        <v>0</v>
      </c>
      <c r="I128" s="137">
        <v>47.5</v>
      </c>
      <c r="J128" s="137">
        <v>0</v>
      </c>
      <c r="K128" s="137">
        <v>0</v>
      </c>
      <c r="L128" s="137">
        <v>37.5</v>
      </c>
      <c r="M128" s="137">
        <v>0</v>
      </c>
      <c r="N128" s="137">
        <v>15.5</v>
      </c>
      <c r="O128" s="137">
        <v>269</v>
      </c>
      <c r="P128" s="137">
        <v>269</v>
      </c>
      <c r="Q128" s="137">
        <v>0</v>
      </c>
      <c r="R128" s="137">
        <v>0</v>
      </c>
    </row>
    <row r="129" spans="2:18" s="135" customFormat="1" ht="15" thickBot="1" x14ac:dyDescent="0.35">
      <c r="B129" s="130" t="s">
        <v>362</v>
      </c>
      <c r="C129" s="137">
        <v>40.5</v>
      </c>
      <c r="D129" s="137">
        <v>2.5</v>
      </c>
      <c r="E129" s="137">
        <v>70.5</v>
      </c>
      <c r="F129" s="137">
        <v>34.5</v>
      </c>
      <c r="G129" s="137">
        <v>20.5</v>
      </c>
      <c r="H129" s="137">
        <v>0</v>
      </c>
      <c r="I129" s="137">
        <v>47.5</v>
      </c>
      <c r="J129" s="137">
        <v>0.5</v>
      </c>
      <c r="K129" s="137">
        <v>0</v>
      </c>
      <c r="L129" s="137">
        <v>37.5</v>
      </c>
      <c r="M129" s="137">
        <v>4.5</v>
      </c>
      <c r="N129" s="137">
        <v>20.5</v>
      </c>
      <c r="O129" s="137">
        <v>279</v>
      </c>
      <c r="P129" s="137">
        <v>279</v>
      </c>
      <c r="Q129" s="137">
        <v>0</v>
      </c>
      <c r="R129" s="137">
        <v>0</v>
      </c>
    </row>
    <row r="130" spans="2:18" s="135" customFormat="1" ht="15" thickBot="1" x14ac:dyDescent="0.35">
      <c r="B130" s="130" t="s">
        <v>363</v>
      </c>
      <c r="C130" s="137">
        <v>40.5</v>
      </c>
      <c r="D130" s="137">
        <v>2.5</v>
      </c>
      <c r="E130" s="137">
        <v>70.5</v>
      </c>
      <c r="F130" s="137">
        <v>34.5</v>
      </c>
      <c r="G130" s="137">
        <v>20.5</v>
      </c>
      <c r="H130" s="137">
        <v>0</v>
      </c>
      <c r="I130" s="137">
        <v>47.5</v>
      </c>
      <c r="J130" s="137">
        <v>0.5</v>
      </c>
      <c r="K130" s="137">
        <v>0</v>
      </c>
      <c r="L130" s="137">
        <v>37.5</v>
      </c>
      <c r="M130" s="137">
        <v>27</v>
      </c>
      <c r="N130" s="137">
        <v>13</v>
      </c>
      <c r="O130" s="137">
        <v>294</v>
      </c>
      <c r="P130" s="137">
        <v>294</v>
      </c>
      <c r="Q130" s="137">
        <v>0</v>
      </c>
      <c r="R130" s="137">
        <v>0</v>
      </c>
    </row>
    <row r="131" spans="2:18" s="135" customFormat="1" ht="15" thickBot="1" x14ac:dyDescent="0.35">
      <c r="B131" s="130" t="s">
        <v>364</v>
      </c>
      <c r="C131" s="137">
        <v>40.5</v>
      </c>
      <c r="D131" s="137">
        <v>2.5</v>
      </c>
      <c r="E131" s="137">
        <v>78.5</v>
      </c>
      <c r="F131" s="137">
        <v>34.5</v>
      </c>
      <c r="G131" s="137">
        <v>20.5</v>
      </c>
      <c r="H131" s="137">
        <v>0</v>
      </c>
      <c r="I131" s="137">
        <v>47.5</v>
      </c>
      <c r="J131" s="137">
        <v>0</v>
      </c>
      <c r="K131" s="137">
        <v>0</v>
      </c>
      <c r="L131" s="137">
        <v>37.5</v>
      </c>
      <c r="M131" s="137">
        <v>27</v>
      </c>
      <c r="N131" s="137">
        <v>20.5</v>
      </c>
      <c r="O131" s="137">
        <v>309</v>
      </c>
      <c r="P131" s="137">
        <v>309</v>
      </c>
      <c r="Q131" s="137">
        <v>0</v>
      </c>
      <c r="R131" s="137">
        <v>0</v>
      </c>
    </row>
    <row r="132" spans="2:18" s="135" customFormat="1" ht="15" thickBot="1" x14ac:dyDescent="0.35">
      <c r="B132" s="130" t="s">
        <v>365</v>
      </c>
      <c r="C132" s="137">
        <v>40.5</v>
      </c>
      <c r="D132" s="137">
        <v>2.5</v>
      </c>
      <c r="E132" s="137">
        <v>70.5</v>
      </c>
      <c r="F132" s="137">
        <v>34.5</v>
      </c>
      <c r="G132" s="137">
        <v>20.5</v>
      </c>
      <c r="H132" s="137">
        <v>31.5</v>
      </c>
      <c r="I132" s="137">
        <v>47.5</v>
      </c>
      <c r="J132" s="137">
        <v>0</v>
      </c>
      <c r="K132" s="137">
        <v>0</v>
      </c>
      <c r="L132" s="137">
        <v>37.5</v>
      </c>
      <c r="M132" s="137">
        <v>50.5</v>
      </c>
      <c r="N132" s="137">
        <v>20.5</v>
      </c>
      <c r="O132" s="137">
        <v>356</v>
      </c>
      <c r="P132" s="137">
        <v>356</v>
      </c>
      <c r="Q132" s="137">
        <v>0</v>
      </c>
      <c r="R132" s="137">
        <v>0</v>
      </c>
    </row>
    <row r="133" spans="2:18" s="135" customFormat="1" ht="15" thickBot="1" x14ac:dyDescent="0.35">
      <c r="B133" s="130" t="s">
        <v>366</v>
      </c>
      <c r="C133" s="137">
        <v>54.5</v>
      </c>
      <c r="D133" s="137">
        <v>2.5</v>
      </c>
      <c r="E133" s="137">
        <v>78.5</v>
      </c>
      <c r="F133" s="137">
        <v>34.5</v>
      </c>
      <c r="G133" s="137">
        <v>20.5</v>
      </c>
      <c r="H133" s="137">
        <v>31.5</v>
      </c>
      <c r="I133" s="137">
        <v>47.5</v>
      </c>
      <c r="J133" s="137">
        <v>0.5</v>
      </c>
      <c r="K133" s="137">
        <v>0</v>
      </c>
      <c r="L133" s="137">
        <v>60</v>
      </c>
      <c r="M133" s="137">
        <v>50.5</v>
      </c>
      <c r="N133" s="137">
        <v>20.5</v>
      </c>
      <c r="O133" s="137">
        <v>401</v>
      </c>
      <c r="P133" s="137">
        <v>401</v>
      </c>
      <c r="Q133" s="137">
        <v>0</v>
      </c>
      <c r="R133" s="137">
        <v>0</v>
      </c>
    </row>
    <row r="134" spans="2:18" s="135" customFormat="1" ht="15" thickBo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 s="136"/>
      <c r="Q134"/>
      <c r="R134"/>
    </row>
    <row r="135" spans="2:18" s="135" customFormat="1" ht="15" thickBot="1" x14ac:dyDescent="0.35">
      <c r="B135" s="132" t="s">
        <v>417</v>
      </c>
      <c r="C135" s="133">
        <v>424.5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2:18" s="135" customFormat="1" ht="15" thickBot="1" x14ac:dyDescent="0.35">
      <c r="B136" s="132" t="s">
        <v>418</v>
      </c>
      <c r="C136" s="133">
        <v>7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2:18" s="135" customFormat="1" ht="15" thickBot="1" x14ac:dyDescent="0.35">
      <c r="B137" s="132" t="s">
        <v>419</v>
      </c>
      <c r="C137" s="133">
        <v>5224</v>
      </c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2:18" s="135" customFormat="1" ht="15" thickBot="1" x14ac:dyDescent="0.35">
      <c r="B138" s="132" t="s">
        <v>420</v>
      </c>
      <c r="C138" s="133">
        <v>5224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2:18" s="135" customFormat="1" ht="15" thickBot="1" x14ac:dyDescent="0.35">
      <c r="B139" s="132" t="s">
        <v>421</v>
      </c>
      <c r="C139" s="133">
        <v>0</v>
      </c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2:18" s="135" customFormat="1" ht="15" thickBot="1" x14ac:dyDescent="0.35">
      <c r="B140" s="132" t="s">
        <v>422</v>
      </c>
      <c r="C140" s="133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2:18" s="135" customFormat="1" ht="15" thickBot="1" x14ac:dyDescent="0.35">
      <c r="B141" s="132" t="s">
        <v>423</v>
      </c>
      <c r="C141" s="133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2:18" s="135" customFormat="1" ht="15" thickBot="1" x14ac:dyDescent="0.35">
      <c r="B142" s="132" t="s">
        <v>424</v>
      </c>
      <c r="C142" s="133">
        <v>0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2:18" s="135" customFormat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2:18" s="135" customFormat="1" x14ac:dyDescent="0.3">
      <c r="B144" s="125" t="s">
        <v>425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2:18" s="135" customFormat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2:18" s="135" customFormat="1" x14ac:dyDescent="0.3">
      <c r="B146" s="134" t="s">
        <v>460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2:18" s="135" customFormat="1" x14ac:dyDescent="0.3">
      <c r="B147" s="134" t="s">
        <v>461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2:18" s="135" customFormat="1" x14ac:dyDescent="0.3"/>
    <row r="149" spans="2:18" s="135" customFormat="1" x14ac:dyDescent="0.3"/>
    <row r="150" spans="2:18" s="135" customFormat="1" x14ac:dyDescent="0.3"/>
    <row r="151" spans="2:18" s="135" customFormat="1" x14ac:dyDescent="0.3"/>
    <row r="152" spans="2:18" s="135" customFormat="1" x14ac:dyDescent="0.3"/>
    <row r="153" spans="2:18" s="135" customFormat="1" x14ac:dyDescent="0.3"/>
    <row r="154" spans="2:18" s="135" customFormat="1" x14ac:dyDescent="0.3"/>
    <row r="155" spans="2:18" s="135" customFormat="1" x14ac:dyDescent="0.3"/>
    <row r="156" spans="2:18" s="135" customFormat="1" x14ac:dyDescent="0.3"/>
    <row r="157" spans="2:18" s="135" customFormat="1" x14ac:dyDescent="0.3"/>
    <row r="158" spans="2:18" s="135" customFormat="1" x14ac:dyDescent="0.3"/>
    <row r="159" spans="2:18" s="135" customFormat="1" x14ac:dyDescent="0.3"/>
    <row r="160" spans="2:18" s="135" customFormat="1" x14ac:dyDescent="0.3"/>
    <row r="161" s="135" customFormat="1" x14ac:dyDescent="0.3"/>
    <row r="162" s="135" customFormat="1" x14ac:dyDescent="0.3"/>
    <row r="163" s="135" customFormat="1" x14ac:dyDescent="0.3"/>
    <row r="164" s="135" customFormat="1" x14ac:dyDescent="0.3"/>
    <row r="165" s="135" customFormat="1" x14ac:dyDescent="0.3"/>
    <row r="166" s="135" customFormat="1" x14ac:dyDescent="0.3"/>
    <row r="167" s="135" customFormat="1" x14ac:dyDescent="0.3"/>
    <row r="168" s="135" customFormat="1" x14ac:dyDescent="0.3"/>
    <row r="169" s="135" customFormat="1" x14ac:dyDescent="0.3"/>
    <row r="170" s="135" customFormat="1" x14ac:dyDescent="0.3"/>
    <row r="171" s="135" customFormat="1" x14ac:dyDescent="0.3"/>
    <row r="172" s="135" customFormat="1" x14ac:dyDescent="0.3"/>
    <row r="173" s="135" customFormat="1" x14ac:dyDescent="0.3"/>
    <row r="174" s="135" customFormat="1" x14ac:dyDescent="0.3"/>
    <row r="175" s="135" customFormat="1" x14ac:dyDescent="0.3"/>
    <row r="176" s="135" customFormat="1" x14ac:dyDescent="0.3"/>
    <row r="177" s="135" customFormat="1" x14ac:dyDescent="0.3"/>
    <row r="178" s="135" customFormat="1" x14ac:dyDescent="0.3"/>
    <row r="179" s="135" customFormat="1" x14ac:dyDescent="0.3"/>
    <row r="180" s="135" customFormat="1" x14ac:dyDescent="0.3"/>
    <row r="181" s="135" customFormat="1" x14ac:dyDescent="0.3"/>
    <row r="182" s="135" customFormat="1" x14ac:dyDescent="0.3"/>
    <row r="183" s="135" customFormat="1" x14ac:dyDescent="0.3"/>
    <row r="184" s="135" customFormat="1" x14ac:dyDescent="0.3"/>
    <row r="185" s="135" customFormat="1" x14ac:dyDescent="0.3"/>
    <row r="186" s="135" customFormat="1" x14ac:dyDescent="0.3"/>
    <row r="187" s="135" customFormat="1" x14ac:dyDescent="0.3"/>
    <row r="188" s="135" customFormat="1" x14ac:dyDescent="0.3"/>
    <row r="189" s="135" customFormat="1" x14ac:dyDescent="0.3"/>
    <row r="190" s="135" customFormat="1" x14ac:dyDescent="0.3"/>
    <row r="191" s="135" customFormat="1" x14ac:dyDescent="0.3"/>
    <row r="192" s="135" customFormat="1" x14ac:dyDescent="0.3"/>
    <row r="193" s="135" customFormat="1" x14ac:dyDescent="0.3"/>
    <row r="194" s="135" customFormat="1" x14ac:dyDescent="0.3"/>
    <row r="195" s="135" customFormat="1" x14ac:dyDescent="0.3"/>
    <row r="196" s="135" customFormat="1" x14ac:dyDescent="0.3"/>
    <row r="197" s="135" customFormat="1" x14ac:dyDescent="0.3"/>
    <row r="198" s="135" customFormat="1" x14ac:dyDescent="0.3"/>
    <row r="199" s="135" customFormat="1" x14ac:dyDescent="0.3"/>
    <row r="200" s="135" customFormat="1" x14ac:dyDescent="0.3"/>
    <row r="201" s="135" customFormat="1" x14ac:dyDescent="0.3"/>
    <row r="202" s="135" customFormat="1" x14ac:dyDescent="0.3"/>
    <row r="203" s="135" customFormat="1" x14ac:dyDescent="0.3"/>
    <row r="204" s="135" customFormat="1" x14ac:dyDescent="0.3"/>
    <row r="205" s="135" customFormat="1" x14ac:dyDescent="0.3"/>
    <row r="206" s="135" customFormat="1" x14ac:dyDescent="0.3"/>
    <row r="207" s="135" customFormat="1" x14ac:dyDescent="0.3"/>
    <row r="208" s="135" customFormat="1" x14ac:dyDescent="0.3"/>
    <row r="209" s="135" customFormat="1" x14ac:dyDescent="0.3"/>
    <row r="210" s="135" customFormat="1" x14ac:dyDescent="0.3"/>
    <row r="211" s="135" customFormat="1" x14ac:dyDescent="0.3"/>
    <row r="212" s="135" customFormat="1" x14ac:dyDescent="0.3"/>
    <row r="213" s="135" customFormat="1" x14ac:dyDescent="0.3"/>
    <row r="214" s="135" customFormat="1" x14ac:dyDescent="0.3"/>
    <row r="215" s="135" customFormat="1" x14ac:dyDescent="0.3"/>
    <row r="216" s="135" customFormat="1" x14ac:dyDescent="0.3"/>
    <row r="217" s="135" customFormat="1" x14ac:dyDescent="0.3"/>
    <row r="218" s="135" customFormat="1" x14ac:dyDescent="0.3"/>
    <row r="219" s="135" customFormat="1" x14ac:dyDescent="0.3"/>
    <row r="220" s="135" customFormat="1" x14ac:dyDescent="0.3"/>
    <row r="221" s="135" customFormat="1" x14ac:dyDescent="0.3"/>
    <row r="222" s="135" customFormat="1" x14ac:dyDescent="0.3"/>
    <row r="223" s="135" customFormat="1" x14ac:dyDescent="0.3"/>
    <row r="224" s="135" customFormat="1" x14ac:dyDescent="0.3"/>
    <row r="225" s="135" customFormat="1" x14ac:dyDescent="0.3"/>
    <row r="226" s="135" customFormat="1" x14ac:dyDescent="0.3"/>
    <row r="227" s="135" customFormat="1" x14ac:dyDescent="0.3"/>
    <row r="228" s="135" customFormat="1" x14ac:dyDescent="0.3"/>
    <row r="229" s="135" customFormat="1" x14ac:dyDescent="0.3"/>
    <row r="230" s="135" customFormat="1" x14ac:dyDescent="0.3"/>
    <row r="231" s="135" customFormat="1" x14ac:dyDescent="0.3"/>
    <row r="232" s="135" customFormat="1" x14ac:dyDescent="0.3"/>
    <row r="233" s="135" customFormat="1" x14ac:dyDescent="0.3"/>
    <row r="234" s="135" customFormat="1" x14ac:dyDescent="0.3"/>
    <row r="235" s="135" customFormat="1" x14ac:dyDescent="0.3"/>
    <row r="236" s="135" customFormat="1" x14ac:dyDescent="0.3"/>
    <row r="237" s="135" customFormat="1" x14ac:dyDescent="0.3"/>
    <row r="238" s="135" customFormat="1" x14ac:dyDescent="0.3"/>
    <row r="239" s="135" customFormat="1" x14ac:dyDescent="0.3"/>
    <row r="240" s="135" customFormat="1" x14ac:dyDescent="0.3"/>
    <row r="241" s="135" customFormat="1" x14ac:dyDescent="0.3"/>
    <row r="242" s="135" customFormat="1" x14ac:dyDescent="0.3"/>
    <row r="243" s="135" customFormat="1" x14ac:dyDescent="0.3"/>
    <row r="244" s="135" customFormat="1" x14ac:dyDescent="0.3"/>
    <row r="245" s="135" customFormat="1" x14ac:dyDescent="0.3"/>
    <row r="246" s="135" customFormat="1" x14ac:dyDescent="0.3"/>
    <row r="247" s="135" customFormat="1" x14ac:dyDescent="0.3"/>
    <row r="248" s="135" customFormat="1" x14ac:dyDescent="0.3"/>
    <row r="249" s="135" customFormat="1" x14ac:dyDescent="0.3"/>
    <row r="250" s="135" customFormat="1" x14ac:dyDescent="0.3"/>
    <row r="251" s="135" customFormat="1" x14ac:dyDescent="0.3"/>
    <row r="252" s="135" customFormat="1" x14ac:dyDescent="0.3"/>
    <row r="253" s="135" customFormat="1" x14ac:dyDescent="0.3"/>
    <row r="254" s="135" customFormat="1" x14ac:dyDescent="0.3"/>
    <row r="255" s="135" customFormat="1" x14ac:dyDescent="0.3"/>
    <row r="256" s="135" customFormat="1" x14ac:dyDescent="0.3"/>
    <row r="257" s="135" customFormat="1" x14ac:dyDescent="0.3"/>
    <row r="258" s="135" customFormat="1" x14ac:dyDescent="0.3"/>
    <row r="259" s="135" customFormat="1" x14ac:dyDescent="0.3"/>
    <row r="260" s="135" customFormat="1" x14ac:dyDescent="0.3"/>
    <row r="261" s="135" customFormat="1" x14ac:dyDescent="0.3"/>
    <row r="262" s="135" customFormat="1" x14ac:dyDescent="0.3"/>
    <row r="263" s="135" customFormat="1" x14ac:dyDescent="0.3"/>
    <row r="264" s="135" customFormat="1" x14ac:dyDescent="0.3"/>
    <row r="265" s="135" customFormat="1" x14ac:dyDescent="0.3"/>
    <row r="266" s="135" customFormat="1" x14ac:dyDescent="0.3"/>
    <row r="267" s="135" customFormat="1" x14ac:dyDescent="0.3"/>
    <row r="268" s="135" customFormat="1" x14ac:dyDescent="0.3"/>
    <row r="269" s="135" customFormat="1" x14ac:dyDescent="0.3"/>
    <row r="270" s="135" customFormat="1" x14ac:dyDescent="0.3"/>
    <row r="271" s="135" customFormat="1" x14ac:dyDescent="0.3"/>
    <row r="272" s="135" customFormat="1" x14ac:dyDescent="0.3"/>
    <row r="273" s="135" customFormat="1" x14ac:dyDescent="0.3"/>
    <row r="274" s="135" customFormat="1" x14ac:dyDescent="0.3"/>
    <row r="275" s="135" customFormat="1" x14ac:dyDescent="0.3"/>
    <row r="276" s="135" customFormat="1" x14ac:dyDescent="0.3"/>
    <row r="277" s="135" customFormat="1" x14ac:dyDescent="0.3"/>
    <row r="278" s="135" customFormat="1" x14ac:dyDescent="0.3"/>
    <row r="279" s="135" customFormat="1" x14ac:dyDescent="0.3"/>
    <row r="280" s="135" customFormat="1" x14ac:dyDescent="0.3"/>
    <row r="281" s="135" customFormat="1" x14ac:dyDescent="0.3"/>
    <row r="282" s="135" customFormat="1" x14ac:dyDescent="0.3"/>
    <row r="283" s="135" customFormat="1" x14ac:dyDescent="0.3"/>
    <row r="284" s="135" customFormat="1" x14ac:dyDescent="0.3"/>
    <row r="285" s="135" customFormat="1" x14ac:dyDescent="0.3"/>
    <row r="286" s="135" customFormat="1" x14ac:dyDescent="0.3"/>
    <row r="287" s="135" customFormat="1" x14ac:dyDescent="0.3"/>
    <row r="288" s="135" customFormat="1" x14ac:dyDescent="0.3"/>
    <row r="289" s="135" customFormat="1" x14ac:dyDescent="0.3"/>
    <row r="290" s="135" customFormat="1" x14ac:dyDescent="0.3"/>
    <row r="291" s="135" customFormat="1" x14ac:dyDescent="0.3"/>
  </sheetData>
  <phoneticPr fontId="5" type="noConversion"/>
  <hyperlinks>
    <hyperlink ref="B144" r:id="rId1" display="https://miau.my-x.hu/myx-free/coco/test/214598620230421063953.html" xr:uid="{1E198A74-1A31-4E88-A14E-BE1CE82C573E}"/>
  </hyperlinks>
  <pageMargins left="0.7" right="0.7" top="0.75" bottom="0.75" header="0.3" footer="0.3"/>
  <pageSetup scale="2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2"/>
  <sheetViews>
    <sheetView zoomScale="56" workbookViewId="0"/>
  </sheetViews>
  <sheetFormatPr baseColWidth="10" defaultColWidth="8.88671875" defaultRowHeight="13.2" x14ac:dyDescent="0.25"/>
  <cols>
    <col min="1" max="1" width="9.44140625" style="7" customWidth="1"/>
    <col min="2" max="2" width="34.6640625" style="7" customWidth="1"/>
    <col min="3" max="7" width="7.109375" style="7" customWidth="1"/>
    <col min="8" max="8" width="7.109375" style="38" customWidth="1"/>
    <col min="9" max="29" width="7.109375" style="7" customWidth="1"/>
    <col min="30" max="30" width="8.88671875" style="7" customWidth="1"/>
    <col min="31" max="16384" width="8.88671875" style="7"/>
  </cols>
  <sheetData>
    <row r="1" spans="1:29" ht="20.100000000000001" customHeigh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3"/>
      <c r="I1" s="1"/>
      <c r="J1" s="1"/>
      <c r="K1" s="1"/>
      <c r="L1" s="1"/>
      <c r="M1" s="4"/>
      <c r="N1" s="1"/>
      <c r="O1" s="1"/>
      <c r="P1" s="1"/>
      <c r="Q1" s="1"/>
      <c r="R1" s="5"/>
      <c r="S1" s="1"/>
      <c r="T1" s="1"/>
      <c r="U1" s="1"/>
      <c r="V1" s="1"/>
      <c r="W1" s="5"/>
      <c r="X1" s="1"/>
      <c r="Y1" s="1"/>
      <c r="Z1" s="1"/>
      <c r="AA1" s="1"/>
      <c r="AB1" s="6"/>
      <c r="AC1" s="1"/>
    </row>
    <row r="2" spans="1:29" ht="15" customHeight="1" x14ac:dyDescent="0.25">
      <c r="A2" s="8" t="s">
        <v>2</v>
      </c>
      <c r="B2" s="9" t="s">
        <v>3</v>
      </c>
      <c r="C2" s="9">
        <v>1995</v>
      </c>
      <c r="D2" s="9">
        <v>1996</v>
      </c>
      <c r="E2" s="9">
        <v>1997</v>
      </c>
      <c r="F2" s="9">
        <v>1998</v>
      </c>
      <c r="G2" s="9">
        <v>1999</v>
      </c>
      <c r="H2" s="10">
        <v>2000</v>
      </c>
      <c r="I2" s="9">
        <v>2001</v>
      </c>
      <c r="J2" s="9">
        <v>2002</v>
      </c>
      <c r="K2" s="9">
        <v>2003</v>
      </c>
      <c r="L2" s="11">
        <v>2004</v>
      </c>
      <c r="M2" s="12">
        <v>2005</v>
      </c>
      <c r="N2" s="12">
        <v>2006</v>
      </c>
      <c r="O2" s="12">
        <v>2007</v>
      </c>
      <c r="P2" s="12">
        <v>2008</v>
      </c>
      <c r="Q2" s="12">
        <v>2009</v>
      </c>
      <c r="R2" s="11">
        <v>2010</v>
      </c>
      <c r="S2" s="12">
        <v>2011</v>
      </c>
      <c r="T2" s="12">
        <v>2012</v>
      </c>
      <c r="U2" s="12">
        <v>2013</v>
      </c>
      <c r="V2" s="9">
        <v>2014</v>
      </c>
      <c r="W2" s="13">
        <v>2015</v>
      </c>
      <c r="X2" s="13">
        <v>2016</v>
      </c>
      <c r="Y2" s="13">
        <v>2017</v>
      </c>
      <c r="Z2" s="13">
        <v>2018</v>
      </c>
      <c r="AA2" s="13">
        <v>2019</v>
      </c>
      <c r="AB2" s="14">
        <v>2020</v>
      </c>
      <c r="AC2" s="15">
        <v>2021</v>
      </c>
    </row>
    <row r="3" spans="1:29" ht="15" customHeight="1" x14ac:dyDescent="0.25">
      <c r="A3" s="16">
        <v>10001</v>
      </c>
      <c r="B3" s="17" t="s">
        <v>4</v>
      </c>
      <c r="C3" s="18">
        <v>582</v>
      </c>
      <c r="D3" s="18">
        <v>589</v>
      </c>
      <c r="E3" s="18">
        <v>721</v>
      </c>
      <c r="F3" s="18">
        <v>775</v>
      </c>
      <c r="G3" s="18">
        <v>638</v>
      </c>
      <c r="H3" s="19">
        <v>817</v>
      </c>
      <c r="I3" s="18">
        <v>1080</v>
      </c>
      <c r="J3" s="18">
        <v>948</v>
      </c>
      <c r="K3" s="18">
        <v>831</v>
      </c>
      <c r="L3" s="18">
        <v>955</v>
      </c>
      <c r="M3" s="18">
        <v>1000</v>
      </c>
      <c r="N3" s="18">
        <v>1100</v>
      </c>
      <c r="O3" s="18">
        <v>1090</v>
      </c>
      <c r="P3" s="20">
        <v>1210</v>
      </c>
      <c r="Q3" s="20">
        <v>1290</v>
      </c>
      <c r="R3" s="20">
        <v>1210</v>
      </c>
      <c r="S3" s="20">
        <v>1250</v>
      </c>
      <c r="T3" s="20">
        <v>1380</v>
      </c>
      <c r="U3" s="20">
        <v>1430</v>
      </c>
      <c r="V3" s="20">
        <v>1440</v>
      </c>
      <c r="W3" s="20">
        <v>1400</v>
      </c>
      <c r="X3" s="20">
        <v>1390</v>
      </c>
      <c r="Y3" s="20">
        <v>1470</v>
      </c>
      <c r="Z3" s="20">
        <v>1470</v>
      </c>
      <c r="AA3" s="20">
        <v>1580</v>
      </c>
      <c r="AB3" s="21">
        <v>1790</v>
      </c>
      <c r="AC3" s="21">
        <v>1700</v>
      </c>
    </row>
    <row r="4" spans="1:29" ht="15" customHeight="1" x14ac:dyDescent="0.25">
      <c r="A4" s="16">
        <v>10003</v>
      </c>
      <c r="B4" s="17" t="s">
        <v>5</v>
      </c>
      <c r="C4" s="20">
        <v>559</v>
      </c>
      <c r="D4" s="20">
        <v>568</v>
      </c>
      <c r="E4" s="20">
        <v>697</v>
      </c>
      <c r="F4" s="20">
        <v>745</v>
      </c>
      <c r="G4" s="20">
        <v>606</v>
      </c>
      <c r="H4" s="22">
        <v>776</v>
      </c>
      <c r="I4" s="20">
        <v>1030</v>
      </c>
      <c r="J4" s="20">
        <v>897</v>
      </c>
      <c r="K4" s="20">
        <v>773</v>
      </c>
      <c r="L4" s="20">
        <v>878</v>
      </c>
      <c r="M4" s="20">
        <v>920</v>
      </c>
      <c r="N4" s="20">
        <v>1000</v>
      </c>
      <c r="O4" s="20">
        <v>979</v>
      </c>
      <c r="P4" s="20">
        <v>1090</v>
      </c>
      <c r="Q4" s="20">
        <v>1160</v>
      </c>
      <c r="R4" s="20">
        <v>1110</v>
      </c>
      <c r="S4" s="20">
        <v>1150</v>
      </c>
      <c r="T4" s="20">
        <v>1280</v>
      </c>
      <c r="U4" s="20">
        <v>1350</v>
      </c>
      <c r="V4" s="20">
        <v>1350</v>
      </c>
      <c r="W4" s="20">
        <v>1300</v>
      </c>
      <c r="X4" s="20">
        <v>1110</v>
      </c>
      <c r="Y4" s="20">
        <v>1220</v>
      </c>
      <c r="Z4" s="20">
        <v>1210</v>
      </c>
      <c r="AA4" s="20">
        <v>1340</v>
      </c>
      <c r="AB4" s="21">
        <v>1530</v>
      </c>
      <c r="AC4" s="21">
        <v>1440</v>
      </c>
    </row>
    <row r="5" spans="1:29" ht="15" customHeight="1" x14ac:dyDescent="0.25">
      <c r="A5" s="16">
        <v>10103</v>
      </c>
      <c r="B5" s="23" t="s">
        <v>6</v>
      </c>
      <c r="C5" s="20">
        <v>478</v>
      </c>
      <c r="D5" s="20">
        <v>508</v>
      </c>
      <c r="E5" s="20">
        <v>536</v>
      </c>
      <c r="F5" s="20">
        <v>607</v>
      </c>
      <c r="G5" s="20">
        <v>629</v>
      </c>
      <c r="H5" s="22">
        <v>670</v>
      </c>
      <c r="I5" s="20">
        <v>781</v>
      </c>
      <c r="J5" s="20">
        <v>846</v>
      </c>
      <c r="K5" s="20">
        <v>890</v>
      </c>
      <c r="L5" s="20">
        <v>959</v>
      </c>
      <c r="M5" s="20">
        <v>1030</v>
      </c>
      <c r="N5" s="20">
        <v>1130</v>
      </c>
      <c r="O5" s="20">
        <v>1230</v>
      </c>
      <c r="P5" s="20">
        <v>1280</v>
      </c>
      <c r="Q5" s="20">
        <v>1390</v>
      </c>
      <c r="R5" s="20">
        <v>1440</v>
      </c>
      <c r="S5" s="20">
        <v>1540</v>
      </c>
      <c r="T5" s="20">
        <v>1740</v>
      </c>
      <c r="U5" s="20">
        <v>1790</v>
      </c>
      <c r="V5" s="20">
        <v>1800</v>
      </c>
      <c r="W5" s="20">
        <v>1810</v>
      </c>
      <c r="X5" s="20">
        <v>1840</v>
      </c>
      <c r="Y5" s="20">
        <v>1910</v>
      </c>
      <c r="Z5" s="20">
        <v>1960</v>
      </c>
      <c r="AA5" s="20">
        <v>2050</v>
      </c>
      <c r="AB5" s="21">
        <v>2260</v>
      </c>
      <c r="AC5" s="21">
        <v>2470</v>
      </c>
    </row>
    <row r="6" spans="1:29" ht="15" customHeight="1" x14ac:dyDescent="0.25">
      <c r="A6" s="16">
        <v>10401</v>
      </c>
      <c r="B6" s="17" t="s">
        <v>7</v>
      </c>
      <c r="C6" s="20">
        <v>288</v>
      </c>
      <c r="D6" s="20">
        <v>346</v>
      </c>
      <c r="E6" s="20">
        <v>424</v>
      </c>
      <c r="F6" s="20">
        <v>448</v>
      </c>
      <c r="G6" s="20">
        <v>426</v>
      </c>
      <c r="H6" s="22">
        <v>443</v>
      </c>
      <c r="I6" s="20">
        <v>501</v>
      </c>
      <c r="J6" s="20">
        <v>479</v>
      </c>
      <c r="K6" s="20">
        <v>462</v>
      </c>
      <c r="L6" s="20">
        <v>505</v>
      </c>
      <c r="M6" s="20">
        <v>521</v>
      </c>
      <c r="N6" s="20">
        <v>538</v>
      </c>
      <c r="O6" s="20">
        <v>626</v>
      </c>
      <c r="P6" s="20">
        <v>706</v>
      </c>
      <c r="Q6" s="20">
        <v>735</v>
      </c>
      <c r="R6" s="20">
        <v>729</v>
      </c>
      <c r="S6" s="20">
        <v>742</v>
      </c>
      <c r="T6" s="20">
        <v>781</v>
      </c>
      <c r="U6" s="20">
        <v>805</v>
      </c>
      <c r="V6" s="20">
        <v>812</v>
      </c>
      <c r="W6" s="20">
        <v>791</v>
      </c>
      <c r="X6" s="20">
        <v>779</v>
      </c>
      <c r="Y6" s="20">
        <v>659</v>
      </c>
      <c r="Z6" s="20">
        <v>678</v>
      </c>
      <c r="AA6" s="20">
        <v>684</v>
      </c>
      <c r="AB6" s="21">
        <v>718</v>
      </c>
      <c r="AC6" s="21">
        <v>764</v>
      </c>
    </row>
    <row r="7" spans="1:29" ht="15" customHeight="1" x14ac:dyDescent="0.25">
      <c r="A7" s="24">
        <v>10405</v>
      </c>
      <c r="B7" s="17" t="s">
        <v>8</v>
      </c>
      <c r="C7" s="20">
        <v>350</v>
      </c>
      <c r="D7" s="20">
        <v>420</v>
      </c>
      <c r="E7" s="20">
        <v>508</v>
      </c>
      <c r="F7" s="20">
        <v>521</v>
      </c>
      <c r="G7" s="20">
        <v>487</v>
      </c>
      <c r="H7" s="22">
        <v>517</v>
      </c>
      <c r="I7" s="20">
        <v>602</v>
      </c>
      <c r="J7" s="20">
        <v>547</v>
      </c>
      <c r="K7" s="20">
        <v>511</v>
      </c>
      <c r="L7" s="20">
        <v>546</v>
      </c>
      <c r="M7" s="20">
        <v>544</v>
      </c>
      <c r="N7" s="20">
        <v>547</v>
      </c>
      <c r="O7" s="20">
        <v>647</v>
      </c>
      <c r="P7" s="20">
        <v>720</v>
      </c>
      <c r="Q7" s="20">
        <v>754</v>
      </c>
      <c r="R7" s="20">
        <v>744</v>
      </c>
      <c r="S7" s="20">
        <v>753</v>
      </c>
      <c r="T7" s="20">
        <v>792</v>
      </c>
      <c r="U7" s="20">
        <v>823</v>
      </c>
      <c r="V7" s="20">
        <v>817</v>
      </c>
      <c r="W7" s="20">
        <v>796</v>
      </c>
      <c r="X7" s="20">
        <v>759</v>
      </c>
      <c r="Y7" s="20">
        <v>626</v>
      </c>
      <c r="Z7" s="20">
        <v>631</v>
      </c>
      <c r="AA7" s="20">
        <v>631</v>
      </c>
      <c r="AB7" s="21">
        <v>659</v>
      </c>
      <c r="AC7" s="21">
        <v>710</v>
      </c>
    </row>
    <row r="8" spans="1:29" ht="15" customHeight="1" x14ac:dyDescent="0.25">
      <c r="A8" s="24">
        <v>10407</v>
      </c>
      <c r="B8" s="17" t="s">
        <v>9</v>
      </c>
      <c r="C8" s="18">
        <v>237</v>
      </c>
      <c r="D8" s="20">
        <v>280</v>
      </c>
      <c r="E8" s="20">
        <v>356</v>
      </c>
      <c r="F8" s="20">
        <v>397</v>
      </c>
      <c r="G8" s="20">
        <v>383</v>
      </c>
      <c r="H8" s="22">
        <v>406</v>
      </c>
      <c r="I8" s="20">
        <v>478</v>
      </c>
      <c r="J8" s="20">
        <v>449</v>
      </c>
      <c r="K8" s="20">
        <v>417</v>
      </c>
      <c r="L8" s="20">
        <v>451</v>
      </c>
      <c r="M8" s="20">
        <v>454</v>
      </c>
      <c r="N8" s="20">
        <v>453</v>
      </c>
      <c r="O8" s="20">
        <v>519</v>
      </c>
      <c r="P8" s="20">
        <v>590</v>
      </c>
      <c r="Q8" s="20">
        <v>627</v>
      </c>
      <c r="R8" s="20">
        <v>621</v>
      </c>
      <c r="S8" s="20">
        <v>630</v>
      </c>
      <c r="T8" s="20">
        <v>673</v>
      </c>
      <c r="U8" s="20">
        <v>698</v>
      </c>
      <c r="V8" s="20">
        <v>695</v>
      </c>
      <c r="W8" s="20">
        <v>673</v>
      </c>
      <c r="X8" s="20">
        <v>645</v>
      </c>
      <c r="Y8" s="20">
        <v>545</v>
      </c>
      <c r="Z8" s="20">
        <v>577</v>
      </c>
      <c r="AA8" s="20">
        <v>587</v>
      </c>
      <c r="AB8" s="21">
        <v>626</v>
      </c>
      <c r="AC8" s="21">
        <v>691</v>
      </c>
    </row>
    <row r="9" spans="1:29" ht="15" customHeight="1" x14ac:dyDescent="0.25">
      <c r="A9" s="24">
        <v>10408</v>
      </c>
      <c r="B9" s="17" t="s">
        <v>10</v>
      </c>
      <c r="C9" s="18" t="s">
        <v>11</v>
      </c>
      <c r="D9" s="20" t="s">
        <v>11</v>
      </c>
      <c r="E9" s="20" t="s">
        <v>11</v>
      </c>
      <c r="F9" s="20">
        <v>947</v>
      </c>
      <c r="G9" s="20">
        <v>955</v>
      </c>
      <c r="H9" s="22">
        <v>1070</v>
      </c>
      <c r="I9" s="20">
        <v>1230</v>
      </c>
      <c r="J9" s="20">
        <v>1150</v>
      </c>
      <c r="K9" s="20">
        <v>1170</v>
      </c>
      <c r="L9" s="20">
        <v>1290</v>
      </c>
      <c r="M9" s="20">
        <v>1240</v>
      </c>
      <c r="N9" s="20">
        <v>1250</v>
      </c>
      <c r="O9" s="20">
        <v>1450</v>
      </c>
      <c r="P9" s="20">
        <v>1590</v>
      </c>
      <c r="Q9" s="20">
        <v>1540</v>
      </c>
      <c r="R9" s="20">
        <v>1540</v>
      </c>
      <c r="S9" s="20">
        <v>1670</v>
      </c>
      <c r="T9" s="20">
        <v>1790</v>
      </c>
      <c r="U9" s="20">
        <v>1800</v>
      </c>
      <c r="V9" s="20">
        <v>1810</v>
      </c>
      <c r="W9" s="20">
        <v>1870</v>
      </c>
      <c r="X9" s="20">
        <v>1940</v>
      </c>
      <c r="Y9" s="20">
        <v>1700</v>
      </c>
      <c r="Z9" s="20">
        <v>1710</v>
      </c>
      <c r="AA9" s="20">
        <v>1780</v>
      </c>
      <c r="AB9" s="21">
        <v>1900</v>
      </c>
      <c r="AC9" s="21">
        <v>1900</v>
      </c>
    </row>
    <row r="10" spans="1:29" ht="15" customHeight="1" x14ac:dyDescent="0.25">
      <c r="A10" s="24">
        <v>10409</v>
      </c>
      <c r="B10" s="17" t="s">
        <v>12</v>
      </c>
      <c r="C10" s="18" t="s">
        <v>11</v>
      </c>
      <c r="D10" s="20" t="s">
        <v>11</v>
      </c>
      <c r="E10" s="20" t="s">
        <v>11</v>
      </c>
      <c r="F10" s="20" t="s">
        <v>11</v>
      </c>
      <c r="G10" s="20" t="s">
        <v>11</v>
      </c>
      <c r="H10" s="22" t="s">
        <v>11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11</v>
      </c>
      <c r="Q10" s="20" t="s">
        <v>11</v>
      </c>
      <c r="R10" s="20" t="s">
        <v>11</v>
      </c>
      <c r="S10" s="20">
        <v>1400</v>
      </c>
      <c r="T10" s="20">
        <v>1480</v>
      </c>
      <c r="U10" s="20">
        <v>1520</v>
      </c>
      <c r="V10" s="20">
        <v>1510</v>
      </c>
      <c r="W10" s="20">
        <v>1480</v>
      </c>
      <c r="X10" s="20">
        <v>1480</v>
      </c>
      <c r="Y10" s="20">
        <v>1290</v>
      </c>
      <c r="Z10" s="20">
        <v>1410</v>
      </c>
      <c r="AA10" s="20">
        <v>1420</v>
      </c>
      <c r="AB10" s="21">
        <v>1430</v>
      </c>
      <c r="AC10" s="21">
        <v>1530</v>
      </c>
    </row>
    <row r="11" spans="1:29" ht="15" customHeight="1" x14ac:dyDescent="0.25">
      <c r="A11" s="16">
        <v>10501</v>
      </c>
      <c r="B11" s="25" t="s">
        <v>13</v>
      </c>
      <c r="C11" s="20">
        <v>928</v>
      </c>
      <c r="D11" s="20">
        <v>1030</v>
      </c>
      <c r="E11" s="20">
        <v>1190</v>
      </c>
      <c r="F11" s="20">
        <v>1440</v>
      </c>
      <c r="G11" s="20">
        <v>1440</v>
      </c>
      <c r="H11" s="22">
        <v>1610</v>
      </c>
      <c r="I11" s="20">
        <v>2040</v>
      </c>
      <c r="J11" s="20">
        <v>2160</v>
      </c>
      <c r="K11" s="20">
        <v>2040</v>
      </c>
      <c r="L11" s="20">
        <v>2130</v>
      </c>
      <c r="M11" s="20">
        <v>2240</v>
      </c>
      <c r="N11" s="20">
        <v>2390</v>
      </c>
      <c r="O11" s="20">
        <v>2720</v>
      </c>
      <c r="P11" s="20">
        <v>2980</v>
      </c>
      <c r="Q11" s="20">
        <v>3280</v>
      </c>
      <c r="R11" s="20">
        <v>3360</v>
      </c>
      <c r="S11" s="20">
        <v>3370</v>
      </c>
      <c r="T11" s="20">
        <v>3530</v>
      </c>
      <c r="U11" s="20">
        <v>3160</v>
      </c>
      <c r="V11" s="20">
        <v>3150</v>
      </c>
      <c r="W11" s="20">
        <v>3150</v>
      </c>
      <c r="X11" s="20">
        <v>3140</v>
      </c>
      <c r="Y11" s="20">
        <v>3270</v>
      </c>
      <c r="Z11" s="20">
        <v>3380</v>
      </c>
      <c r="AA11" s="20">
        <v>3570</v>
      </c>
      <c r="AB11" s="21">
        <v>4010</v>
      </c>
      <c r="AC11" s="21">
        <v>4090</v>
      </c>
    </row>
    <row r="12" spans="1:29" ht="23.25" customHeight="1" x14ac:dyDescent="0.25">
      <c r="A12" s="16">
        <v>10502</v>
      </c>
      <c r="B12" s="26" t="s">
        <v>14</v>
      </c>
      <c r="C12" s="20">
        <v>1440</v>
      </c>
      <c r="D12" s="20">
        <v>1610</v>
      </c>
      <c r="E12" s="20">
        <v>1930</v>
      </c>
      <c r="F12" s="20">
        <v>2260</v>
      </c>
      <c r="G12" s="20">
        <v>2340</v>
      </c>
      <c r="H12" s="22">
        <v>2500</v>
      </c>
      <c r="I12" s="20">
        <v>3030</v>
      </c>
      <c r="J12" s="20">
        <v>3340</v>
      </c>
      <c r="K12" s="20">
        <v>3340</v>
      </c>
      <c r="L12" s="20">
        <v>3500</v>
      </c>
      <c r="M12" s="20">
        <v>3740</v>
      </c>
      <c r="N12" s="20">
        <v>4040</v>
      </c>
      <c r="O12" s="20">
        <v>4550</v>
      </c>
      <c r="P12" s="20">
        <v>4770</v>
      </c>
      <c r="Q12" s="20">
        <v>4980</v>
      </c>
      <c r="R12" s="20">
        <v>5090</v>
      </c>
      <c r="S12" s="20">
        <v>5270</v>
      </c>
      <c r="T12" s="20">
        <v>5920</v>
      </c>
      <c r="U12" s="20">
        <v>7200</v>
      </c>
      <c r="V12" s="20">
        <v>7080</v>
      </c>
      <c r="W12" s="20">
        <v>6910</v>
      </c>
      <c r="X12" s="20">
        <v>6840</v>
      </c>
      <c r="Y12" s="20">
        <v>7160</v>
      </c>
      <c r="Z12" s="20">
        <v>7410</v>
      </c>
      <c r="AA12" s="20">
        <v>7860</v>
      </c>
      <c r="AB12" s="21">
        <v>9130</v>
      </c>
      <c r="AC12" s="21">
        <v>9000</v>
      </c>
    </row>
    <row r="13" spans="1:29" ht="15" customHeight="1" x14ac:dyDescent="0.25">
      <c r="A13" s="16">
        <v>10506</v>
      </c>
      <c r="B13" s="27" t="s">
        <v>15</v>
      </c>
      <c r="C13" s="20">
        <v>777</v>
      </c>
      <c r="D13" s="20">
        <v>906</v>
      </c>
      <c r="E13" s="20">
        <v>1050</v>
      </c>
      <c r="F13" s="20">
        <v>1170</v>
      </c>
      <c r="G13" s="20">
        <v>1180</v>
      </c>
      <c r="H13" s="22">
        <v>1250</v>
      </c>
      <c r="I13" s="20">
        <v>1470</v>
      </c>
      <c r="J13" s="20">
        <v>1530</v>
      </c>
      <c r="K13" s="20">
        <v>1500</v>
      </c>
      <c r="L13" s="20">
        <v>1650</v>
      </c>
      <c r="M13" s="20">
        <v>1690</v>
      </c>
      <c r="N13" s="20">
        <v>1760</v>
      </c>
      <c r="O13" s="20">
        <v>1950</v>
      </c>
      <c r="P13" s="20">
        <v>2170</v>
      </c>
      <c r="Q13" s="20">
        <v>2380</v>
      </c>
      <c r="R13" s="20">
        <v>2380</v>
      </c>
      <c r="S13" s="20">
        <v>2410</v>
      </c>
      <c r="T13" s="20">
        <v>2520</v>
      </c>
      <c r="U13" s="20">
        <v>2620</v>
      </c>
      <c r="V13" s="20">
        <v>2580</v>
      </c>
      <c r="W13" s="20">
        <v>2600</v>
      </c>
      <c r="X13" s="20">
        <v>2590</v>
      </c>
      <c r="Y13" s="20">
        <v>2660</v>
      </c>
      <c r="Z13" s="20">
        <v>2770</v>
      </c>
      <c r="AA13" s="20">
        <v>2940</v>
      </c>
      <c r="AB13" s="21">
        <v>3120</v>
      </c>
      <c r="AC13" s="21">
        <v>3100</v>
      </c>
    </row>
    <row r="14" spans="1:29" ht="15" customHeight="1" x14ac:dyDescent="0.25">
      <c r="A14" s="16">
        <v>10507</v>
      </c>
      <c r="B14" s="17" t="s">
        <v>16</v>
      </c>
      <c r="C14" s="18">
        <v>844</v>
      </c>
      <c r="D14" s="20">
        <v>904</v>
      </c>
      <c r="E14" s="20">
        <v>1060</v>
      </c>
      <c r="F14" s="20">
        <v>1250</v>
      </c>
      <c r="G14" s="20">
        <v>1200</v>
      </c>
      <c r="H14" s="22">
        <v>1260</v>
      </c>
      <c r="I14" s="20">
        <v>1590</v>
      </c>
      <c r="J14" s="20">
        <v>1590</v>
      </c>
      <c r="K14" s="20">
        <v>1460</v>
      </c>
      <c r="L14" s="20">
        <v>1480</v>
      </c>
      <c r="M14" s="20">
        <v>1490</v>
      </c>
      <c r="N14" s="20">
        <v>1520</v>
      </c>
      <c r="O14" s="20">
        <v>1660</v>
      </c>
      <c r="P14" s="20">
        <v>1720</v>
      </c>
      <c r="Q14" s="20">
        <v>1870</v>
      </c>
      <c r="R14" s="20">
        <v>1920</v>
      </c>
      <c r="S14" s="20">
        <v>1940</v>
      </c>
      <c r="T14" s="20">
        <v>2060</v>
      </c>
      <c r="U14" s="20">
        <v>2210</v>
      </c>
      <c r="V14" s="20">
        <v>2160</v>
      </c>
      <c r="W14" s="20">
        <v>2090</v>
      </c>
      <c r="X14" s="20">
        <v>2070</v>
      </c>
      <c r="Y14" s="20">
        <v>2150</v>
      </c>
      <c r="Z14" s="20">
        <v>2230</v>
      </c>
      <c r="AA14" s="20">
        <v>2350</v>
      </c>
      <c r="AB14" s="21">
        <v>2770</v>
      </c>
      <c r="AC14" s="21">
        <v>2920</v>
      </c>
    </row>
    <row r="15" spans="1:29" ht="15" customHeight="1" x14ac:dyDescent="0.25">
      <c r="A15" s="16">
        <v>10601</v>
      </c>
      <c r="B15" s="25" t="s">
        <v>17</v>
      </c>
      <c r="C15" s="20">
        <v>330</v>
      </c>
      <c r="D15" s="20">
        <v>334</v>
      </c>
      <c r="E15" s="20">
        <v>378</v>
      </c>
      <c r="F15" s="20">
        <v>440</v>
      </c>
      <c r="G15" s="20">
        <v>406</v>
      </c>
      <c r="H15" s="22">
        <v>445</v>
      </c>
      <c r="I15" s="20">
        <v>562</v>
      </c>
      <c r="J15" s="20">
        <v>597</v>
      </c>
      <c r="K15" s="20">
        <v>592</v>
      </c>
      <c r="L15" s="20">
        <v>640</v>
      </c>
      <c r="M15" s="20">
        <v>682</v>
      </c>
      <c r="N15" s="20">
        <v>729</v>
      </c>
      <c r="O15" s="20">
        <v>825</v>
      </c>
      <c r="P15" s="20">
        <v>890</v>
      </c>
      <c r="Q15" s="20">
        <v>995</v>
      </c>
      <c r="R15" s="20">
        <v>1030</v>
      </c>
      <c r="S15" s="20">
        <v>1080</v>
      </c>
      <c r="T15" s="20">
        <v>1200</v>
      </c>
      <c r="U15" s="20">
        <v>1260</v>
      </c>
      <c r="V15" s="20">
        <v>1280</v>
      </c>
      <c r="W15" s="20">
        <v>1290</v>
      </c>
      <c r="X15" s="20">
        <v>1300</v>
      </c>
      <c r="Y15" s="20">
        <v>1360</v>
      </c>
      <c r="Z15" s="20">
        <v>1440</v>
      </c>
      <c r="AA15" s="20">
        <v>1570</v>
      </c>
      <c r="AB15" s="21">
        <v>1900</v>
      </c>
      <c r="AC15" s="21">
        <v>1910</v>
      </c>
    </row>
    <row r="16" spans="1:29" ht="15" customHeight="1" x14ac:dyDescent="0.25">
      <c r="A16" s="16">
        <v>10602</v>
      </c>
      <c r="B16" s="27" t="s">
        <v>18</v>
      </c>
      <c r="C16" s="20">
        <v>413</v>
      </c>
      <c r="D16" s="20">
        <v>414</v>
      </c>
      <c r="E16" s="20">
        <v>464</v>
      </c>
      <c r="F16" s="20">
        <v>522</v>
      </c>
      <c r="G16" s="20">
        <v>471</v>
      </c>
      <c r="H16" s="22">
        <v>502</v>
      </c>
      <c r="I16" s="20">
        <v>629</v>
      </c>
      <c r="J16" s="20">
        <v>631</v>
      </c>
      <c r="K16" s="20">
        <v>623</v>
      </c>
      <c r="L16" s="20">
        <v>646</v>
      </c>
      <c r="M16" s="20">
        <v>684</v>
      </c>
      <c r="N16" s="20">
        <v>738</v>
      </c>
      <c r="O16" s="20">
        <v>816</v>
      </c>
      <c r="P16" s="20">
        <v>884</v>
      </c>
      <c r="Q16" s="20">
        <v>976</v>
      </c>
      <c r="R16" s="20">
        <v>1010</v>
      </c>
      <c r="S16" s="20">
        <v>1460</v>
      </c>
      <c r="T16" s="20">
        <v>1640</v>
      </c>
      <c r="U16" s="20">
        <v>1640</v>
      </c>
      <c r="V16" s="20">
        <v>1570</v>
      </c>
      <c r="W16" s="20">
        <v>1620</v>
      </c>
      <c r="X16" s="20">
        <v>1630</v>
      </c>
      <c r="Y16" s="20">
        <v>1630</v>
      </c>
      <c r="Z16" s="20">
        <v>1670</v>
      </c>
      <c r="AA16" s="20">
        <v>1770</v>
      </c>
      <c r="AB16" s="21">
        <v>2070</v>
      </c>
      <c r="AC16" s="21">
        <v>2110</v>
      </c>
    </row>
    <row r="17" spans="1:29" ht="15" customHeight="1" x14ac:dyDescent="0.25">
      <c r="A17" s="16">
        <v>10603</v>
      </c>
      <c r="B17" s="25" t="s">
        <v>19</v>
      </c>
      <c r="C17" s="20">
        <v>448</v>
      </c>
      <c r="D17" s="20">
        <v>468</v>
      </c>
      <c r="E17" s="20">
        <v>552</v>
      </c>
      <c r="F17" s="20">
        <v>662</v>
      </c>
      <c r="G17" s="20">
        <v>612</v>
      </c>
      <c r="H17" s="22">
        <v>642</v>
      </c>
      <c r="I17" s="20">
        <v>820</v>
      </c>
      <c r="J17" s="20">
        <v>821</v>
      </c>
      <c r="K17" s="20">
        <v>798</v>
      </c>
      <c r="L17" s="20">
        <v>830</v>
      </c>
      <c r="M17" s="20">
        <v>862</v>
      </c>
      <c r="N17" s="20">
        <v>898</v>
      </c>
      <c r="O17" s="20">
        <v>965</v>
      </c>
      <c r="P17" s="20">
        <v>1050</v>
      </c>
      <c r="Q17" s="20">
        <v>1150</v>
      </c>
      <c r="R17" s="20">
        <v>1180</v>
      </c>
      <c r="S17" s="20">
        <v>1210</v>
      </c>
      <c r="T17" s="20">
        <v>1340</v>
      </c>
      <c r="U17" s="20">
        <v>1390</v>
      </c>
      <c r="V17" s="20">
        <v>1360</v>
      </c>
      <c r="W17" s="20">
        <v>1380</v>
      </c>
      <c r="X17" s="20">
        <v>1350</v>
      </c>
      <c r="Y17" s="20">
        <v>1460</v>
      </c>
      <c r="Z17" s="20">
        <v>1550</v>
      </c>
      <c r="AA17" s="20">
        <v>1690</v>
      </c>
      <c r="AB17" s="21">
        <v>2030</v>
      </c>
      <c r="AC17" s="21">
        <v>2070</v>
      </c>
    </row>
    <row r="18" spans="1:29" ht="15" customHeight="1" x14ac:dyDescent="0.25">
      <c r="A18" s="16">
        <v>10801</v>
      </c>
      <c r="B18" s="17" t="s">
        <v>20</v>
      </c>
      <c r="C18" s="18">
        <v>289</v>
      </c>
      <c r="D18" s="20">
        <v>357</v>
      </c>
      <c r="E18" s="20">
        <v>574</v>
      </c>
      <c r="F18" s="20">
        <v>644</v>
      </c>
      <c r="G18" s="20">
        <v>620</v>
      </c>
      <c r="H18" s="22">
        <v>582</v>
      </c>
      <c r="I18" s="20">
        <v>621</v>
      </c>
      <c r="J18" s="20">
        <v>703</v>
      </c>
      <c r="K18" s="20">
        <v>745</v>
      </c>
      <c r="L18" s="20">
        <v>769</v>
      </c>
      <c r="M18" s="20">
        <v>776</v>
      </c>
      <c r="N18" s="20">
        <v>772</v>
      </c>
      <c r="O18" s="20">
        <v>802</v>
      </c>
      <c r="P18" s="20">
        <v>850</v>
      </c>
      <c r="Q18" s="20">
        <v>923</v>
      </c>
      <c r="R18" s="20">
        <v>964</v>
      </c>
      <c r="S18" s="20">
        <v>975</v>
      </c>
      <c r="T18" s="20">
        <v>1010</v>
      </c>
      <c r="U18" s="20">
        <v>1040</v>
      </c>
      <c r="V18" s="20">
        <v>1060</v>
      </c>
      <c r="W18" s="20">
        <v>1090</v>
      </c>
      <c r="X18" s="20">
        <v>1110</v>
      </c>
      <c r="Y18" s="20">
        <v>1930</v>
      </c>
      <c r="Z18" s="20">
        <v>2030</v>
      </c>
      <c r="AA18" s="20">
        <v>2180</v>
      </c>
      <c r="AB18" s="21">
        <v>2270</v>
      </c>
      <c r="AC18" s="21">
        <v>2430</v>
      </c>
    </row>
    <row r="19" spans="1:29" ht="15" customHeight="1" x14ac:dyDescent="0.25">
      <c r="A19" s="16">
        <v>11001</v>
      </c>
      <c r="B19" s="23" t="s">
        <v>21</v>
      </c>
      <c r="C19" s="20">
        <v>10</v>
      </c>
      <c r="D19" s="20">
        <v>13</v>
      </c>
      <c r="E19" s="20">
        <v>16</v>
      </c>
      <c r="F19" s="20">
        <v>16</v>
      </c>
      <c r="G19" s="20">
        <v>14</v>
      </c>
      <c r="H19" s="22">
        <v>19</v>
      </c>
      <c r="I19" s="20">
        <v>21</v>
      </c>
      <c r="J19" s="20">
        <v>20</v>
      </c>
      <c r="K19" s="20">
        <v>19</v>
      </c>
      <c r="L19" s="20">
        <v>21</v>
      </c>
      <c r="M19" s="20">
        <v>20</v>
      </c>
      <c r="N19" s="20">
        <v>22</v>
      </c>
      <c r="O19" s="20">
        <v>26</v>
      </c>
      <c r="P19" s="20">
        <v>30</v>
      </c>
      <c r="Q19" s="20">
        <v>31</v>
      </c>
      <c r="R19" s="20">
        <v>32</v>
      </c>
      <c r="S19" s="20">
        <v>31</v>
      </c>
      <c r="T19" s="20">
        <v>42</v>
      </c>
      <c r="U19" s="20">
        <v>38</v>
      </c>
      <c r="V19" s="20">
        <v>36</v>
      </c>
      <c r="W19" s="20">
        <v>38</v>
      </c>
      <c r="X19" s="20">
        <v>37</v>
      </c>
      <c r="Y19" s="20">
        <v>39</v>
      </c>
      <c r="Z19" s="20">
        <v>43</v>
      </c>
      <c r="AA19" s="20">
        <v>40</v>
      </c>
      <c r="AB19" s="21">
        <v>43</v>
      </c>
      <c r="AC19" s="28">
        <v>46</v>
      </c>
    </row>
    <row r="20" spans="1:29" ht="15" customHeight="1" x14ac:dyDescent="0.25">
      <c r="A20" s="16">
        <v>11101</v>
      </c>
      <c r="B20" s="23" t="s">
        <v>22</v>
      </c>
      <c r="C20" s="20">
        <v>55</v>
      </c>
      <c r="D20" s="20">
        <v>64</v>
      </c>
      <c r="E20" s="20">
        <v>80</v>
      </c>
      <c r="F20" s="20">
        <v>91</v>
      </c>
      <c r="G20" s="20">
        <v>98</v>
      </c>
      <c r="H20" s="22">
        <v>115</v>
      </c>
      <c r="I20" s="20">
        <v>141</v>
      </c>
      <c r="J20" s="20">
        <v>155</v>
      </c>
      <c r="K20" s="20">
        <v>160</v>
      </c>
      <c r="L20" s="20">
        <v>159</v>
      </c>
      <c r="M20" s="20">
        <v>156</v>
      </c>
      <c r="N20" s="20">
        <v>168</v>
      </c>
      <c r="O20" s="20">
        <v>187</v>
      </c>
      <c r="P20" s="20">
        <v>219</v>
      </c>
      <c r="Q20" s="20">
        <v>201</v>
      </c>
      <c r="R20" s="20">
        <v>201</v>
      </c>
      <c r="S20" s="20">
        <v>226</v>
      </c>
      <c r="T20" s="20">
        <v>231</v>
      </c>
      <c r="U20" s="20">
        <v>234</v>
      </c>
      <c r="V20" s="20">
        <v>249</v>
      </c>
      <c r="W20" s="20">
        <v>230</v>
      </c>
      <c r="X20" s="20">
        <v>217</v>
      </c>
      <c r="Y20" s="20">
        <v>216</v>
      </c>
      <c r="Z20" s="20">
        <v>250</v>
      </c>
      <c r="AA20" s="20">
        <v>243</v>
      </c>
      <c r="AB20" s="21">
        <v>263</v>
      </c>
      <c r="AC20" s="21">
        <v>270</v>
      </c>
    </row>
    <row r="21" spans="1:29" ht="15" customHeight="1" x14ac:dyDescent="0.25">
      <c r="A21" s="24">
        <v>11103</v>
      </c>
      <c r="B21" s="17" t="s">
        <v>23</v>
      </c>
      <c r="C21" s="18">
        <v>53</v>
      </c>
      <c r="D21" s="20">
        <v>64</v>
      </c>
      <c r="E21" s="20">
        <v>83</v>
      </c>
      <c r="F21" s="20">
        <v>95</v>
      </c>
      <c r="G21" s="20">
        <v>102</v>
      </c>
      <c r="H21" s="22">
        <v>117</v>
      </c>
      <c r="I21" s="20">
        <v>144</v>
      </c>
      <c r="J21" s="20">
        <v>156</v>
      </c>
      <c r="K21" s="20">
        <v>161</v>
      </c>
      <c r="L21" s="20">
        <v>158</v>
      </c>
      <c r="M21" s="20">
        <v>151</v>
      </c>
      <c r="N21" s="20">
        <v>161</v>
      </c>
      <c r="O21" s="20">
        <v>181</v>
      </c>
      <c r="P21" s="20">
        <v>211</v>
      </c>
      <c r="Q21" s="20">
        <v>195</v>
      </c>
      <c r="R21" s="20">
        <v>191</v>
      </c>
      <c r="S21" s="20">
        <v>212</v>
      </c>
      <c r="T21" s="20">
        <v>218</v>
      </c>
      <c r="U21" s="20">
        <v>222</v>
      </c>
      <c r="V21" s="20">
        <v>232</v>
      </c>
      <c r="W21" s="20">
        <v>214</v>
      </c>
      <c r="X21" s="20">
        <v>203</v>
      </c>
      <c r="Y21" s="20">
        <v>205</v>
      </c>
      <c r="Z21" s="20">
        <v>234</v>
      </c>
      <c r="AA21" s="20">
        <v>223</v>
      </c>
      <c r="AB21" s="21">
        <v>243</v>
      </c>
      <c r="AC21" s="21">
        <v>249</v>
      </c>
    </row>
    <row r="22" spans="1:29" ht="15" customHeight="1" x14ac:dyDescent="0.25">
      <c r="A22" s="24">
        <v>11104</v>
      </c>
      <c r="B22" s="27" t="s">
        <v>24</v>
      </c>
      <c r="C22" s="20">
        <v>75</v>
      </c>
      <c r="D22" s="20">
        <v>88</v>
      </c>
      <c r="E22" s="20">
        <v>116</v>
      </c>
      <c r="F22" s="20">
        <v>129</v>
      </c>
      <c r="G22" s="20">
        <v>131</v>
      </c>
      <c r="H22" s="22">
        <v>144</v>
      </c>
      <c r="I22" s="20">
        <v>176</v>
      </c>
      <c r="J22" s="20">
        <v>190</v>
      </c>
      <c r="K22" s="20">
        <v>200</v>
      </c>
      <c r="L22" s="20">
        <v>194</v>
      </c>
      <c r="M22" s="20">
        <v>188</v>
      </c>
      <c r="N22" s="20">
        <v>201</v>
      </c>
      <c r="O22" s="20">
        <v>229</v>
      </c>
      <c r="P22" s="20">
        <v>259</v>
      </c>
      <c r="Q22" s="20">
        <v>246</v>
      </c>
      <c r="R22" s="20">
        <v>250</v>
      </c>
      <c r="S22" s="20">
        <v>261</v>
      </c>
      <c r="T22" s="20">
        <v>262</v>
      </c>
      <c r="U22" s="20">
        <v>255</v>
      </c>
      <c r="V22" s="20">
        <v>266</v>
      </c>
      <c r="W22" s="20">
        <v>249</v>
      </c>
      <c r="X22" s="20">
        <v>239</v>
      </c>
      <c r="Y22" s="20">
        <v>258</v>
      </c>
      <c r="Z22" s="20">
        <v>261</v>
      </c>
      <c r="AA22" s="20">
        <v>245</v>
      </c>
      <c r="AB22" s="21">
        <v>258</v>
      </c>
      <c r="AC22" s="21">
        <v>268</v>
      </c>
    </row>
    <row r="23" spans="1:29" ht="15" customHeight="1" x14ac:dyDescent="0.25">
      <c r="A23" s="16">
        <v>11209</v>
      </c>
      <c r="B23" s="25" t="s">
        <v>25</v>
      </c>
      <c r="C23" s="20">
        <v>572</v>
      </c>
      <c r="D23" s="20">
        <v>654</v>
      </c>
      <c r="E23" s="20">
        <v>833</v>
      </c>
      <c r="F23" s="20">
        <v>896</v>
      </c>
      <c r="G23" s="20">
        <v>975</v>
      </c>
      <c r="H23" s="22">
        <v>1150</v>
      </c>
      <c r="I23" s="20">
        <v>1280</v>
      </c>
      <c r="J23" s="20">
        <v>1310</v>
      </c>
      <c r="K23" s="20">
        <v>1330</v>
      </c>
      <c r="L23" s="20">
        <v>1460</v>
      </c>
      <c r="M23" s="20">
        <v>1190</v>
      </c>
      <c r="N23" s="20">
        <v>1230</v>
      </c>
      <c r="O23" s="20">
        <v>1380</v>
      </c>
      <c r="P23" s="20">
        <v>1560</v>
      </c>
      <c r="Q23" s="20">
        <v>1270</v>
      </c>
      <c r="R23" s="20">
        <v>1400</v>
      </c>
      <c r="S23" s="20">
        <v>1540</v>
      </c>
      <c r="T23" s="20">
        <v>1570</v>
      </c>
      <c r="U23" s="20">
        <v>1690</v>
      </c>
      <c r="V23" s="20">
        <v>1800</v>
      </c>
      <c r="W23" s="20">
        <v>1580</v>
      </c>
      <c r="X23" s="20">
        <v>1500</v>
      </c>
      <c r="Y23" s="20">
        <v>1680</v>
      </c>
      <c r="Z23" s="20">
        <v>1700</v>
      </c>
      <c r="AA23" s="20">
        <v>1760</v>
      </c>
      <c r="AB23" s="21">
        <v>1890</v>
      </c>
      <c r="AC23" s="21">
        <v>2010</v>
      </c>
    </row>
    <row r="24" spans="1:29" ht="15" customHeight="1" x14ac:dyDescent="0.25">
      <c r="A24" s="16">
        <v>11301</v>
      </c>
      <c r="B24" s="27" t="s">
        <v>26</v>
      </c>
      <c r="C24" s="20">
        <v>39</v>
      </c>
      <c r="D24" s="20">
        <v>43</v>
      </c>
      <c r="E24" s="20">
        <v>52</v>
      </c>
      <c r="F24" s="20">
        <v>58</v>
      </c>
      <c r="G24" s="20">
        <v>61</v>
      </c>
      <c r="H24" s="22">
        <v>68</v>
      </c>
      <c r="I24" s="20">
        <v>77</v>
      </c>
      <c r="J24" s="20">
        <v>80</v>
      </c>
      <c r="K24" s="20">
        <v>81</v>
      </c>
      <c r="L24" s="20">
        <v>85</v>
      </c>
      <c r="M24" s="20">
        <v>87</v>
      </c>
      <c r="N24" s="20">
        <v>92</v>
      </c>
      <c r="O24" s="20">
        <v>107</v>
      </c>
      <c r="P24" s="20">
        <v>126</v>
      </c>
      <c r="Q24" s="20">
        <v>119</v>
      </c>
      <c r="R24" s="20">
        <v>124</v>
      </c>
      <c r="S24" s="20">
        <v>132</v>
      </c>
      <c r="T24" s="20">
        <v>128</v>
      </c>
      <c r="U24" s="20">
        <v>126</v>
      </c>
      <c r="V24" s="20">
        <v>135</v>
      </c>
      <c r="W24" s="20">
        <v>130</v>
      </c>
      <c r="X24" s="20">
        <v>128</v>
      </c>
      <c r="Y24" s="20">
        <v>141</v>
      </c>
      <c r="Z24" s="20">
        <v>154</v>
      </c>
      <c r="AA24" s="20">
        <v>163</v>
      </c>
      <c r="AB24" s="21">
        <v>171</v>
      </c>
      <c r="AC24" s="21">
        <v>177</v>
      </c>
    </row>
    <row r="25" spans="1:29" ht="15" customHeight="1" x14ac:dyDescent="0.25">
      <c r="A25" s="16">
        <v>11306</v>
      </c>
      <c r="B25" s="27" t="s">
        <v>27</v>
      </c>
      <c r="C25" s="20">
        <v>35</v>
      </c>
      <c r="D25" s="20">
        <v>44</v>
      </c>
      <c r="E25" s="20">
        <v>54</v>
      </c>
      <c r="F25" s="20">
        <v>63</v>
      </c>
      <c r="G25" s="20">
        <v>67</v>
      </c>
      <c r="H25" s="22">
        <v>68</v>
      </c>
      <c r="I25" s="20">
        <v>73</v>
      </c>
      <c r="J25" s="20">
        <v>75</v>
      </c>
      <c r="K25" s="20">
        <v>71</v>
      </c>
      <c r="L25" s="20">
        <v>66</v>
      </c>
      <c r="M25" s="20">
        <v>66</v>
      </c>
      <c r="N25" s="20">
        <v>67</v>
      </c>
      <c r="O25" s="20">
        <v>72</v>
      </c>
      <c r="P25" s="20">
        <v>79</v>
      </c>
      <c r="Q25" s="20">
        <v>80</v>
      </c>
      <c r="R25" s="20">
        <v>79</v>
      </c>
      <c r="S25" s="20">
        <v>85</v>
      </c>
      <c r="T25" s="20">
        <v>90</v>
      </c>
      <c r="U25" s="20">
        <v>89</v>
      </c>
      <c r="V25" s="20">
        <v>93</v>
      </c>
      <c r="W25" s="20">
        <v>96</v>
      </c>
      <c r="X25" s="20">
        <v>99</v>
      </c>
      <c r="Y25" s="20">
        <v>109</v>
      </c>
      <c r="Z25" s="20">
        <v>122</v>
      </c>
      <c r="AA25" s="20">
        <v>129</v>
      </c>
      <c r="AB25" s="21">
        <v>133</v>
      </c>
      <c r="AC25" s="21">
        <v>146</v>
      </c>
    </row>
    <row r="26" spans="1:29" ht="15" customHeight="1" x14ac:dyDescent="0.25">
      <c r="A26" s="16">
        <v>11311</v>
      </c>
      <c r="B26" s="27" t="s">
        <v>28</v>
      </c>
      <c r="C26" s="20" t="s">
        <v>11</v>
      </c>
      <c r="D26" s="20" t="s">
        <v>11</v>
      </c>
      <c r="E26" s="20" t="s">
        <v>11</v>
      </c>
      <c r="F26" s="20" t="s">
        <v>11</v>
      </c>
      <c r="G26" s="20" t="s">
        <v>11</v>
      </c>
      <c r="H26" s="22" t="s">
        <v>11</v>
      </c>
      <c r="I26" s="20" t="s">
        <v>11</v>
      </c>
      <c r="J26" s="20" t="s">
        <v>11</v>
      </c>
      <c r="K26" s="20" t="s">
        <v>11</v>
      </c>
      <c r="L26" s="20" t="s">
        <v>11</v>
      </c>
      <c r="M26" s="20" t="s">
        <v>11</v>
      </c>
      <c r="N26" s="20" t="s">
        <v>11</v>
      </c>
      <c r="O26" s="20" t="s">
        <v>11</v>
      </c>
      <c r="P26" s="20" t="s">
        <v>11</v>
      </c>
      <c r="Q26" s="20" t="s">
        <v>11</v>
      </c>
      <c r="R26" s="20" t="s">
        <v>11</v>
      </c>
      <c r="S26" s="20" t="s">
        <v>11</v>
      </c>
      <c r="T26" s="20" t="s">
        <v>11</v>
      </c>
      <c r="U26" s="20" t="s">
        <v>11</v>
      </c>
      <c r="V26" s="20" t="s">
        <v>11</v>
      </c>
      <c r="W26" s="20">
        <v>240</v>
      </c>
      <c r="X26" s="20">
        <v>226</v>
      </c>
      <c r="Y26" s="20">
        <v>246</v>
      </c>
      <c r="Z26" s="20">
        <v>265</v>
      </c>
      <c r="AA26" s="20">
        <v>279</v>
      </c>
      <c r="AB26" s="21">
        <v>293</v>
      </c>
      <c r="AC26" s="21">
        <v>306</v>
      </c>
    </row>
    <row r="27" spans="1:29" ht="23.25" customHeight="1" x14ac:dyDescent="0.25">
      <c r="A27" s="16">
        <v>12001</v>
      </c>
      <c r="B27" s="26" t="s">
        <v>29</v>
      </c>
      <c r="C27" s="20">
        <v>44</v>
      </c>
      <c r="D27" s="20">
        <v>52</v>
      </c>
      <c r="E27" s="20">
        <v>67</v>
      </c>
      <c r="F27" s="20">
        <v>83</v>
      </c>
      <c r="G27" s="20">
        <v>90</v>
      </c>
      <c r="H27" s="22">
        <v>101</v>
      </c>
      <c r="I27" s="20">
        <v>122</v>
      </c>
      <c r="J27" s="20">
        <v>127</v>
      </c>
      <c r="K27" s="20">
        <v>128</v>
      </c>
      <c r="L27" s="20">
        <v>143</v>
      </c>
      <c r="M27" s="20">
        <v>143</v>
      </c>
      <c r="N27" s="20">
        <v>156</v>
      </c>
      <c r="O27" s="20">
        <v>177</v>
      </c>
      <c r="P27" s="20">
        <v>206</v>
      </c>
      <c r="Q27" s="20">
        <v>193</v>
      </c>
      <c r="R27" s="20">
        <v>202</v>
      </c>
      <c r="S27" s="20">
        <v>232</v>
      </c>
      <c r="T27" s="20">
        <v>243</v>
      </c>
      <c r="U27" s="20">
        <v>250</v>
      </c>
      <c r="V27" s="20">
        <v>267</v>
      </c>
      <c r="W27" s="20">
        <v>247</v>
      </c>
      <c r="X27" s="20">
        <v>239</v>
      </c>
      <c r="Y27" s="20">
        <v>282</v>
      </c>
      <c r="Z27" s="20">
        <v>320</v>
      </c>
      <c r="AA27" s="20">
        <v>340</v>
      </c>
      <c r="AB27" s="21">
        <v>342</v>
      </c>
      <c r="AC27" s="21">
        <v>345</v>
      </c>
    </row>
    <row r="28" spans="1:29" ht="15" customHeight="1" x14ac:dyDescent="0.25">
      <c r="A28" s="16">
        <v>12101</v>
      </c>
      <c r="B28" s="27" t="s">
        <v>30</v>
      </c>
      <c r="C28" s="20">
        <v>169</v>
      </c>
      <c r="D28" s="20">
        <v>178</v>
      </c>
      <c r="E28" s="20">
        <v>216</v>
      </c>
      <c r="F28" s="20">
        <v>293</v>
      </c>
      <c r="G28" s="20">
        <v>210</v>
      </c>
      <c r="H28" s="22">
        <v>219</v>
      </c>
      <c r="I28" s="20">
        <v>327</v>
      </c>
      <c r="J28" s="20">
        <v>338</v>
      </c>
      <c r="K28" s="20">
        <v>254</v>
      </c>
      <c r="L28" s="20">
        <v>310</v>
      </c>
      <c r="M28" s="20">
        <v>405</v>
      </c>
      <c r="N28" s="20">
        <v>380</v>
      </c>
      <c r="O28" s="20">
        <v>369</v>
      </c>
      <c r="P28" s="20">
        <v>440</v>
      </c>
      <c r="Q28" s="20">
        <v>564</v>
      </c>
      <c r="R28" s="20">
        <v>534</v>
      </c>
      <c r="S28" s="20">
        <v>554</v>
      </c>
      <c r="T28" s="20">
        <v>410</v>
      </c>
      <c r="U28" s="20">
        <v>428</v>
      </c>
      <c r="V28" s="20">
        <v>387</v>
      </c>
      <c r="W28" s="20">
        <v>353</v>
      </c>
      <c r="X28" s="20">
        <v>331</v>
      </c>
      <c r="Y28" s="20">
        <v>358</v>
      </c>
      <c r="Z28" s="20">
        <v>389</v>
      </c>
      <c r="AA28" s="20">
        <v>383</v>
      </c>
      <c r="AB28" s="21">
        <v>448</v>
      </c>
      <c r="AC28" s="21">
        <v>463</v>
      </c>
    </row>
    <row r="29" spans="1:29" ht="15" customHeight="1" x14ac:dyDescent="0.25">
      <c r="A29" s="16">
        <v>12201</v>
      </c>
      <c r="B29" s="25" t="s">
        <v>31</v>
      </c>
      <c r="C29" s="20">
        <v>315</v>
      </c>
      <c r="D29" s="20">
        <v>374</v>
      </c>
      <c r="E29" s="20">
        <v>427</v>
      </c>
      <c r="F29" s="20">
        <v>558</v>
      </c>
      <c r="G29" s="20">
        <v>524</v>
      </c>
      <c r="H29" s="22">
        <v>538</v>
      </c>
      <c r="I29" s="20">
        <v>719</v>
      </c>
      <c r="J29" s="20">
        <v>786</v>
      </c>
      <c r="K29" s="20">
        <v>756</v>
      </c>
      <c r="L29" s="20">
        <v>278</v>
      </c>
      <c r="M29" s="20">
        <v>860</v>
      </c>
      <c r="N29" s="20">
        <v>885</v>
      </c>
      <c r="O29" s="20">
        <v>932</v>
      </c>
      <c r="P29" s="20">
        <v>1010</v>
      </c>
      <c r="Q29" s="20">
        <v>1150</v>
      </c>
      <c r="R29" s="20">
        <v>1170</v>
      </c>
      <c r="S29" s="20">
        <v>1190</v>
      </c>
      <c r="T29" s="20">
        <v>1330</v>
      </c>
      <c r="U29" s="20">
        <v>1410</v>
      </c>
      <c r="V29" s="20">
        <v>1470</v>
      </c>
      <c r="W29" s="20">
        <v>1470</v>
      </c>
      <c r="X29" s="20">
        <v>1460</v>
      </c>
      <c r="Y29" s="20">
        <v>1480</v>
      </c>
      <c r="Z29" s="20">
        <v>1530</v>
      </c>
      <c r="AA29" s="20">
        <v>1620</v>
      </c>
      <c r="AB29" s="21">
        <v>1900</v>
      </c>
      <c r="AC29" s="21">
        <v>1970</v>
      </c>
    </row>
    <row r="30" spans="1:29" ht="15" customHeight="1" x14ac:dyDescent="0.25">
      <c r="A30" s="16">
        <v>12301</v>
      </c>
      <c r="B30" s="25" t="s">
        <v>32</v>
      </c>
      <c r="C30" s="20">
        <v>158</v>
      </c>
      <c r="D30" s="20">
        <v>195</v>
      </c>
      <c r="E30" s="20">
        <v>219</v>
      </c>
      <c r="F30" s="20">
        <v>249</v>
      </c>
      <c r="G30" s="20">
        <v>274</v>
      </c>
      <c r="H30" s="22">
        <v>242</v>
      </c>
      <c r="I30" s="20">
        <v>250</v>
      </c>
      <c r="J30" s="20">
        <v>291</v>
      </c>
      <c r="K30" s="20">
        <v>284</v>
      </c>
      <c r="L30" s="20">
        <v>278</v>
      </c>
      <c r="M30" s="20">
        <v>257</v>
      </c>
      <c r="N30" s="20">
        <v>267</v>
      </c>
      <c r="O30" s="20">
        <v>306</v>
      </c>
      <c r="P30" s="20">
        <v>494</v>
      </c>
      <c r="Q30" s="20">
        <v>420</v>
      </c>
      <c r="R30" s="20">
        <v>405</v>
      </c>
      <c r="S30" s="20">
        <v>490</v>
      </c>
      <c r="T30" s="20">
        <v>495</v>
      </c>
      <c r="U30" s="20">
        <v>496</v>
      </c>
      <c r="V30" s="20">
        <v>431</v>
      </c>
      <c r="W30" s="20">
        <v>453</v>
      </c>
      <c r="X30" s="20">
        <v>484</v>
      </c>
      <c r="Y30" s="20">
        <v>489</v>
      </c>
      <c r="Z30" s="20">
        <v>488</v>
      </c>
      <c r="AA30" s="20">
        <v>486</v>
      </c>
      <c r="AB30" s="21">
        <v>517</v>
      </c>
      <c r="AC30" s="21">
        <v>675</v>
      </c>
    </row>
    <row r="31" spans="1:29" ht="15" customHeight="1" x14ac:dyDescent="0.25">
      <c r="A31" s="16">
        <v>12402</v>
      </c>
      <c r="B31" s="17" t="s">
        <v>33</v>
      </c>
      <c r="C31" s="18">
        <v>65</v>
      </c>
      <c r="D31" s="20">
        <v>79</v>
      </c>
      <c r="E31" s="20">
        <v>94</v>
      </c>
      <c r="F31" s="20">
        <v>112</v>
      </c>
      <c r="G31" s="20">
        <v>117</v>
      </c>
      <c r="H31" s="22">
        <v>114</v>
      </c>
      <c r="I31" s="20">
        <v>117</v>
      </c>
      <c r="J31" s="20">
        <v>127</v>
      </c>
      <c r="K31" s="20">
        <v>135</v>
      </c>
      <c r="L31" s="20">
        <v>146</v>
      </c>
      <c r="M31" s="20">
        <v>151</v>
      </c>
      <c r="N31" s="20">
        <v>159</v>
      </c>
      <c r="O31" s="20">
        <v>175</v>
      </c>
      <c r="P31" s="20">
        <v>212</v>
      </c>
      <c r="Q31" s="20">
        <v>237</v>
      </c>
      <c r="R31" s="20">
        <v>242</v>
      </c>
      <c r="S31" s="20">
        <v>279</v>
      </c>
      <c r="T31" s="20">
        <v>303</v>
      </c>
      <c r="U31" s="20">
        <v>315</v>
      </c>
      <c r="V31" s="20">
        <v>308</v>
      </c>
      <c r="W31" s="20">
        <v>261</v>
      </c>
      <c r="X31" s="20">
        <v>256</v>
      </c>
      <c r="Y31" s="20">
        <v>270</v>
      </c>
      <c r="Z31" s="20">
        <v>280</v>
      </c>
      <c r="AA31" s="20">
        <v>289</v>
      </c>
      <c r="AB31" s="21">
        <v>284</v>
      </c>
      <c r="AC31" s="21">
        <v>318</v>
      </c>
    </row>
    <row r="32" spans="1:29" ht="15" customHeight="1" x14ac:dyDescent="0.25">
      <c r="A32" s="16">
        <v>13002</v>
      </c>
      <c r="B32" s="25" t="s">
        <v>34</v>
      </c>
      <c r="C32" s="20">
        <v>37</v>
      </c>
      <c r="D32" s="20">
        <v>58</v>
      </c>
      <c r="E32" s="20">
        <v>63</v>
      </c>
      <c r="F32" s="20">
        <v>56</v>
      </c>
      <c r="G32" s="20">
        <v>51</v>
      </c>
      <c r="H32" s="22">
        <v>66</v>
      </c>
      <c r="I32" s="20">
        <v>78</v>
      </c>
      <c r="J32" s="20">
        <v>70</v>
      </c>
      <c r="K32" s="20">
        <v>74</v>
      </c>
      <c r="L32" s="20">
        <v>89</v>
      </c>
      <c r="M32" s="20">
        <v>70</v>
      </c>
      <c r="N32" s="20">
        <v>75</v>
      </c>
      <c r="O32" s="20">
        <v>104</v>
      </c>
      <c r="P32" s="20">
        <v>134</v>
      </c>
      <c r="Q32" s="20">
        <v>123</v>
      </c>
      <c r="R32" s="20">
        <v>122</v>
      </c>
      <c r="S32" s="20">
        <v>172</v>
      </c>
      <c r="T32" s="20">
        <v>165</v>
      </c>
      <c r="U32" s="20">
        <v>167</v>
      </c>
      <c r="V32" s="20">
        <v>140</v>
      </c>
      <c r="W32" s="20">
        <v>135</v>
      </c>
      <c r="X32" s="20">
        <v>138</v>
      </c>
      <c r="Y32" s="20">
        <v>137</v>
      </c>
      <c r="Z32" s="20">
        <v>145</v>
      </c>
      <c r="AA32" s="20">
        <v>158</v>
      </c>
      <c r="AB32" s="21">
        <v>172</v>
      </c>
      <c r="AC32" s="21">
        <v>192</v>
      </c>
    </row>
    <row r="33" spans="1:29" ht="15" customHeight="1" x14ac:dyDescent="0.25">
      <c r="A33" s="16">
        <v>13003</v>
      </c>
      <c r="B33" s="25" t="s">
        <v>35</v>
      </c>
      <c r="C33" s="20">
        <v>45</v>
      </c>
      <c r="D33" s="20">
        <v>67</v>
      </c>
      <c r="E33" s="20">
        <v>76</v>
      </c>
      <c r="F33" s="20">
        <v>73</v>
      </c>
      <c r="G33" s="20">
        <v>69</v>
      </c>
      <c r="H33" s="22">
        <v>81</v>
      </c>
      <c r="I33" s="20">
        <v>93</v>
      </c>
      <c r="J33" s="20">
        <v>87</v>
      </c>
      <c r="K33" s="20">
        <v>91</v>
      </c>
      <c r="L33" s="20">
        <v>105</v>
      </c>
      <c r="M33" s="20">
        <v>92</v>
      </c>
      <c r="N33" s="20">
        <v>95</v>
      </c>
      <c r="O33" s="20">
        <v>128</v>
      </c>
      <c r="P33" s="20">
        <v>166</v>
      </c>
      <c r="Q33" s="20">
        <v>154</v>
      </c>
      <c r="R33" s="20">
        <v>153</v>
      </c>
      <c r="S33" s="20">
        <v>212</v>
      </c>
      <c r="T33" s="20">
        <v>206</v>
      </c>
      <c r="U33" s="20">
        <v>211</v>
      </c>
      <c r="V33" s="20">
        <v>178</v>
      </c>
      <c r="W33" s="20">
        <v>172</v>
      </c>
      <c r="X33" s="20">
        <v>177</v>
      </c>
      <c r="Y33" s="20">
        <v>178</v>
      </c>
      <c r="Z33" s="20">
        <v>191</v>
      </c>
      <c r="AA33" s="20">
        <v>206</v>
      </c>
      <c r="AB33" s="21">
        <v>214</v>
      </c>
      <c r="AC33" s="21">
        <v>233.49</v>
      </c>
    </row>
    <row r="34" spans="1:29" ht="15" customHeight="1" x14ac:dyDescent="0.25">
      <c r="A34" s="16">
        <v>13101</v>
      </c>
      <c r="B34" s="25" t="s">
        <v>36</v>
      </c>
      <c r="C34" s="20">
        <v>110</v>
      </c>
      <c r="D34" s="20">
        <v>150</v>
      </c>
      <c r="E34" s="20">
        <v>148</v>
      </c>
      <c r="F34" s="20">
        <v>156</v>
      </c>
      <c r="G34" s="20">
        <v>173</v>
      </c>
      <c r="H34" s="22">
        <v>171</v>
      </c>
      <c r="I34" s="20">
        <v>172</v>
      </c>
      <c r="J34" s="20">
        <v>169</v>
      </c>
      <c r="K34" s="20">
        <v>167</v>
      </c>
      <c r="L34" s="20">
        <v>180</v>
      </c>
      <c r="M34" s="20">
        <v>175</v>
      </c>
      <c r="N34" s="20">
        <v>179</v>
      </c>
      <c r="O34" s="20">
        <v>210</v>
      </c>
      <c r="P34" s="20">
        <v>278</v>
      </c>
      <c r="Q34" s="20">
        <v>333</v>
      </c>
      <c r="R34" s="20">
        <v>301</v>
      </c>
      <c r="S34" s="20">
        <v>293</v>
      </c>
      <c r="T34" s="20">
        <v>301</v>
      </c>
      <c r="U34" s="20">
        <v>295</v>
      </c>
      <c r="V34" s="20">
        <v>288</v>
      </c>
      <c r="W34" s="20">
        <v>303</v>
      </c>
      <c r="X34" s="20">
        <v>317</v>
      </c>
      <c r="Y34" s="20">
        <v>318</v>
      </c>
      <c r="Z34" s="20">
        <v>323</v>
      </c>
      <c r="AA34" s="20">
        <v>345</v>
      </c>
      <c r="AB34" s="21">
        <v>390</v>
      </c>
      <c r="AC34" s="21">
        <v>432</v>
      </c>
    </row>
    <row r="35" spans="1:29" ht="15" customHeight="1" x14ac:dyDescent="0.25">
      <c r="A35" s="16">
        <v>13201</v>
      </c>
      <c r="B35" s="25" t="s">
        <v>37</v>
      </c>
      <c r="C35" s="20">
        <v>67</v>
      </c>
      <c r="D35" s="20">
        <v>86</v>
      </c>
      <c r="E35" s="20">
        <v>99</v>
      </c>
      <c r="F35" s="20">
        <v>104</v>
      </c>
      <c r="G35" s="20">
        <v>106</v>
      </c>
      <c r="H35" s="22">
        <v>118</v>
      </c>
      <c r="I35" s="20">
        <v>144</v>
      </c>
      <c r="J35" s="20">
        <v>151</v>
      </c>
      <c r="K35" s="20">
        <v>156</v>
      </c>
      <c r="L35" s="20">
        <v>178</v>
      </c>
      <c r="M35" s="20">
        <v>173</v>
      </c>
      <c r="N35" s="20">
        <v>179</v>
      </c>
      <c r="O35" s="20">
        <v>215</v>
      </c>
      <c r="P35" s="20">
        <v>245</v>
      </c>
      <c r="Q35" s="20">
        <v>241</v>
      </c>
      <c r="R35" s="20">
        <v>244</v>
      </c>
      <c r="S35" s="20">
        <v>281</v>
      </c>
      <c r="T35" s="20">
        <v>286</v>
      </c>
      <c r="U35" s="20">
        <v>282</v>
      </c>
      <c r="V35" s="20">
        <v>271</v>
      </c>
      <c r="W35" s="20">
        <v>270</v>
      </c>
      <c r="X35" s="20">
        <v>269</v>
      </c>
      <c r="Y35" s="20">
        <v>279</v>
      </c>
      <c r="Z35" s="20">
        <v>294</v>
      </c>
      <c r="AA35" s="20">
        <v>309</v>
      </c>
      <c r="AB35" s="21">
        <v>356</v>
      </c>
      <c r="AC35" s="21">
        <v>401</v>
      </c>
    </row>
    <row r="36" spans="1:29" ht="15" customHeight="1" x14ac:dyDescent="0.25">
      <c r="A36" s="16">
        <v>13202</v>
      </c>
      <c r="B36" s="17" t="s">
        <v>38</v>
      </c>
      <c r="C36" s="18">
        <v>72</v>
      </c>
      <c r="D36" s="20">
        <v>91</v>
      </c>
      <c r="E36" s="20">
        <v>104</v>
      </c>
      <c r="F36" s="20">
        <v>111</v>
      </c>
      <c r="G36" s="20">
        <v>113</v>
      </c>
      <c r="H36" s="22">
        <v>130</v>
      </c>
      <c r="I36" s="20">
        <v>159</v>
      </c>
      <c r="J36" s="20">
        <v>167</v>
      </c>
      <c r="K36" s="20">
        <v>178</v>
      </c>
      <c r="L36" s="20">
        <v>207</v>
      </c>
      <c r="M36" s="20">
        <v>206</v>
      </c>
      <c r="N36" s="20">
        <v>217</v>
      </c>
      <c r="O36" s="20">
        <v>256</v>
      </c>
      <c r="P36" s="20">
        <v>293</v>
      </c>
      <c r="Q36" s="20">
        <v>293</v>
      </c>
      <c r="R36" s="20">
        <v>295</v>
      </c>
      <c r="S36" s="20">
        <v>321</v>
      </c>
      <c r="T36" s="20">
        <v>326</v>
      </c>
      <c r="U36" s="20">
        <v>313</v>
      </c>
      <c r="V36" s="20">
        <v>306</v>
      </c>
      <c r="W36" s="20">
        <v>304</v>
      </c>
      <c r="X36" s="20">
        <v>310</v>
      </c>
      <c r="Y36" s="20">
        <v>331</v>
      </c>
      <c r="Z36" s="20" t="s">
        <v>11</v>
      </c>
      <c r="AA36" s="20" t="s">
        <v>11</v>
      </c>
      <c r="AB36" s="21" t="s">
        <v>11</v>
      </c>
      <c r="AC36" s="21" t="s">
        <v>11</v>
      </c>
    </row>
    <row r="37" spans="1:29" ht="15" customHeight="1" x14ac:dyDescent="0.25">
      <c r="A37" s="16">
        <v>13206</v>
      </c>
      <c r="B37" s="17" t="s">
        <v>39</v>
      </c>
      <c r="C37" s="18" t="s">
        <v>11</v>
      </c>
      <c r="D37" s="20" t="s">
        <v>11</v>
      </c>
      <c r="E37" s="20" t="s">
        <v>11</v>
      </c>
      <c r="F37" s="20">
        <v>108</v>
      </c>
      <c r="G37" s="20">
        <v>109</v>
      </c>
      <c r="H37" s="22">
        <v>122</v>
      </c>
      <c r="I37" s="20">
        <v>146</v>
      </c>
      <c r="J37" s="20">
        <v>154</v>
      </c>
      <c r="K37" s="20">
        <v>158</v>
      </c>
      <c r="L37" s="20">
        <v>181</v>
      </c>
      <c r="M37" s="20">
        <v>175</v>
      </c>
      <c r="N37" s="20">
        <v>176</v>
      </c>
      <c r="O37" s="20">
        <v>217</v>
      </c>
      <c r="P37" s="20">
        <v>250</v>
      </c>
      <c r="Q37" s="20">
        <v>249</v>
      </c>
      <c r="R37" s="20">
        <v>246</v>
      </c>
      <c r="S37" s="20">
        <v>264</v>
      </c>
      <c r="T37" s="20">
        <v>255</v>
      </c>
      <c r="U37" s="20">
        <v>243</v>
      </c>
      <c r="V37" s="20">
        <v>230</v>
      </c>
      <c r="W37" s="20">
        <v>227</v>
      </c>
      <c r="X37" s="20">
        <v>227</v>
      </c>
      <c r="Y37" s="20">
        <v>237</v>
      </c>
      <c r="Z37" s="20">
        <v>250</v>
      </c>
      <c r="AA37" s="20">
        <v>280</v>
      </c>
      <c r="AB37" s="21">
        <v>316</v>
      </c>
      <c r="AC37" s="21">
        <v>351</v>
      </c>
    </row>
    <row r="38" spans="1:29" ht="15" customHeight="1" x14ac:dyDescent="0.25">
      <c r="A38" s="16">
        <v>13301</v>
      </c>
      <c r="B38" s="17" t="s">
        <v>40</v>
      </c>
      <c r="C38" s="18">
        <v>7</v>
      </c>
      <c r="D38" s="20">
        <v>8</v>
      </c>
      <c r="E38" s="20">
        <v>9</v>
      </c>
      <c r="F38" s="20">
        <v>9</v>
      </c>
      <c r="G38" s="20">
        <v>10</v>
      </c>
      <c r="H38" s="22">
        <v>11</v>
      </c>
      <c r="I38" s="20">
        <v>13</v>
      </c>
      <c r="J38" s="20">
        <v>14</v>
      </c>
      <c r="K38" s="20">
        <v>14</v>
      </c>
      <c r="L38" s="20">
        <v>16</v>
      </c>
      <c r="M38" s="20">
        <v>15</v>
      </c>
      <c r="N38" s="20">
        <v>14</v>
      </c>
      <c r="O38" s="20">
        <v>18</v>
      </c>
      <c r="P38" s="20">
        <v>21</v>
      </c>
      <c r="Q38" s="20">
        <v>20</v>
      </c>
      <c r="R38" s="20">
        <v>19</v>
      </c>
      <c r="S38" s="20">
        <v>22</v>
      </c>
      <c r="T38" s="20">
        <v>22</v>
      </c>
      <c r="U38" s="20">
        <v>21</v>
      </c>
      <c r="V38" s="20">
        <v>19</v>
      </c>
      <c r="W38" s="20">
        <v>19</v>
      </c>
      <c r="X38" s="20">
        <v>19</v>
      </c>
      <c r="Y38" s="20">
        <v>21</v>
      </c>
      <c r="Z38" s="20">
        <v>23</v>
      </c>
      <c r="AA38" s="20">
        <v>25</v>
      </c>
      <c r="AB38" s="21">
        <v>28</v>
      </c>
      <c r="AC38" s="21">
        <v>31</v>
      </c>
    </row>
    <row r="39" spans="1:29" ht="15" customHeight="1" x14ac:dyDescent="0.25">
      <c r="A39" s="16">
        <v>13305</v>
      </c>
      <c r="B39" s="17" t="s">
        <v>41</v>
      </c>
      <c r="C39" s="18">
        <v>27</v>
      </c>
      <c r="D39" s="20">
        <v>35</v>
      </c>
      <c r="E39" s="20">
        <v>41</v>
      </c>
      <c r="F39" s="20">
        <v>45</v>
      </c>
      <c r="G39" s="20">
        <v>48</v>
      </c>
      <c r="H39" s="22">
        <v>56</v>
      </c>
      <c r="I39" s="20">
        <v>65</v>
      </c>
      <c r="J39" s="20">
        <v>70</v>
      </c>
      <c r="K39" s="20">
        <v>74</v>
      </c>
      <c r="L39" s="20">
        <v>85</v>
      </c>
      <c r="M39" s="20">
        <v>86</v>
      </c>
      <c r="N39" s="20">
        <v>89</v>
      </c>
      <c r="O39" s="20">
        <v>106</v>
      </c>
      <c r="P39" s="20">
        <v>120</v>
      </c>
      <c r="Q39" s="20">
        <v>122</v>
      </c>
      <c r="R39" s="20">
        <v>122</v>
      </c>
      <c r="S39" s="20">
        <v>131</v>
      </c>
      <c r="T39" s="20">
        <v>135</v>
      </c>
      <c r="U39" s="20">
        <v>125</v>
      </c>
      <c r="V39" s="20">
        <v>119</v>
      </c>
      <c r="W39" s="20">
        <v>116</v>
      </c>
      <c r="X39" s="20">
        <v>116</v>
      </c>
      <c r="Y39" s="20">
        <v>123</v>
      </c>
      <c r="Z39" s="20">
        <v>131</v>
      </c>
      <c r="AA39" s="20">
        <v>142</v>
      </c>
      <c r="AB39" s="21">
        <v>147</v>
      </c>
      <c r="AC39" s="21">
        <v>155</v>
      </c>
    </row>
    <row r="40" spans="1:29" ht="15" customHeight="1" x14ac:dyDescent="0.25">
      <c r="A40" s="16">
        <v>13404</v>
      </c>
      <c r="B40" s="27" t="s">
        <v>42</v>
      </c>
      <c r="C40" s="18">
        <v>77</v>
      </c>
      <c r="D40" s="20">
        <v>105</v>
      </c>
      <c r="E40" s="20">
        <v>127</v>
      </c>
      <c r="F40" s="20">
        <v>137</v>
      </c>
      <c r="G40" s="20">
        <v>144</v>
      </c>
      <c r="H40" s="22">
        <v>149</v>
      </c>
      <c r="I40" s="20">
        <v>168</v>
      </c>
      <c r="J40" s="20">
        <v>174</v>
      </c>
      <c r="K40" s="20">
        <v>182</v>
      </c>
      <c r="L40" s="20">
        <v>201</v>
      </c>
      <c r="M40" s="20">
        <v>195</v>
      </c>
      <c r="N40" s="20">
        <v>217</v>
      </c>
      <c r="O40" s="20">
        <v>258</v>
      </c>
      <c r="P40" s="20">
        <v>302</v>
      </c>
      <c r="Q40" s="20">
        <v>293</v>
      </c>
      <c r="R40" s="20">
        <v>289</v>
      </c>
      <c r="S40" s="20">
        <v>305</v>
      </c>
      <c r="T40" s="20">
        <v>324</v>
      </c>
      <c r="U40" s="20">
        <v>340</v>
      </c>
      <c r="V40" s="20">
        <v>331</v>
      </c>
      <c r="W40" s="20">
        <v>329</v>
      </c>
      <c r="X40" s="20">
        <v>332</v>
      </c>
      <c r="Y40" s="20">
        <v>336</v>
      </c>
      <c r="Z40" s="20">
        <v>368</v>
      </c>
      <c r="AA40" s="20">
        <v>382</v>
      </c>
      <c r="AB40" s="21">
        <v>382</v>
      </c>
      <c r="AC40" s="21">
        <v>413</v>
      </c>
    </row>
    <row r="41" spans="1:29" ht="15" customHeight="1" x14ac:dyDescent="0.25">
      <c r="A41" s="16">
        <v>13501</v>
      </c>
      <c r="B41" s="23" t="s">
        <v>43</v>
      </c>
      <c r="C41" s="20">
        <v>87</v>
      </c>
      <c r="D41" s="20">
        <v>104</v>
      </c>
      <c r="E41" s="20">
        <v>115</v>
      </c>
      <c r="F41" s="20">
        <v>124</v>
      </c>
      <c r="G41" s="20">
        <v>135</v>
      </c>
      <c r="H41" s="22">
        <v>145</v>
      </c>
      <c r="I41" s="20">
        <v>179</v>
      </c>
      <c r="J41" s="20">
        <v>187</v>
      </c>
      <c r="K41" s="20">
        <v>180</v>
      </c>
      <c r="L41" s="20">
        <v>210</v>
      </c>
      <c r="M41" s="20">
        <v>199</v>
      </c>
      <c r="N41" s="20">
        <v>217</v>
      </c>
      <c r="O41" s="20">
        <v>229</v>
      </c>
      <c r="P41" s="20">
        <v>209</v>
      </c>
      <c r="Q41" s="20">
        <v>215</v>
      </c>
      <c r="R41" s="20">
        <v>192</v>
      </c>
      <c r="S41" s="20">
        <v>300</v>
      </c>
      <c r="T41" s="20">
        <v>300</v>
      </c>
      <c r="U41" s="20">
        <v>275</v>
      </c>
      <c r="V41" s="20">
        <v>222</v>
      </c>
      <c r="W41" s="20">
        <v>197</v>
      </c>
      <c r="X41" s="20">
        <v>248</v>
      </c>
      <c r="Y41" s="20">
        <v>266</v>
      </c>
      <c r="Z41" s="20">
        <v>207</v>
      </c>
      <c r="AA41" s="20">
        <v>209</v>
      </c>
      <c r="AB41" s="21">
        <v>240</v>
      </c>
      <c r="AC41" s="21">
        <v>258</v>
      </c>
    </row>
    <row r="42" spans="1:29" ht="15" customHeight="1" x14ac:dyDescent="0.25">
      <c r="A42" s="16">
        <v>13601</v>
      </c>
      <c r="B42" s="27" t="s">
        <v>44</v>
      </c>
      <c r="C42" s="20">
        <v>160</v>
      </c>
      <c r="D42" s="20">
        <v>201</v>
      </c>
      <c r="E42" s="20">
        <v>217</v>
      </c>
      <c r="F42" s="20">
        <v>241</v>
      </c>
      <c r="G42" s="20">
        <v>263</v>
      </c>
      <c r="H42" s="22">
        <v>281</v>
      </c>
      <c r="I42" s="20">
        <v>323</v>
      </c>
      <c r="J42" s="20">
        <v>377</v>
      </c>
      <c r="K42" s="20">
        <v>449</v>
      </c>
      <c r="L42" s="20">
        <v>503</v>
      </c>
      <c r="M42" s="20">
        <v>533</v>
      </c>
      <c r="N42" s="20">
        <v>507</v>
      </c>
      <c r="O42" s="20">
        <v>513</v>
      </c>
      <c r="P42" s="20">
        <v>231</v>
      </c>
      <c r="Q42" s="20">
        <v>242</v>
      </c>
      <c r="R42" s="20">
        <v>260</v>
      </c>
      <c r="S42" s="20">
        <v>292</v>
      </c>
      <c r="T42" s="20">
        <v>395</v>
      </c>
      <c r="U42" s="20">
        <v>416</v>
      </c>
      <c r="V42" s="20">
        <v>380</v>
      </c>
      <c r="W42" s="20">
        <v>338</v>
      </c>
      <c r="X42" s="20">
        <v>336</v>
      </c>
      <c r="Y42" s="20">
        <v>344</v>
      </c>
      <c r="Z42" s="20">
        <v>361</v>
      </c>
      <c r="AA42" s="20">
        <v>379</v>
      </c>
      <c r="AB42" s="21">
        <v>404</v>
      </c>
      <c r="AC42" s="21">
        <v>405</v>
      </c>
    </row>
    <row r="43" spans="1:29" ht="23.25" customHeight="1" x14ac:dyDescent="0.25">
      <c r="A43" s="16">
        <v>13617</v>
      </c>
      <c r="B43" s="26" t="s">
        <v>45</v>
      </c>
      <c r="C43" s="20">
        <v>99</v>
      </c>
      <c r="D43" s="20">
        <v>123</v>
      </c>
      <c r="E43" s="20">
        <v>132</v>
      </c>
      <c r="F43" s="20">
        <v>143</v>
      </c>
      <c r="G43" s="20">
        <v>168</v>
      </c>
      <c r="H43" s="22">
        <v>183</v>
      </c>
      <c r="I43" s="20">
        <v>193</v>
      </c>
      <c r="J43" s="20">
        <v>206</v>
      </c>
      <c r="K43" s="20">
        <v>223</v>
      </c>
      <c r="L43" s="20">
        <v>229</v>
      </c>
      <c r="M43" s="20">
        <v>226</v>
      </c>
      <c r="N43" s="20">
        <v>217</v>
      </c>
      <c r="O43" s="20">
        <v>225</v>
      </c>
      <c r="P43" s="20">
        <v>242</v>
      </c>
      <c r="Q43" s="20">
        <v>252</v>
      </c>
      <c r="R43" s="20">
        <v>262</v>
      </c>
      <c r="S43" s="20">
        <v>274</v>
      </c>
      <c r="T43" s="20">
        <v>301</v>
      </c>
      <c r="U43" s="20">
        <v>280</v>
      </c>
      <c r="V43" s="20">
        <v>275</v>
      </c>
      <c r="W43" s="20">
        <v>294</v>
      </c>
      <c r="X43" s="20">
        <v>306</v>
      </c>
      <c r="Y43" s="20">
        <v>296</v>
      </c>
      <c r="Z43" s="20">
        <v>296</v>
      </c>
      <c r="AA43" s="20">
        <v>310</v>
      </c>
      <c r="AB43" s="21">
        <v>335</v>
      </c>
      <c r="AC43" s="21">
        <v>362</v>
      </c>
    </row>
    <row r="44" spans="1:29" ht="15" customHeight="1" x14ac:dyDescent="0.25">
      <c r="A44" s="16">
        <v>13711</v>
      </c>
      <c r="B44" s="27" t="s">
        <v>46</v>
      </c>
      <c r="C44" s="20" t="s">
        <v>11</v>
      </c>
      <c r="D44" s="20" t="s">
        <v>11</v>
      </c>
      <c r="E44" s="20" t="s">
        <v>11</v>
      </c>
      <c r="F44" s="20" t="s">
        <v>11</v>
      </c>
      <c r="G44" s="20" t="s">
        <v>11</v>
      </c>
      <c r="H44" s="22" t="s">
        <v>11</v>
      </c>
      <c r="I44" s="20">
        <v>571</v>
      </c>
      <c r="J44" s="20">
        <v>652</v>
      </c>
      <c r="K44" s="20">
        <v>714</v>
      </c>
      <c r="L44" s="20">
        <v>804</v>
      </c>
      <c r="M44" s="20">
        <v>835</v>
      </c>
      <c r="N44" s="20">
        <v>861</v>
      </c>
      <c r="O44" s="20">
        <v>917</v>
      </c>
      <c r="P44" s="20">
        <v>988</v>
      </c>
      <c r="Q44" s="20">
        <v>1040</v>
      </c>
      <c r="R44" s="20">
        <v>1080</v>
      </c>
      <c r="S44" s="20">
        <v>1080</v>
      </c>
      <c r="T44" s="20">
        <v>1120</v>
      </c>
      <c r="U44" s="20">
        <v>1110</v>
      </c>
      <c r="V44" s="20">
        <v>1100</v>
      </c>
      <c r="W44" s="20">
        <v>1100</v>
      </c>
      <c r="X44" s="20">
        <v>1100</v>
      </c>
      <c r="Y44" s="20">
        <v>1140</v>
      </c>
      <c r="Z44" s="20">
        <v>1170</v>
      </c>
      <c r="AA44" s="20">
        <v>1260</v>
      </c>
      <c r="AB44" s="21">
        <v>1290</v>
      </c>
      <c r="AC44" s="21">
        <v>1370</v>
      </c>
    </row>
    <row r="45" spans="1:29" ht="15" customHeight="1" x14ac:dyDescent="0.25">
      <c r="A45" s="16">
        <v>13801</v>
      </c>
      <c r="B45" s="27" t="s">
        <v>47</v>
      </c>
      <c r="C45" s="20">
        <v>212</v>
      </c>
      <c r="D45" s="20">
        <v>262</v>
      </c>
      <c r="E45" s="20">
        <v>290</v>
      </c>
      <c r="F45" s="20">
        <v>317</v>
      </c>
      <c r="G45" s="20">
        <v>338</v>
      </c>
      <c r="H45" s="22">
        <v>359</v>
      </c>
      <c r="I45" s="20">
        <v>394</v>
      </c>
      <c r="J45" s="20">
        <v>447</v>
      </c>
      <c r="K45" s="20">
        <v>473</v>
      </c>
      <c r="L45" s="20">
        <v>505</v>
      </c>
      <c r="M45" s="20">
        <v>507</v>
      </c>
      <c r="N45" s="20">
        <v>484</v>
      </c>
      <c r="O45" s="20">
        <v>521</v>
      </c>
      <c r="P45" s="20">
        <v>575</v>
      </c>
      <c r="Q45" s="20">
        <v>596</v>
      </c>
      <c r="R45" s="20">
        <v>594</v>
      </c>
      <c r="S45" s="20">
        <v>635</v>
      </c>
      <c r="T45" s="20">
        <v>678</v>
      </c>
      <c r="U45" s="20">
        <v>664</v>
      </c>
      <c r="V45" s="20">
        <v>641</v>
      </c>
      <c r="W45" s="20">
        <v>637</v>
      </c>
      <c r="X45" s="20">
        <v>591</v>
      </c>
      <c r="Y45" s="20">
        <v>589</v>
      </c>
      <c r="Z45" s="20">
        <v>599</v>
      </c>
      <c r="AA45" s="20">
        <v>637</v>
      </c>
      <c r="AB45" s="21">
        <v>641</v>
      </c>
      <c r="AC45" s="21">
        <v>652</v>
      </c>
    </row>
    <row r="46" spans="1:29" ht="15" customHeight="1" x14ac:dyDescent="0.25">
      <c r="A46" s="16">
        <v>13910</v>
      </c>
      <c r="B46" s="27" t="s">
        <v>48</v>
      </c>
      <c r="C46" s="20">
        <v>129</v>
      </c>
      <c r="D46" s="20">
        <v>191</v>
      </c>
      <c r="E46" s="20">
        <v>219</v>
      </c>
      <c r="F46" s="20">
        <v>251</v>
      </c>
      <c r="G46" s="20">
        <v>264</v>
      </c>
      <c r="H46" s="22">
        <v>261</v>
      </c>
      <c r="I46" s="20">
        <v>259</v>
      </c>
      <c r="J46" s="20">
        <v>278</v>
      </c>
      <c r="K46" s="20">
        <v>343</v>
      </c>
      <c r="L46" s="20">
        <v>363</v>
      </c>
      <c r="M46" s="20">
        <v>344</v>
      </c>
      <c r="N46" s="20">
        <v>337</v>
      </c>
      <c r="O46" s="20">
        <v>365</v>
      </c>
      <c r="P46" s="20">
        <v>413</v>
      </c>
      <c r="Q46" s="20">
        <v>579</v>
      </c>
      <c r="R46" s="20">
        <v>682</v>
      </c>
      <c r="S46" s="20">
        <v>802</v>
      </c>
      <c r="T46" s="20">
        <v>797</v>
      </c>
      <c r="U46" s="20">
        <v>836</v>
      </c>
      <c r="V46" s="20">
        <v>895</v>
      </c>
      <c r="W46" s="20">
        <v>991</v>
      </c>
      <c r="X46" s="20">
        <v>974</v>
      </c>
      <c r="Y46" s="20">
        <v>967</v>
      </c>
      <c r="Z46" s="20">
        <v>3480</v>
      </c>
      <c r="AA46" s="20">
        <v>3490</v>
      </c>
      <c r="AB46" s="21">
        <v>4060</v>
      </c>
      <c r="AC46" s="21">
        <v>4940</v>
      </c>
    </row>
    <row r="47" spans="1:29" ht="15" customHeight="1" x14ac:dyDescent="0.25">
      <c r="A47" s="16">
        <v>14002</v>
      </c>
      <c r="B47" s="25" t="s">
        <v>49</v>
      </c>
      <c r="C47" s="20">
        <v>66</v>
      </c>
      <c r="D47" s="20">
        <v>35</v>
      </c>
      <c r="E47" s="20">
        <v>30</v>
      </c>
      <c r="F47" s="20">
        <v>60</v>
      </c>
      <c r="G47" s="20">
        <v>62</v>
      </c>
      <c r="H47" s="22">
        <v>60</v>
      </c>
      <c r="I47" s="20">
        <v>67</v>
      </c>
      <c r="J47" s="20">
        <v>68</v>
      </c>
      <c r="K47" s="20">
        <v>103</v>
      </c>
      <c r="L47" s="20">
        <v>101</v>
      </c>
      <c r="M47" s="20">
        <v>60</v>
      </c>
      <c r="N47" s="20">
        <v>106</v>
      </c>
      <c r="O47" s="20">
        <v>151</v>
      </c>
      <c r="P47" s="20">
        <v>108</v>
      </c>
      <c r="Q47" s="20">
        <v>110</v>
      </c>
      <c r="R47" s="20">
        <v>140</v>
      </c>
      <c r="S47" s="20">
        <v>161</v>
      </c>
      <c r="T47" s="20">
        <v>108</v>
      </c>
      <c r="U47" s="20">
        <v>173</v>
      </c>
      <c r="V47" s="20">
        <v>147</v>
      </c>
      <c r="W47" s="20">
        <v>142</v>
      </c>
      <c r="X47" s="20">
        <v>177</v>
      </c>
      <c r="Y47" s="20">
        <v>170</v>
      </c>
      <c r="Z47" s="20">
        <v>184</v>
      </c>
      <c r="AA47" s="20">
        <v>265</v>
      </c>
      <c r="AB47" s="21">
        <v>255</v>
      </c>
      <c r="AC47" s="21">
        <v>248</v>
      </c>
    </row>
    <row r="48" spans="1:29" ht="15" customHeight="1" x14ac:dyDescent="0.25">
      <c r="A48" s="16">
        <v>14101</v>
      </c>
      <c r="B48" s="25" t="s">
        <v>50</v>
      </c>
      <c r="C48" s="20">
        <v>70</v>
      </c>
      <c r="D48" s="20">
        <v>75</v>
      </c>
      <c r="E48" s="20">
        <v>93</v>
      </c>
      <c r="F48" s="20">
        <v>98</v>
      </c>
      <c r="G48" s="20">
        <v>104</v>
      </c>
      <c r="H48" s="22">
        <v>127</v>
      </c>
      <c r="I48" s="20">
        <v>122</v>
      </c>
      <c r="J48" s="20">
        <v>141</v>
      </c>
      <c r="K48" s="20">
        <v>174</v>
      </c>
      <c r="L48" s="20">
        <v>139</v>
      </c>
      <c r="M48" s="20">
        <v>121</v>
      </c>
      <c r="N48" s="20">
        <v>161</v>
      </c>
      <c r="O48" s="20">
        <v>180</v>
      </c>
      <c r="P48" s="20">
        <v>181</v>
      </c>
      <c r="Q48" s="20">
        <v>192</v>
      </c>
      <c r="R48" s="20">
        <v>207</v>
      </c>
      <c r="S48" s="20">
        <v>201</v>
      </c>
      <c r="T48" s="20">
        <v>206</v>
      </c>
      <c r="U48" s="20">
        <v>212</v>
      </c>
      <c r="V48" s="20">
        <v>181</v>
      </c>
      <c r="W48" s="20">
        <v>222</v>
      </c>
      <c r="X48" s="20">
        <v>216</v>
      </c>
      <c r="Y48" s="20">
        <v>200</v>
      </c>
      <c r="Z48" s="20">
        <v>296</v>
      </c>
      <c r="AA48" s="20">
        <v>326</v>
      </c>
      <c r="AB48" s="21">
        <v>313</v>
      </c>
      <c r="AC48" s="21">
        <v>323</v>
      </c>
    </row>
    <row r="49" spans="1:29" ht="15" customHeight="1" x14ac:dyDescent="0.25">
      <c r="A49" s="16">
        <v>14103</v>
      </c>
      <c r="B49" s="23" t="s">
        <v>51</v>
      </c>
      <c r="C49" s="20">
        <v>55</v>
      </c>
      <c r="D49" s="20">
        <v>37</v>
      </c>
      <c r="E49" s="20">
        <v>83</v>
      </c>
      <c r="F49" s="20">
        <v>117</v>
      </c>
      <c r="G49" s="20">
        <v>72</v>
      </c>
      <c r="H49" s="22">
        <v>94</v>
      </c>
      <c r="I49" s="20">
        <v>95</v>
      </c>
      <c r="J49" s="20">
        <v>111</v>
      </c>
      <c r="K49" s="20">
        <v>135</v>
      </c>
      <c r="L49" s="20">
        <v>125</v>
      </c>
      <c r="M49" s="20">
        <v>85</v>
      </c>
      <c r="N49" s="20">
        <v>132</v>
      </c>
      <c r="O49" s="20">
        <v>171</v>
      </c>
      <c r="P49" s="20">
        <v>147</v>
      </c>
      <c r="Q49" s="20">
        <v>142</v>
      </c>
      <c r="R49" s="20">
        <v>205</v>
      </c>
      <c r="S49" s="20">
        <v>186</v>
      </c>
      <c r="T49" s="20">
        <v>138</v>
      </c>
      <c r="U49" s="20">
        <v>178</v>
      </c>
      <c r="V49" s="20">
        <v>179</v>
      </c>
      <c r="W49" s="20">
        <v>177</v>
      </c>
      <c r="X49" s="20">
        <v>198</v>
      </c>
      <c r="Y49" s="20">
        <v>165</v>
      </c>
      <c r="Z49" s="20">
        <v>196</v>
      </c>
      <c r="AA49" s="20">
        <v>332</v>
      </c>
      <c r="AB49" s="21">
        <v>287</v>
      </c>
      <c r="AC49" s="21">
        <v>274</v>
      </c>
    </row>
    <row r="50" spans="1:29" ht="15" customHeight="1" x14ac:dyDescent="0.25">
      <c r="A50" s="16">
        <v>14104</v>
      </c>
      <c r="B50" s="25" t="s">
        <v>52</v>
      </c>
      <c r="C50" s="20">
        <v>54</v>
      </c>
      <c r="D50" s="20">
        <v>51</v>
      </c>
      <c r="E50" s="20">
        <v>48</v>
      </c>
      <c r="F50" s="20">
        <v>61</v>
      </c>
      <c r="G50" s="20">
        <v>61</v>
      </c>
      <c r="H50" s="22">
        <v>74</v>
      </c>
      <c r="I50" s="20">
        <v>73</v>
      </c>
      <c r="J50" s="20">
        <v>106</v>
      </c>
      <c r="K50" s="20">
        <v>106</v>
      </c>
      <c r="L50" s="20">
        <v>74</v>
      </c>
      <c r="M50" s="20">
        <v>100</v>
      </c>
      <c r="N50" s="20">
        <v>119</v>
      </c>
      <c r="O50" s="20">
        <v>128</v>
      </c>
      <c r="P50" s="20">
        <v>138</v>
      </c>
      <c r="Q50" s="20">
        <v>110</v>
      </c>
      <c r="R50" s="20">
        <v>166</v>
      </c>
      <c r="S50" s="20">
        <v>159</v>
      </c>
      <c r="T50" s="20">
        <v>139</v>
      </c>
      <c r="U50" s="20">
        <v>168</v>
      </c>
      <c r="V50" s="20">
        <v>146</v>
      </c>
      <c r="W50" s="20">
        <v>186</v>
      </c>
      <c r="X50" s="20">
        <v>191</v>
      </c>
      <c r="Y50" s="20">
        <v>178</v>
      </c>
      <c r="Z50" s="20">
        <v>225</v>
      </c>
      <c r="AA50" s="20">
        <v>317</v>
      </c>
      <c r="AB50" s="21">
        <v>283</v>
      </c>
      <c r="AC50" s="21">
        <v>290</v>
      </c>
    </row>
    <row r="51" spans="1:29" ht="15" customHeight="1" x14ac:dyDescent="0.25">
      <c r="A51" s="16">
        <v>14107</v>
      </c>
      <c r="B51" s="17" t="s">
        <v>53</v>
      </c>
      <c r="C51" s="18">
        <v>114</v>
      </c>
      <c r="D51" s="20">
        <v>98</v>
      </c>
      <c r="E51" s="20">
        <v>142</v>
      </c>
      <c r="F51" s="20">
        <v>121</v>
      </c>
      <c r="G51" s="20">
        <v>154</v>
      </c>
      <c r="H51" s="22">
        <v>130</v>
      </c>
      <c r="I51" s="20">
        <v>339</v>
      </c>
      <c r="J51" s="20">
        <v>385</v>
      </c>
      <c r="K51" s="20">
        <v>361</v>
      </c>
      <c r="L51" s="20">
        <v>358</v>
      </c>
      <c r="M51" s="20">
        <v>415</v>
      </c>
      <c r="N51" s="20">
        <v>406</v>
      </c>
      <c r="O51" s="20">
        <v>452</v>
      </c>
      <c r="P51" s="20">
        <v>440</v>
      </c>
      <c r="Q51" s="20">
        <v>451</v>
      </c>
      <c r="R51" s="20">
        <v>541</v>
      </c>
      <c r="S51" s="20">
        <v>451</v>
      </c>
      <c r="T51" s="20">
        <v>511</v>
      </c>
      <c r="U51" s="20">
        <v>494</v>
      </c>
      <c r="V51" s="20">
        <v>531</v>
      </c>
      <c r="W51" s="20">
        <v>579</v>
      </c>
      <c r="X51" s="20">
        <v>544</v>
      </c>
      <c r="Y51" s="20">
        <v>621</v>
      </c>
      <c r="Z51" s="20">
        <v>631</v>
      </c>
      <c r="AA51" s="20">
        <v>668</v>
      </c>
      <c r="AB51" s="21">
        <v>710</v>
      </c>
      <c r="AC51" s="21">
        <v>737</v>
      </c>
    </row>
    <row r="52" spans="1:29" ht="15" customHeight="1" x14ac:dyDescent="0.25">
      <c r="A52" s="16">
        <v>14108</v>
      </c>
      <c r="B52" s="27" t="s">
        <v>54</v>
      </c>
      <c r="C52" s="18">
        <v>109</v>
      </c>
      <c r="D52" s="20">
        <v>152</v>
      </c>
      <c r="E52" s="20">
        <v>146</v>
      </c>
      <c r="F52" s="20">
        <v>120</v>
      </c>
      <c r="G52" s="20">
        <v>139</v>
      </c>
      <c r="H52" s="22">
        <v>147</v>
      </c>
      <c r="I52" s="20">
        <v>497</v>
      </c>
      <c r="J52" s="20">
        <v>483</v>
      </c>
      <c r="K52" s="20">
        <v>499</v>
      </c>
      <c r="L52" s="20">
        <v>264</v>
      </c>
      <c r="M52" s="20">
        <v>247</v>
      </c>
      <c r="N52" s="20">
        <v>300</v>
      </c>
      <c r="O52" s="20">
        <v>338</v>
      </c>
      <c r="P52" s="20">
        <v>357</v>
      </c>
      <c r="Q52" s="20">
        <v>426</v>
      </c>
      <c r="R52" s="20">
        <v>591</v>
      </c>
      <c r="S52" s="20">
        <v>556</v>
      </c>
      <c r="T52" s="20">
        <v>578</v>
      </c>
      <c r="U52" s="20">
        <v>648</v>
      </c>
      <c r="V52" s="20">
        <v>604</v>
      </c>
      <c r="W52" s="20">
        <v>650</v>
      </c>
      <c r="X52" s="20">
        <v>726</v>
      </c>
      <c r="Y52" s="20">
        <v>700</v>
      </c>
      <c r="Z52" s="20">
        <v>746</v>
      </c>
      <c r="AA52" s="20">
        <v>875</v>
      </c>
      <c r="AB52" s="21">
        <v>907</v>
      </c>
      <c r="AC52" s="21">
        <v>910</v>
      </c>
    </row>
    <row r="53" spans="1:29" ht="15" customHeight="1" x14ac:dyDescent="0.25">
      <c r="A53" s="16">
        <v>14110</v>
      </c>
      <c r="B53" s="17" t="s">
        <v>55</v>
      </c>
      <c r="C53" s="18">
        <v>119</v>
      </c>
      <c r="D53" s="20">
        <v>85</v>
      </c>
      <c r="E53" s="20">
        <v>100</v>
      </c>
      <c r="F53" s="20">
        <v>98</v>
      </c>
      <c r="G53" s="20">
        <v>111</v>
      </c>
      <c r="H53" s="22">
        <v>155</v>
      </c>
      <c r="I53" s="20">
        <v>287</v>
      </c>
      <c r="J53" s="20">
        <v>334</v>
      </c>
      <c r="K53" s="20">
        <v>317</v>
      </c>
      <c r="L53" s="20">
        <v>341</v>
      </c>
      <c r="M53" s="20">
        <v>314</v>
      </c>
      <c r="N53" s="20">
        <v>379</v>
      </c>
      <c r="O53" s="20">
        <v>383</v>
      </c>
      <c r="P53" s="20">
        <v>394</v>
      </c>
      <c r="Q53" s="20">
        <v>427</v>
      </c>
      <c r="R53" s="20">
        <v>448</v>
      </c>
      <c r="S53" s="20">
        <v>396</v>
      </c>
      <c r="T53" s="20">
        <v>440</v>
      </c>
      <c r="U53" s="20">
        <v>496</v>
      </c>
      <c r="V53" s="20">
        <v>457</v>
      </c>
      <c r="W53" s="20">
        <v>486</v>
      </c>
      <c r="X53" s="20">
        <v>499</v>
      </c>
      <c r="Y53" s="20">
        <v>548</v>
      </c>
      <c r="Z53" s="20">
        <v>577</v>
      </c>
      <c r="AA53" s="20">
        <v>603</v>
      </c>
      <c r="AB53" s="21">
        <v>682</v>
      </c>
      <c r="AC53" s="21">
        <v>764</v>
      </c>
    </row>
    <row r="54" spans="1:29" ht="15" customHeight="1" x14ac:dyDescent="0.25">
      <c r="A54" s="16">
        <v>14111</v>
      </c>
      <c r="B54" s="17" t="s">
        <v>56</v>
      </c>
      <c r="C54" s="18">
        <v>250</v>
      </c>
      <c r="D54" s="20">
        <v>279</v>
      </c>
      <c r="E54" s="20">
        <v>304</v>
      </c>
      <c r="F54" s="20">
        <v>323</v>
      </c>
      <c r="G54" s="20">
        <v>347</v>
      </c>
      <c r="H54" s="22">
        <v>383</v>
      </c>
      <c r="I54" s="20">
        <v>416</v>
      </c>
      <c r="J54" s="20">
        <v>427</v>
      </c>
      <c r="K54" s="20">
        <v>442</v>
      </c>
      <c r="L54" s="20">
        <v>462</v>
      </c>
      <c r="M54" s="20">
        <v>474</v>
      </c>
      <c r="N54" s="20">
        <v>504</v>
      </c>
      <c r="O54" s="20">
        <v>551</v>
      </c>
      <c r="P54" s="20">
        <v>601</v>
      </c>
      <c r="Q54" s="20">
        <v>636</v>
      </c>
      <c r="R54" s="20">
        <v>658</v>
      </c>
      <c r="S54" s="20">
        <v>665</v>
      </c>
      <c r="T54" s="20">
        <v>692</v>
      </c>
      <c r="U54" s="20">
        <v>710</v>
      </c>
      <c r="V54" s="20">
        <v>717</v>
      </c>
      <c r="W54" s="20">
        <v>730</v>
      </c>
      <c r="X54" s="20">
        <v>743</v>
      </c>
      <c r="Y54" s="20">
        <v>761</v>
      </c>
      <c r="Z54" s="20">
        <v>792</v>
      </c>
      <c r="AA54" s="20">
        <v>905</v>
      </c>
      <c r="AB54" s="21">
        <v>1000</v>
      </c>
      <c r="AC54" s="21">
        <v>1080</v>
      </c>
    </row>
    <row r="55" spans="1:29" ht="15" customHeight="1" x14ac:dyDescent="0.25">
      <c r="A55" s="16">
        <v>14201</v>
      </c>
      <c r="B55" s="25" t="s">
        <v>57</v>
      </c>
      <c r="C55" s="20">
        <v>100</v>
      </c>
      <c r="D55" s="20">
        <v>102</v>
      </c>
      <c r="E55" s="20">
        <v>94</v>
      </c>
      <c r="F55" s="20">
        <v>107</v>
      </c>
      <c r="G55" s="20">
        <v>133</v>
      </c>
      <c r="H55" s="22">
        <v>133</v>
      </c>
      <c r="I55" s="20">
        <v>123</v>
      </c>
      <c r="J55" s="20">
        <v>159</v>
      </c>
      <c r="K55" s="20">
        <v>149</v>
      </c>
      <c r="L55" s="20">
        <v>142</v>
      </c>
      <c r="M55" s="20">
        <v>143</v>
      </c>
      <c r="N55" s="20">
        <v>175</v>
      </c>
      <c r="O55" s="20">
        <v>223</v>
      </c>
      <c r="P55" s="20">
        <v>277</v>
      </c>
      <c r="Q55" s="20">
        <v>194</v>
      </c>
      <c r="R55" s="20">
        <v>205</v>
      </c>
      <c r="S55" s="20">
        <v>271</v>
      </c>
      <c r="T55" s="20">
        <v>268</v>
      </c>
      <c r="U55" s="20">
        <v>272</v>
      </c>
      <c r="V55" s="20">
        <v>236</v>
      </c>
      <c r="W55" s="20">
        <v>278</v>
      </c>
      <c r="X55" s="20">
        <v>281</v>
      </c>
      <c r="Y55" s="20">
        <v>303</v>
      </c>
      <c r="Z55" s="20">
        <v>335</v>
      </c>
      <c r="AA55" s="20">
        <v>291</v>
      </c>
      <c r="AB55" s="21">
        <v>481</v>
      </c>
      <c r="AC55" s="21">
        <v>439</v>
      </c>
    </row>
    <row r="56" spans="1:29" ht="15" customHeight="1" x14ac:dyDescent="0.25">
      <c r="A56" s="16">
        <v>14202</v>
      </c>
      <c r="B56" s="25" t="s">
        <v>58</v>
      </c>
      <c r="C56" s="20">
        <v>33</v>
      </c>
      <c r="D56" s="20">
        <v>30</v>
      </c>
      <c r="E56" s="20">
        <v>85</v>
      </c>
      <c r="F56" s="20">
        <v>75</v>
      </c>
      <c r="G56" s="20">
        <v>62</v>
      </c>
      <c r="H56" s="22">
        <v>54</v>
      </c>
      <c r="I56" s="20">
        <v>89</v>
      </c>
      <c r="J56" s="20">
        <v>74</v>
      </c>
      <c r="K56" s="20">
        <v>52</v>
      </c>
      <c r="L56" s="20">
        <v>90</v>
      </c>
      <c r="M56" s="20">
        <v>89</v>
      </c>
      <c r="N56" s="20">
        <v>118</v>
      </c>
      <c r="O56" s="20">
        <v>96</v>
      </c>
      <c r="P56" s="20">
        <v>98</v>
      </c>
      <c r="Q56" s="20">
        <v>115</v>
      </c>
      <c r="R56" s="20">
        <v>164</v>
      </c>
      <c r="S56" s="20">
        <v>142</v>
      </c>
      <c r="T56" s="20">
        <v>164</v>
      </c>
      <c r="U56" s="20">
        <v>169</v>
      </c>
      <c r="V56" s="20">
        <v>159</v>
      </c>
      <c r="W56" s="20">
        <v>186</v>
      </c>
      <c r="X56" s="20">
        <v>169</v>
      </c>
      <c r="Y56" s="20">
        <v>177</v>
      </c>
      <c r="Z56" s="20">
        <v>215</v>
      </c>
      <c r="AA56" s="20">
        <v>280</v>
      </c>
      <c r="AB56" s="21">
        <v>278</v>
      </c>
      <c r="AC56" s="21">
        <v>303</v>
      </c>
    </row>
    <row r="57" spans="1:29" ht="15" customHeight="1" x14ac:dyDescent="0.25">
      <c r="A57" s="16">
        <v>14209</v>
      </c>
      <c r="B57" s="25" t="s">
        <v>59</v>
      </c>
      <c r="C57" s="18" t="s">
        <v>11</v>
      </c>
      <c r="D57" s="20" t="s">
        <v>11</v>
      </c>
      <c r="E57" s="20">
        <v>175</v>
      </c>
      <c r="F57" s="20">
        <v>211</v>
      </c>
      <c r="G57" s="20">
        <v>233</v>
      </c>
      <c r="H57" s="22">
        <v>214</v>
      </c>
      <c r="I57" s="20">
        <v>299</v>
      </c>
      <c r="J57" s="20">
        <v>330</v>
      </c>
      <c r="K57" s="20">
        <v>297</v>
      </c>
      <c r="L57" s="20">
        <v>306</v>
      </c>
      <c r="M57" s="20">
        <v>302</v>
      </c>
      <c r="N57" s="20">
        <v>366</v>
      </c>
      <c r="O57" s="20">
        <v>396</v>
      </c>
      <c r="P57" s="20">
        <v>421</v>
      </c>
      <c r="Q57" s="20">
        <v>422</v>
      </c>
      <c r="R57" s="20">
        <v>416</v>
      </c>
      <c r="S57" s="20">
        <v>451</v>
      </c>
      <c r="T57" s="20">
        <v>444</v>
      </c>
      <c r="U57" s="20">
        <v>495</v>
      </c>
      <c r="V57" s="20">
        <v>458</v>
      </c>
      <c r="W57" s="20">
        <v>524</v>
      </c>
      <c r="X57" s="20">
        <v>542</v>
      </c>
      <c r="Y57" s="20">
        <v>593</v>
      </c>
      <c r="Z57" s="20">
        <v>617</v>
      </c>
      <c r="AA57" s="20">
        <v>660</v>
      </c>
      <c r="AB57" s="21">
        <v>833</v>
      </c>
      <c r="AC57" s="21">
        <v>833</v>
      </c>
    </row>
    <row r="58" spans="1:29" ht="15" customHeight="1" x14ac:dyDescent="0.25">
      <c r="A58" s="16">
        <v>14221</v>
      </c>
      <c r="B58" s="23" t="s">
        <v>60</v>
      </c>
      <c r="C58" s="20">
        <v>162</v>
      </c>
      <c r="D58" s="20">
        <v>232</v>
      </c>
      <c r="E58" s="20">
        <v>242</v>
      </c>
      <c r="F58" s="20">
        <v>246</v>
      </c>
      <c r="G58" s="20">
        <v>257</v>
      </c>
      <c r="H58" s="22">
        <v>264</v>
      </c>
      <c r="I58" s="20">
        <v>301</v>
      </c>
      <c r="J58" s="20">
        <v>297</v>
      </c>
      <c r="K58" s="20">
        <v>328</v>
      </c>
      <c r="L58" s="20">
        <v>329</v>
      </c>
      <c r="M58" s="20">
        <v>333</v>
      </c>
      <c r="N58" s="20">
        <v>329</v>
      </c>
      <c r="O58" s="20">
        <v>359</v>
      </c>
      <c r="P58" s="20">
        <v>574</v>
      </c>
      <c r="Q58" s="20">
        <v>428</v>
      </c>
      <c r="R58" s="20">
        <v>512</v>
      </c>
      <c r="S58" s="20">
        <v>423</v>
      </c>
      <c r="T58" s="20">
        <v>491</v>
      </c>
      <c r="U58" s="20">
        <v>550</v>
      </c>
      <c r="V58" s="20">
        <v>628</v>
      </c>
      <c r="W58" s="20">
        <v>657</v>
      </c>
      <c r="X58" s="20">
        <v>819</v>
      </c>
      <c r="Y58" s="20">
        <v>705</v>
      </c>
      <c r="Z58" s="20">
        <v>753</v>
      </c>
      <c r="AA58" s="20">
        <v>704</v>
      </c>
      <c r="AB58" s="21">
        <v>912</v>
      </c>
      <c r="AC58" s="21">
        <v>825</v>
      </c>
    </row>
    <row r="59" spans="1:29" ht="15" customHeight="1" x14ac:dyDescent="0.25">
      <c r="A59" s="16">
        <v>14222</v>
      </c>
      <c r="B59" s="23" t="s">
        <v>61</v>
      </c>
      <c r="C59" s="20">
        <v>137</v>
      </c>
      <c r="D59" s="20">
        <v>183</v>
      </c>
      <c r="E59" s="20">
        <v>200</v>
      </c>
      <c r="F59" s="20">
        <v>208</v>
      </c>
      <c r="G59" s="20">
        <v>193</v>
      </c>
      <c r="H59" s="22">
        <v>213</v>
      </c>
      <c r="I59" s="20">
        <v>246</v>
      </c>
      <c r="J59" s="20">
        <v>268</v>
      </c>
      <c r="K59" s="20">
        <v>262</v>
      </c>
      <c r="L59" s="20">
        <v>274</v>
      </c>
      <c r="M59" s="20">
        <v>335</v>
      </c>
      <c r="N59" s="20">
        <v>333</v>
      </c>
      <c r="O59" s="20">
        <v>327</v>
      </c>
      <c r="P59" s="20">
        <v>338</v>
      </c>
      <c r="Q59" s="20">
        <v>373</v>
      </c>
      <c r="R59" s="20">
        <v>347</v>
      </c>
      <c r="S59" s="20">
        <v>359</v>
      </c>
      <c r="T59" s="20">
        <v>392</v>
      </c>
      <c r="U59" s="20">
        <v>390</v>
      </c>
      <c r="V59" s="20">
        <v>406</v>
      </c>
      <c r="W59" s="20">
        <v>421</v>
      </c>
      <c r="X59" s="20">
        <v>433</v>
      </c>
      <c r="Y59" s="20">
        <v>426</v>
      </c>
      <c r="Z59" s="20">
        <v>442</v>
      </c>
      <c r="AA59" s="20">
        <v>467</v>
      </c>
      <c r="AB59" s="21">
        <v>494</v>
      </c>
      <c r="AC59" s="21">
        <v>503</v>
      </c>
    </row>
    <row r="60" spans="1:29" ht="15" customHeight="1" x14ac:dyDescent="0.25">
      <c r="A60" s="16">
        <v>14224</v>
      </c>
      <c r="B60" s="25" t="s">
        <v>62</v>
      </c>
      <c r="C60" s="20">
        <v>149</v>
      </c>
      <c r="D60" s="20">
        <v>190</v>
      </c>
      <c r="E60" s="20">
        <v>191</v>
      </c>
      <c r="F60" s="20">
        <v>183</v>
      </c>
      <c r="G60" s="20">
        <v>206</v>
      </c>
      <c r="H60" s="22">
        <v>191</v>
      </c>
      <c r="I60" s="20">
        <v>263</v>
      </c>
      <c r="J60" s="20">
        <v>250</v>
      </c>
      <c r="K60" s="20">
        <v>269</v>
      </c>
      <c r="L60" s="20">
        <v>296</v>
      </c>
      <c r="M60" s="20">
        <v>279</v>
      </c>
      <c r="N60" s="20">
        <v>293</v>
      </c>
      <c r="O60" s="20">
        <v>313</v>
      </c>
      <c r="P60" s="20">
        <v>334</v>
      </c>
      <c r="Q60" s="20">
        <v>342</v>
      </c>
      <c r="R60" s="20">
        <v>348</v>
      </c>
      <c r="S60" s="20">
        <v>353</v>
      </c>
      <c r="T60" s="20">
        <v>367</v>
      </c>
      <c r="U60" s="20">
        <v>377</v>
      </c>
      <c r="V60" s="20">
        <v>365</v>
      </c>
      <c r="W60" s="20">
        <v>411</v>
      </c>
      <c r="X60" s="20">
        <v>405</v>
      </c>
      <c r="Y60" s="20">
        <v>453</v>
      </c>
      <c r="Z60" s="20">
        <v>467</v>
      </c>
      <c r="AA60" s="20">
        <v>473</v>
      </c>
      <c r="AB60" s="21">
        <v>640</v>
      </c>
      <c r="AC60" s="21">
        <v>604</v>
      </c>
    </row>
    <row r="61" spans="1:29" ht="15" customHeight="1" x14ac:dyDescent="0.25">
      <c r="A61" s="16">
        <v>14310</v>
      </c>
      <c r="B61" s="17" t="s">
        <v>63</v>
      </c>
      <c r="C61" s="18">
        <v>106</v>
      </c>
      <c r="D61" s="20">
        <v>126</v>
      </c>
      <c r="E61" s="20">
        <v>187</v>
      </c>
      <c r="F61" s="20">
        <v>205</v>
      </c>
      <c r="G61" s="20">
        <v>229</v>
      </c>
      <c r="H61" s="22">
        <v>248</v>
      </c>
      <c r="I61" s="20">
        <v>254</v>
      </c>
      <c r="J61" s="20">
        <v>263</v>
      </c>
      <c r="K61" s="20">
        <v>266</v>
      </c>
      <c r="L61" s="20">
        <v>282</v>
      </c>
      <c r="M61" s="20">
        <v>294</v>
      </c>
      <c r="N61" s="20">
        <v>303</v>
      </c>
      <c r="O61" s="20">
        <v>329</v>
      </c>
      <c r="P61" s="20">
        <v>340</v>
      </c>
      <c r="Q61" s="20">
        <v>350</v>
      </c>
      <c r="R61" s="20">
        <v>357</v>
      </c>
      <c r="S61" s="20">
        <v>375</v>
      </c>
      <c r="T61" s="20">
        <v>403</v>
      </c>
      <c r="U61" s="20">
        <v>415</v>
      </c>
      <c r="V61" s="20">
        <v>416</v>
      </c>
      <c r="W61" s="20">
        <v>415</v>
      </c>
      <c r="X61" s="20">
        <v>428</v>
      </c>
      <c r="Y61" s="20">
        <v>435</v>
      </c>
      <c r="Z61" s="20">
        <v>461</v>
      </c>
      <c r="AA61" s="20">
        <v>469</v>
      </c>
      <c r="AB61" s="21">
        <v>476</v>
      </c>
      <c r="AC61" s="21">
        <v>497</v>
      </c>
    </row>
    <row r="62" spans="1:29" ht="15" customHeight="1" x14ac:dyDescent="0.25">
      <c r="A62" s="16">
        <v>14401</v>
      </c>
      <c r="B62" s="17" t="s">
        <v>64</v>
      </c>
      <c r="C62" s="18">
        <v>253</v>
      </c>
      <c r="D62" s="20">
        <v>268</v>
      </c>
      <c r="E62" s="20">
        <v>308</v>
      </c>
      <c r="F62" s="20">
        <v>394</v>
      </c>
      <c r="G62" s="20">
        <v>429</v>
      </c>
      <c r="H62" s="22">
        <v>443</v>
      </c>
      <c r="I62" s="20">
        <v>455</v>
      </c>
      <c r="J62" s="20">
        <v>509</v>
      </c>
      <c r="K62" s="20">
        <v>512</v>
      </c>
      <c r="L62" s="20">
        <v>502</v>
      </c>
      <c r="M62" s="20">
        <v>489</v>
      </c>
      <c r="N62" s="20">
        <v>525</v>
      </c>
      <c r="O62" s="20">
        <v>595</v>
      </c>
      <c r="P62" s="20">
        <v>668</v>
      </c>
      <c r="Q62" s="20">
        <v>719</v>
      </c>
      <c r="R62" s="20">
        <v>725</v>
      </c>
      <c r="S62" s="20">
        <v>743</v>
      </c>
      <c r="T62" s="20">
        <v>746</v>
      </c>
      <c r="U62" s="20">
        <v>698</v>
      </c>
      <c r="V62" s="20">
        <v>688</v>
      </c>
      <c r="W62" s="20">
        <v>693</v>
      </c>
      <c r="X62" s="20">
        <v>703</v>
      </c>
      <c r="Y62" s="20">
        <v>698</v>
      </c>
      <c r="Z62" s="20">
        <v>695</v>
      </c>
      <c r="AA62" s="20">
        <v>728</v>
      </c>
      <c r="AB62" s="21">
        <v>789</v>
      </c>
      <c r="AC62" s="21">
        <v>850</v>
      </c>
    </row>
    <row r="63" spans="1:29" ht="23.25" customHeight="1" x14ac:dyDescent="0.25">
      <c r="A63" s="16">
        <v>14425</v>
      </c>
      <c r="B63" s="26" t="s">
        <v>65</v>
      </c>
      <c r="C63" s="18" t="s">
        <v>11</v>
      </c>
      <c r="D63" s="20" t="s">
        <v>11</v>
      </c>
      <c r="E63" s="20" t="s">
        <v>11</v>
      </c>
      <c r="F63" s="20" t="s">
        <v>11</v>
      </c>
      <c r="G63" s="20" t="s">
        <v>11</v>
      </c>
      <c r="H63" s="22" t="s">
        <v>11</v>
      </c>
      <c r="I63" s="20" t="s">
        <v>11</v>
      </c>
      <c r="J63" s="20" t="s">
        <v>11</v>
      </c>
      <c r="K63" s="20" t="s">
        <v>11</v>
      </c>
      <c r="L63" s="20" t="s">
        <v>11</v>
      </c>
      <c r="M63" s="20" t="s">
        <v>11</v>
      </c>
      <c r="N63" s="20" t="s">
        <v>11</v>
      </c>
      <c r="O63" s="20" t="s">
        <v>11</v>
      </c>
      <c r="P63" s="20" t="s">
        <v>11</v>
      </c>
      <c r="Q63" s="20" t="s">
        <v>11</v>
      </c>
      <c r="R63" s="20" t="s">
        <v>11</v>
      </c>
      <c r="S63" s="20">
        <v>238</v>
      </c>
      <c r="T63" s="20">
        <v>263</v>
      </c>
      <c r="U63" s="20">
        <v>268</v>
      </c>
      <c r="V63" s="20">
        <v>273</v>
      </c>
      <c r="W63" s="20">
        <v>274</v>
      </c>
      <c r="X63" s="20">
        <v>281</v>
      </c>
      <c r="Y63" s="20">
        <v>291</v>
      </c>
      <c r="Z63" s="20">
        <v>301</v>
      </c>
      <c r="AA63" s="20">
        <v>311</v>
      </c>
      <c r="AB63" s="21">
        <v>335</v>
      </c>
      <c r="AC63" s="21">
        <v>366</v>
      </c>
    </row>
    <row r="64" spans="1:29" ht="15" customHeight="1" x14ac:dyDescent="0.25">
      <c r="A64" s="16">
        <v>14508</v>
      </c>
      <c r="B64" s="27" t="s">
        <v>66</v>
      </c>
      <c r="C64" s="18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2" t="s">
        <v>11</v>
      </c>
      <c r="I64" s="20" t="s">
        <v>11</v>
      </c>
      <c r="J64" s="20" t="s">
        <v>11</v>
      </c>
      <c r="K64" s="20" t="s">
        <v>11</v>
      </c>
      <c r="L64" s="20">
        <v>276</v>
      </c>
      <c r="M64" s="20">
        <v>284</v>
      </c>
      <c r="N64" s="20">
        <v>294</v>
      </c>
      <c r="O64" s="20">
        <v>318</v>
      </c>
      <c r="P64" s="20">
        <v>353</v>
      </c>
      <c r="Q64" s="20">
        <v>376</v>
      </c>
      <c r="R64" s="20">
        <v>379</v>
      </c>
      <c r="S64" s="20">
        <v>369</v>
      </c>
      <c r="T64" s="20">
        <v>429</v>
      </c>
      <c r="U64" s="20">
        <v>465</v>
      </c>
      <c r="V64" s="20">
        <v>471</v>
      </c>
      <c r="W64" s="20">
        <v>458</v>
      </c>
      <c r="X64" s="20">
        <v>459</v>
      </c>
      <c r="Y64" s="20">
        <v>460</v>
      </c>
      <c r="Z64" s="20">
        <v>464</v>
      </c>
      <c r="AA64" s="20">
        <v>491</v>
      </c>
      <c r="AB64" s="21">
        <v>515</v>
      </c>
      <c r="AC64" s="21">
        <v>542</v>
      </c>
    </row>
    <row r="65" spans="1:29" ht="15" customHeight="1" x14ac:dyDescent="0.25">
      <c r="A65" s="16">
        <v>14601</v>
      </c>
      <c r="B65" s="27" t="s">
        <v>67</v>
      </c>
      <c r="C65" s="18">
        <v>274</v>
      </c>
      <c r="D65" s="20">
        <v>300</v>
      </c>
      <c r="E65" s="20">
        <v>304</v>
      </c>
      <c r="F65" s="20">
        <v>299</v>
      </c>
      <c r="G65" s="20">
        <v>317</v>
      </c>
      <c r="H65" s="22">
        <v>364</v>
      </c>
      <c r="I65" s="20">
        <v>433</v>
      </c>
      <c r="J65" s="20">
        <v>427</v>
      </c>
      <c r="K65" s="20">
        <v>418</v>
      </c>
      <c r="L65" s="20">
        <v>419</v>
      </c>
      <c r="M65" s="20">
        <v>396</v>
      </c>
      <c r="N65" s="20">
        <v>388</v>
      </c>
      <c r="O65" s="20">
        <v>455</v>
      </c>
      <c r="P65" s="20">
        <v>549</v>
      </c>
      <c r="Q65" s="20">
        <v>603</v>
      </c>
      <c r="R65" s="20">
        <v>614</v>
      </c>
      <c r="S65" s="20">
        <v>601</v>
      </c>
      <c r="T65" s="20">
        <v>670</v>
      </c>
      <c r="U65" s="20">
        <v>741</v>
      </c>
      <c r="V65" s="20">
        <v>797</v>
      </c>
      <c r="W65" s="20">
        <v>828</v>
      </c>
      <c r="X65" s="20">
        <v>812</v>
      </c>
      <c r="Y65" s="20">
        <v>848</v>
      </c>
      <c r="Z65" s="20">
        <v>889</v>
      </c>
      <c r="AA65" s="20">
        <v>929</v>
      </c>
      <c r="AB65" s="21">
        <v>1010</v>
      </c>
      <c r="AC65" s="21">
        <v>1100</v>
      </c>
    </row>
    <row r="66" spans="1:29" ht="23.25" customHeight="1" x14ac:dyDescent="0.25">
      <c r="A66" s="16">
        <v>14701</v>
      </c>
      <c r="B66" s="26" t="s">
        <v>68</v>
      </c>
      <c r="C66" s="18">
        <v>628</v>
      </c>
      <c r="D66" s="20">
        <v>822</v>
      </c>
      <c r="E66" s="20">
        <v>831</v>
      </c>
      <c r="F66" s="20">
        <v>1010</v>
      </c>
      <c r="G66" s="20">
        <v>1110</v>
      </c>
      <c r="H66" s="22">
        <v>1160</v>
      </c>
      <c r="I66" s="20">
        <v>1180</v>
      </c>
      <c r="J66" s="20">
        <v>1300</v>
      </c>
      <c r="K66" s="20">
        <v>1360</v>
      </c>
      <c r="L66" s="20">
        <v>1270</v>
      </c>
      <c r="M66" s="20">
        <v>1390</v>
      </c>
      <c r="N66" s="20">
        <v>1760</v>
      </c>
      <c r="O66" s="20">
        <v>1840</v>
      </c>
      <c r="P66" s="20">
        <v>2070</v>
      </c>
      <c r="Q66" s="20">
        <v>2000</v>
      </c>
      <c r="R66" s="20">
        <v>2010</v>
      </c>
      <c r="S66" s="20">
        <v>2560</v>
      </c>
      <c r="T66" s="20">
        <v>2650</v>
      </c>
      <c r="U66" s="20">
        <v>2840</v>
      </c>
      <c r="V66" s="20">
        <v>2970</v>
      </c>
      <c r="W66" s="20">
        <v>3310</v>
      </c>
      <c r="X66" s="20">
        <v>3250</v>
      </c>
      <c r="Y66" s="20">
        <v>3560</v>
      </c>
      <c r="Z66" s="20">
        <v>3780</v>
      </c>
      <c r="AA66" s="20">
        <v>4130</v>
      </c>
      <c r="AB66" s="21">
        <v>4330</v>
      </c>
      <c r="AC66" s="21">
        <v>4630</v>
      </c>
    </row>
    <row r="67" spans="1:29" ht="23.25" customHeight="1" x14ac:dyDescent="0.25">
      <c r="A67" s="16">
        <v>15101</v>
      </c>
      <c r="B67" s="26" t="s">
        <v>69</v>
      </c>
      <c r="C67" s="18">
        <v>120</v>
      </c>
      <c r="D67" s="20">
        <v>138</v>
      </c>
      <c r="E67" s="20">
        <v>138</v>
      </c>
      <c r="F67" s="20">
        <v>155</v>
      </c>
      <c r="G67" s="20">
        <v>373</v>
      </c>
      <c r="H67" s="22">
        <v>394</v>
      </c>
      <c r="I67" s="20">
        <v>417</v>
      </c>
      <c r="J67" s="20">
        <v>418</v>
      </c>
      <c r="K67" s="20">
        <v>406</v>
      </c>
      <c r="L67" s="20">
        <v>368</v>
      </c>
      <c r="M67" s="20">
        <v>330</v>
      </c>
      <c r="N67" s="20">
        <v>336</v>
      </c>
      <c r="O67" s="20">
        <v>427</v>
      </c>
      <c r="P67" s="20">
        <v>421</v>
      </c>
      <c r="Q67" s="20">
        <v>419</v>
      </c>
      <c r="R67" s="20">
        <v>423</v>
      </c>
      <c r="S67" s="20">
        <v>440</v>
      </c>
      <c r="T67" s="20">
        <v>451</v>
      </c>
      <c r="U67" s="20">
        <v>463</v>
      </c>
      <c r="V67" s="20">
        <v>469</v>
      </c>
      <c r="W67" s="20">
        <v>461</v>
      </c>
      <c r="X67" s="20">
        <v>473</v>
      </c>
      <c r="Y67" s="20">
        <v>482</v>
      </c>
      <c r="Z67" s="20">
        <v>486</v>
      </c>
      <c r="AA67" s="20">
        <v>532</v>
      </c>
      <c r="AB67" s="21">
        <v>552</v>
      </c>
      <c r="AC67" s="21">
        <v>576</v>
      </c>
    </row>
    <row r="68" spans="1:29" ht="15" customHeight="1" x14ac:dyDescent="0.25">
      <c r="A68" s="16">
        <v>15201</v>
      </c>
      <c r="B68" s="27" t="s">
        <v>70</v>
      </c>
      <c r="C68" s="18">
        <v>33</v>
      </c>
      <c r="D68" s="20">
        <v>42</v>
      </c>
      <c r="E68" s="20">
        <v>48</v>
      </c>
      <c r="F68" s="20">
        <v>71</v>
      </c>
      <c r="G68" s="20">
        <v>82</v>
      </c>
      <c r="H68" s="22">
        <v>88</v>
      </c>
      <c r="I68" s="20">
        <v>89</v>
      </c>
      <c r="J68" s="20">
        <v>88</v>
      </c>
      <c r="K68" s="20">
        <v>76</v>
      </c>
      <c r="L68" s="20">
        <v>72</v>
      </c>
      <c r="M68" s="20">
        <v>70</v>
      </c>
      <c r="N68" s="20">
        <v>68</v>
      </c>
      <c r="O68" s="20">
        <v>75</v>
      </c>
      <c r="P68" s="20">
        <v>81</v>
      </c>
      <c r="Q68" s="20">
        <v>90</v>
      </c>
      <c r="R68" s="20">
        <v>100</v>
      </c>
      <c r="S68" s="20">
        <v>110</v>
      </c>
      <c r="T68" s="20">
        <v>138</v>
      </c>
      <c r="U68" s="20">
        <v>147</v>
      </c>
      <c r="V68" s="20">
        <v>149</v>
      </c>
      <c r="W68" s="20">
        <v>148</v>
      </c>
      <c r="X68" s="20">
        <v>160</v>
      </c>
      <c r="Y68" s="20">
        <v>172</v>
      </c>
      <c r="Z68" s="20">
        <v>169</v>
      </c>
      <c r="AA68" s="20">
        <v>165</v>
      </c>
      <c r="AB68" s="21">
        <v>165</v>
      </c>
      <c r="AC68" s="21">
        <v>168</v>
      </c>
    </row>
    <row r="69" spans="1:29" ht="23.25" customHeight="1" x14ac:dyDescent="0.25">
      <c r="A69" s="16">
        <v>15202</v>
      </c>
      <c r="B69" s="26" t="s">
        <v>71</v>
      </c>
      <c r="C69" s="18">
        <v>51</v>
      </c>
      <c r="D69" s="20">
        <v>64</v>
      </c>
      <c r="E69" s="20">
        <v>82</v>
      </c>
      <c r="F69" s="20">
        <v>90</v>
      </c>
      <c r="G69" s="20">
        <v>84</v>
      </c>
      <c r="H69" s="22">
        <v>157</v>
      </c>
      <c r="I69" s="20">
        <v>170</v>
      </c>
      <c r="J69" s="20">
        <v>169</v>
      </c>
      <c r="K69" s="20">
        <v>171</v>
      </c>
      <c r="L69" s="20">
        <v>189</v>
      </c>
      <c r="M69" s="20">
        <v>220</v>
      </c>
      <c r="N69" s="20">
        <v>220</v>
      </c>
      <c r="O69" s="20">
        <v>255</v>
      </c>
      <c r="P69" s="20">
        <v>318</v>
      </c>
      <c r="Q69" s="20">
        <v>363</v>
      </c>
      <c r="R69" s="20">
        <v>376</v>
      </c>
      <c r="S69" s="20">
        <v>384</v>
      </c>
      <c r="T69" s="20">
        <v>391</v>
      </c>
      <c r="U69" s="20">
        <v>380</v>
      </c>
      <c r="V69" s="20">
        <v>3870</v>
      </c>
      <c r="W69" s="20">
        <v>3980</v>
      </c>
      <c r="X69" s="20">
        <v>4080</v>
      </c>
      <c r="Y69" s="20">
        <v>4080</v>
      </c>
      <c r="Z69" s="20">
        <v>4100</v>
      </c>
      <c r="AA69" s="20">
        <v>4390</v>
      </c>
      <c r="AB69" s="21">
        <v>4780</v>
      </c>
      <c r="AC69" s="21">
        <v>5010</v>
      </c>
    </row>
    <row r="70" spans="1:29" ht="15" customHeight="1" x14ac:dyDescent="0.25">
      <c r="A70" s="16">
        <v>15204</v>
      </c>
      <c r="B70" s="27" t="s">
        <v>72</v>
      </c>
      <c r="C70" s="18">
        <v>29</v>
      </c>
      <c r="D70" s="20">
        <v>37</v>
      </c>
      <c r="E70" s="20">
        <v>43</v>
      </c>
      <c r="F70" s="20">
        <v>47</v>
      </c>
      <c r="G70" s="20">
        <v>47</v>
      </c>
      <c r="H70" s="22">
        <v>50</v>
      </c>
      <c r="I70" s="20">
        <v>53</v>
      </c>
      <c r="J70" s="20">
        <v>54</v>
      </c>
      <c r="K70" s="20">
        <v>55</v>
      </c>
      <c r="L70" s="20">
        <v>57</v>
      </c>
      <c r="M70" s="20">
        <v>56</v>
      </c>
      <c r="N70" s="20">
        <v>56</v>
      </c>
      <c r="O70" s="20">
        <v>63</v>
      </c>
      <c r="P70" s="20">
        <v>71</v>
      </c>
      <c r="Q70" s="20">
        <v>77</v>
      </c>
      <c r="R70" s="20">
        <v>83</v>
      </c>
      <c r="S70" s="20">
        <v>89</v>
      </c>
      <c r="T70" s="20">
        <v>94</v>
      </c>
      <c r="U70" s="20">
        <v>91</v>
      </c>
      <c r="V70" s="20">
        <v>92</v>
      </c>
      <c r="W70" s="20">
        <v>89</v>
      </c>
      <c r="X70" s="20">
        <v>87</v>
      </c>
      <c r="Y70" s="20">
        <v>89</v>
      </c>
      <c r="Z70" s="20">
        <v>97</v>
      </c>
      <c r="AA70" s="20">
        <v>130</v>
      </c>
      <c r="AB70" s="21">
        <v>143</v>
      </c>
      <c r="AC70" s="21">
        <v>151</v>
      </c>
    </row>
    <row r="71" spans="1:29" ht="15" customHeight="1" x14ac:dyDescent="0.25">
      <c r="A71" s="16">
        <v>16041</v>
      </c>
      <c r="B71" s="17" t="s">
        <v>73</v>
      </c>
      <c r="C71" s="18">
        <v>221</v>
      </c>
      <c r="D71" s="20">
        <v>274</v>
      </c>
      <c r="E71" s="20">
        <v>300</v>
      </c>
      <c r="F71" s="20">
        <v>335</v>
      </c>
      <c r="G71" s="20">
        <v>354</v>
      </c>
      <c r="H71" s="22">
        <v>390</v>
      </c>
      <c r="I71" s="20">
        <v>441</v>
      </c>
      <c r="J71" s="20">
        <v>471</v>
      </c>
      <c r="K71" s="20">
        <v>499</v>
      </c>
      <c r="L71" s="20">
        <v>551</v>
      </c>
      <c r="M71" s="20">
        <v>531</v>
      </c>
      <c r="N71" s="20">
        <v>568</v>
      </c>
      <c r="O71" s="20">
        <v>621</v>
      </c>
      <c r="P71" s="20">
        <v>675</v>
      </c>
      <c r="Q71" s="20">
        <v>727</v>
      </c>
      <c r="R71" s="20">
        <v>749</v>
      </c>
      <c r="S71" s="20">
        <v>773</v>
      </c>
      <c r="T71" s="20">
        <v>814</v>
      </c>
      <c r="U71" s="20">
        <v>843</v>
      </c>
      <c r="V71" s="20">
        <v>853</v>
      </c>
      <c r="W71" s="20">
        <v>863</v>
      </c>
      <c r="X71" s="20">
        <v>898</v>
      </c>
      <c r="Y71" s="20">
        <v>946</v>
      </c>
      <c r="Z71" s="20">
        <v>1020</v>
      </c>
      <c r="AA71" s="20">
        <v>1100</v>
      </c>
      <c r="AB71" s="21">
        <v>1210</v>
      </c>
      <c r="AC71" s="21">
        <v>1320</v>
      </c>
    </row>
    <row r="72" spans="1:29" ht="15" customHeight="1" x14ac:dyDescent="0.25">
      <c r="A72" s="16">
        <v>16201</v>
      </c>
      <c r="B72" s="17" t="s">
        <v>74</v>
      </c>
      <c r="C72" s="18">
        <v>73</v>
      </c>
      <c r="D72" s="20">
        <v>88</v>
      </c>
      <c r="E72" s="20">
        <v>104</v>
      </c>
      <c r="F72" s="20">
        <v>121</v>
      </c>
      <c r="G72" s="20">
        <v>126</v>
      </c>
      <c r="H72" s="22">
        <v>131</v>
      </c>
      <c r="I72" s="20">
        <v>147</v>
      </c>
      <c r="J72" s="20">
        <v>162</v>
      </c>
      <c r="K72" s="20">
        <v>176</v>
      </c>
      <c r="L72" s="20">
        <v>194</v>
      </c>
      <c r="M72" s="20">
        <v>204</v>
      </c>
      <c r="N72" s="20">
        <v>216</v>
      </c>
      <c r="O72" s="20">
        <v>237</v>
      </c>
      <c r="P72" s="20">
        <v>254</v>
      </c>
      <c r="Q72" s="20">
        <v>269</v>
      </c>
      <c r="R72" s="20">
        <v>285</v>
      </c>
      <c r="S72" s="20">
        <v>297</v>
      </c>
      <c r="T72" s="20">
        <v>316</v>
      </c>
      <c r="U72" s="20">
        <v>326</v>
      </c>
      <c r="V72" s="20">
        <v>334</v>
      </c>
      <c r="W72" s="20">
        <v>343</v>
      </c>
      <c r="X72" s="20">
        <v>348</v>
      </c>
      <c r="Y72" s="20">
        <v>353</v>
      </c>
      <c r="Z72" s="20">
        <v>364</v>
      </c>
      <c r="AA72" s="20">
        <v>373</v>
      </c>
      <c r="AB72" s="21">
        <v>391</v>
      </c>
      <c r="AC72" s="21">
        <v>405</v>
      </c>
    </row>
    <row r="73" spans="1:29" ht="15" customHeight="1" x14ac:dyDescent="0.25">
      <c r="A73" s="16">
        <v>16407</v>
      </c>
      <c r="B73" s="17" t="s">
        <v>75</v>
      </c>
      <c r="C73" s="18">
        <v>87</v>
      </c>
      <c r="D73" s="20">
        <v>102</v>
      </c>
      <c r="E73" s="20">
        <v>120</v>
      </c>
      <c r="F73" s="20">
        <v>138</v>
      </c>
      <c r="G73" s="20">
        <v>154</v>
      </c>
      <c r="H73" s="22">
        <v>173</v>
      </c>
      <c r="I73" s="20">
        <v>200</v>
      </c>
      <c r="J73" s="20">
        <v>224</v>
      </c>
      <c r="K73" s="20">
        <v>238</v>
      </c>
      <c r="L73" s="20">
        <v>261</v>
      </c>
      <c r="M73" s="20">
        <v>274</v>
      </c>
      <c r="N73" s="20">
        <v>293</v>
      </c>
      <c r="O73" s="20">
        <v>319</v>
      </c>
      <c r="P73" s="20">
        <v>344</v>
      </c>
      <c r="Q73" s="20">
        <v>366</v>
      </c>
      <c r="R73" s="20">
        <v>382</v>
      </c>
      <c r="S73" s="20">
        <v>400</v>
      </c>
      <c r="T73" s="20">
        <v>432</v>
      </c>
      <c r="U73" s="20">
        <v>450</v>
      </c>
      <c r="V73" s="20">
        <v>477</v>
      </c>
      <c r="W73" s="20">
        <v>496</v>
      </c>
      <c r="X73" s="20">
        <v>514</v>
      </c>
      <c r="Y73" s="20">
        <v>534</v>
      </c>
      <c r="Z73" s="20">
        <v>566</v>
      </c>
      <c r="AA73" s="20">
        <v>631</v>
      </c>
      <c r="AB73" s="21">
        <v>717</v>
      </c>
      <c r="AC73" s="21">
        <v>831</v>
      </c>
    </row>
    <row r="74" spans="1:29" ht="15" customHeight="1" x14ac:dyDescent="0.25">
      <c r="A74" s="16">
        <v>17011</v>
      </c>
      <c r="B74" s="17" t="s">
        <v>76</v>
      </c>
      <c r="C74" s="18">
        <v>349</v>
      </c>
      <c r="D74" s="20">
        <v>388</v>
      </c>
      <c r="E74" s="20">
        <v>400</v>
      </c>
      <c r="F74" s="20">
        <v>443</v>
      </c>
      <c r="G74" s="20">
        <v>448</v>
      </c>
      <c r="H74" s="22">
        <v>421</v>
      </c>
      <c r="I74" s="20">
        <v>409</v>
      </c>
      <c r="J74" s="20">
        <v>398</v>
      </c>
      <c r="K74" s="20">
        <v>390</v>
      </c>
      <c r="L74" s="20">
        <v>387</v>
      </c>
      <c r="M74" s="20">
        <v>408</v>
      </c>
      <c r="N74" s="20">
        <v>423</v>
      </c>
      <c r="O74" s="20">
        <v>465</v>
      </c>
      <c r="P74" s="20">
        <v>513</v>
      </c>
      <c r="Q74" s="20">
        <v>549</v>
      </c>
      <c r="R74" s="20">
        <v>574</v>
      </c>
      <c r="S74" s="20">
        <v>671</v>
      </c>
      <c r="T74" s="20">
        <v>753</v>
      </c>
      <c r="U74" s="20">
        <v>668</v>
      </c>
      <c r="V74" s="20">
        <v>621</v>
      </c>
      <c r="W74" s="20">
        <v>640</v>
      </c>
      <c r="X74" s="20">
        <v>669</v>
      </c>
      <c r="Y74" s="20">
        <v>729</v>
      </c>
      <c r="Z74" s="20">
        <v>718</v>
      </c>
      <c r="AA74" s="20">
        <v>696</v>
      </c>
      <c r="AB74" s="21">
        <v>698</v>
      </c>
      <c r="AC74" s="21">
        <v>733</v>
      </c>
    </row>
    <row r="75" spans="1:29" ht="15" customHeight="1" x14ac:dyDescent="0.25">
      <c r="A75" s="16">
        <v>17101</v>
      </c>
      <c r="B75" s="17" t="s">
        <v>77</v>
      </c>
      <c r="C75" s="18">
        <v>39</v>
      </c>
      <c r="D75" s="20">
        <v>47</v>
      </c>
      <c r="E75" s="20">
        <v>53</v>
      </c>
      <c r="F75" s="20">
        <v>61</v>
      </c>
      <c r="G75" s="20">
        <v>69</v>
      </c>
      <c r="H75" s="22">
        <v>79</v>
      </c>
      <c r="I75" s="20">
        <v>90</v>
      </c>
      <c r="J75" s="20">
        <v>100</v>
      </c>
      <c r="K75" s="20">
        <v>111</v>
      </c>
      <c r="L75" s="20">
        <v>127</v>
      </c>
      <c r="M75" s="20">
        <v>145</v>
      </c>
      <c r="N75" s="20">
        <v>155</v>
      </c>
      <c r="O75" s="20">
        <v>171</v>
      </c>
      <c r="P75" s="20">
        <v>188</v>
      </c>
      <c r="Q75" s="20">
        <v>203</v>
      </c>
      <c r="R75" s="20">
        <v>217</v>
      </c>
      <c r="S75" s="20">
        <v>226</v>
      </c>
      <c r="T75" s="20">
        <v>237</v>
      </c>
      <c r="U75" s="20">
        <v>249</v>
      </c>
      <c r="V75" s="20">
        <v>243</v>
      </c>
      <c r="W75" s="20">
        <v>249</v>
      </c>
      <c r="X75" s="20">
        <v>254</v>
      </c>
      <c r="Y75" s="20">
        <v>265</v>
      </c>
      <c r="Z75" s="20">
        <v>276</v>
      </c>
      <c r="AA75" s="20">
        <v>293</v>
      </c>
      <c r="AB75" s="21">
        <v>310</v>
      </c>
      <c r="AC75" s="21">
        <v>331</v>
      </c>
    </row>
    <row r="76" spans="1:29" ht="15" customHeight="1" x14ac:dyDescent="0.25">
      <c r="A76" s="16">
        <v>17204</v>
      </c>
      <c r="B76" s="17" t="s">
        <v>78</v>
      </c>
      <c r="C76" s="18">
        <v>101</v>
      </c>
      <c r="D76" s="20">
        <v>116</v>
      </c>
      <c r="E76" s="20">
        <v>137</v>
      </c>
      <c r="F76" s="20">
        <v>159</v>
      </c>
      <c r="G76" s="20">
        <v>168</v>
      </c>
      <c r="H76" s="22">
        <v>170</v>
      </c>
      <c r="I76" s="20">
        <v>159</v>
      </c>
      <c r="J76" s="20">
        <v>160</v>
      </c>
      <c r="K76" s="20">
        <v>164</v>
      </c>
      <c r="L76" s="20">
        <v>151</v>
      </c>
      <c r="M76" s="20">
        <v>150</v>
      </c>
      <c r="N76" s="20">
        <v>153</v>
      </c>
      <c r="O76" s="20">
        <v>156</v>
      </c>
      <c r="P76" s="20">
        <v>166</v>
      </c>
      <c r="Q76" s="20">
        <v>180</v>
      </c>
      <c r="R76" s="20">
        <v>200</v>
      </c>
      <c r="S76" s="20">
        <v>234</v>
      </c>
      <c r="T76" s="20">
        <v>244</v>
      </c>
      <c r="U76" s="20">
        <v>238</v>
      </c>
      <c r="V76" s="20">
        <v>239</v>
      </c>
      <c r="W76" s="20">
        <v>244</v>
      </c>
      <c r="X76" s="20">
        <v>261</v>
      </c>
      <c r="Y76" s="20">
        <v>303</v>
      </c>
      <c r="Z76" s="20" t="s">
        <v>11</v>
      </c>
      <c r="AA76" s="20" t="s">
        <v>11</v>
      </c>
      <c r="AB76" s="21" t="s">
        <v>11</v>
      </c>
      <c r="AC76" s="21" t="s">
        <v>11</v>
      </c>
    </row>
    <row r="77" spans="1:29" ht="15" customHeight="1" x14ac:dyDescent="0.25">
      <c r="A77" s="16">
        <v>17305</v>
      </c>
      <c r="B77" s="29" t="s">
        <v>79</v>
      </c>
      <c r="C77" s="18">
        <v>79</v>
      </c>
      <c r="D77" s="20">
        <v>87</v>
      </c>
      <c r="E77" s="20">
        <v>90</v>
      </c>
      <c r="F77" s="20">
        <v>87</v>
      </c>
      <c r="G77" s="20">
        <v>89</v>
      </c>
      <c r="H77" s="22">
        <v>85</v>
      </c>
      <c r="I77" s="20">
        <v>86</v>
      </c>
      <c r="J77" s="20">
        <v>95</v>
      </c>
      <c r="K77" s="20">
        <v>111</v>
      </c>
      <c r="L77" s="20">
        <v>117</v>
      </c>
      <c r="M77" s="20">
        <v>118</v>
      </c>
      <c r="N77" s="20">
        <v>114</v>
      </c>
      <c r="O77" s="20">
        <v>110</v>
      </c>
      <c r="P77" s="20">
        <v>114</v>
      </c>
      <c r="Q77" s="20">
        <v>114</v>
      </c>
      <c r="R77" s="20">
        <v>107</v>
      </c>
      <c r="S77" s="20">
        <v>102</v>
      </c>
      <c r="T77" s="20">
        <v>105</v>
      </c>
      <c r="U77" s="20">
        <v>103</v>
      </c>
      <c r="V77" s="20">
        <v>102</v>
      </c>
      <c r="W77" s="20">
        <v>102</v>
      </c>
      <c r="X77" s="20">
        <v>104</v>
      </c>
      <c r="Y77" s="20">
        <v>103</v>
      </c>
      <c r="Z77" s="20">
        <v>107</v>
      </c>
      <c r="AA77" s="20">
        <v>112</v>
      </c>
      <c r="AB77" s="21">
        <v>114</v>
      </c>
      <c r="AC77" s="21">
        <v>114</v>
      </c>
    </row>
    <row r="78" spans="1:29" ht="23.25" customHeight="1" x14ac:dyDescent="0.25">
      <c r="A78" s="16">
        <v>17308</v>
      </c>
      <c r="B78" s="26" t="s">
        <v>80</v>
      </c>
      <c r="C78" s="18" t="s">
        <v>11</v>
      </c>
      <c r="D78" s="20" t="s">
        <v>11</v>
      </c>
      <c r="E78" s="20" t="s">
        <v>11</v>
      </c>
      <c r="F78" s="20" t="s">
        <v>11</v>
      </c>
      <c r="G78" s="20" t="s">
        <v>11</v>
      </c>
      <c r="H78" s="22" t="s">
        <v>11</v>
      </c>
      <c r="I78" s="20" t="s">
        <v>11</v>
      </c>
      <c r="J78" s="20" t="s">
        <v>11</v>
      </c>
      <c r="K78" s="20" t="s">
        <v>11</v>
      </c>
      <c r="L78" s="20" t="s">
        <v>11</v>
      </c>
      <c r="M78" s="20" t="s">
        <v>11</v>
      </c>
      <c r="N78" s="20" t="s">
        <v>11</v>
      </c>
      <c r="O78" s="20" t="s">
        <v>11</v>
      </c>
      <c r="P78" s="20" t="s">
        <v>11</v>
      </c>
      <c r="Q78" s="20">
        <v>112</v>
      </c>
      <c r="R78" s="20">
        <v>106</v>
      </c>
      <c r="S78" s="20">
        <v>102</v>
      </c>
      <c r="T78" s="20">
        <v>105</v>
      </c>
      <c r="U78" s="20">
        <v>104</v>
      </c>
      <c r="V78" s="20">
        <v>100</v>
      </c>
      <c r="W78" s="20">
        <v>100</v>
      </c>
      <c r="X78" s="20">
        <v>102</v>
      </c>
      <c r="Y78" s="20">
        <v>103</v>
      </c>
      <c r="Z78" s="20">
        <v>107</v>
      </c>
      <c r="AA78" s="20">
        <v>112</v>
      </c>
      <c r="AB78" s="21">
        <v>114</v>
      </c>
      <c r="AC78" s="21">
        <v>116</v>
      </c>
    </row>
    <row r="79" spans="1:29" ht="15" customHeight="1" x14ac:dyDescent="0.25">
      <c r="A79" s="16">
        <v>17309</v>
      </c>
      <c r="B79" s="17" t="s">
        <v>81</v>
      </c>
      <c r="C79" s="20" t="s">
        <v>11</v>
      </c>
      <c r="D79" s="20" t="s">
        <v>11</v>
      </c>
      <c r="E79" s="20" t="s">
        <v>11</v>
      </c>
      <c r="F79" s="20" t="s">
        <v>11</v>
      </c>
      <c r="G79" s="20">
        <v>198</v>
      </c>
      <c r="H79" s="22">
        <v>217</v>
      </c>
      <c r="I79" s="20">
        <v>225</v>
      </c>
      <c r="J79" s="20">
        <v>234</v>
      </c>
      <c r="K79" s="20">
        <v>241</v>
      </c>
      <c r="L79" s="20">
        <v>257</v>
      </c>
      <c r="M79" s="20">
        <v>251</v>
      </c>
      <c r="N79" s="20">
        <v>249</v>
      </c>
      <c r="O79" s="20">
        <v>263</v>
      </c>
      <c r="P79" s="20">
        <v>280</v>
      </c>
      <c r="Q79" s="20">
        <v>295</v>
      </c>
      <c r="R79" s="20">
        <v>295</v>
      </c>
      <c r="S79" s="20">
        <v>316</v>
      </c>
      <c r="T79" s="20">
        <v>351</v>
      </c>
      <c r="U79" s="20">
        <v>366</v>
      </c>
      <c r="V79" s="20">
        <v>373</v>
      </c>
      <c r="W79" s="20">
        <v>358</v>
      </c>
      <c r="X79" s="20">
        <v>331</v>
      </c>
      <c r="Y79" s="20">
        <v>344</v>
      </c>
      <c r="Z79" s="20">
        <v>353</v>
      </c>
      <c r="AA79" s="20">
        <v>375</v>
      </c>
      <c r="AB79" s="21">
        <v>385</v>
      </c>
      <c r="AC79" s="21">
        <v>387</v>
      </c>
    </row>
    <row r="80" spans="1:29" ht="15" customHeight="1" x14ac:dyDescent="0.25">
      <c r="A80" s="16">
        <v>18001</v>
      </c>
      <c r="B80" s="17" t="s">
        <v>82</v>
      </c>
      <c r="C80" s="18">
        <v>110</v>
      </c>
      <c r="D80" s="20">
        <v>152</v>
      </c>
      <c r="E80" s="20">
        <v>176</v>
      </c>
      <c r="F80" s="20">
        <v>188</v>
      </c>
      <c r="G80" s="20">
        <v>195</v>
      </c>
      <c r="H80" s="22">
        <v>209</v>
      </c>
      <c r="I80" s="20">
        <v>245</v>
      </c>
      <c r="J80" s="20">
        <v>268</v>
      </c>
      <c r="K80" s="20">
        <v>276</v>
      </c>
      <c r="L80" s="20">
        <v>291</v>
      </c>
      <c r="M80" s="20">
        <v>289</v>
      </c>
      <c r="N80" s="20">
        <v>279</v>
      </c>
      <c r="O80" s="20">
        <v>283</v>
      </c>
      <c r="P80" s="20">
        <v>445</v>
      </c>
      <c r="Q80" s="20">
        <v>457</v>
      </c>
      <c r="R80" s="20">
        <v>451</v>
      </c>
      <c r="S80" s="20">
        <v>467</v>
      </c>
      <c r="T80" s="20">
        <v>546</v>
      </c>
      <c r="U80" s="20">
        <v>690</v>
      </c>
      <c r="V80" s="20">
        <v>613</v>
      </c>
      <c r="W80" s="20">
        <v>586</v>
      </c>
      <c r="X80" s="20">
        <v>576</v>
      </c>
      <c r="Y80" s="20">
        <v>565</v>
      </c>
      <c r="Z80" s="20">
        <v>574</v>
      </c>
      <c r="AA80" s="20">
        <v>571</v>
      </c>
      <c r="AB80" s="21">
        <v>586</v>
      </c>
      <c r="AC80" s="21">
        <v>615</v>
      </c>
    </row>
    <row r="81" spans="1:29" ht="15" customHeight="1" x14ac:dyDescent="0.25">
      <c r="A81" s="16">
        <v>18002</v>
      </c>
      <c r="B81" s="17" t="s">
        <v>83</v>
      </c>
      <c r="C81" s="18">
        <v>118</v>
      </c>
      <c r="D81" s="20">
        <v>166</v>
      </c>
      <c r="E81" s="20">
        <v>203</v>
      </c>
      <c r="F81" s="20">
        <v>223</v>
      </c>
      <c r="G81" s="20">
        <v>221</v>
      </c>
      <c r="H81" s="22">
        <v>229</v>
      </c>
      <c r="I81" s="20">
        <v>278</v>
      </c>
      <c r="J81" s="20">
        <v>308</v>
      </c>
      <c r="K81" s="20">
        <v>326</v>
      </c>
      <c r="L81" s="20">
        <v>355</v>
      </c>
      <c r="M81" s="20">
        <v>356</v>
      </c>
      <c r="N81" s="20">
        <v>329</v>
      </c>
      <c r="O81" s="20">
        <v>329</v>
      </c>
      <c r="P81" s="20">
        <v>468</v>
      </c>
      <c r="Q81" s="20">
        <v>478</v>
      </c>
      <c r="R81" s="20">
        <v>462</v>
      </c>
      <c r="S81" s="20">
        <v>479</v>
      </c>
      <c r="T81" s="20">
        <v>549</v>
      </c>
      <c r="U81" s="20">
        <v>691</v>
      </c>
      <c r="V81" s="20">
        <v>611</v>
      </c>
      <c r="W81" s="20">
        <v>618</v>
      </c>
      <c r="X81" s="20">
        <v>621</v>
      </c>
      <c r="Y81" s="20">
        <v>605</v>
      </c>
      <c r="Z81" s="20">
        <v>613</v>
      </c>
      <c r="AA81" s="20">
        <v>606</v>
      </c>
      <c r="AB81" s="21">
        <v>616</v>
      </c>
      <c r="AC81" s="21">
        <v>656</v>
      </c>
    </row>
    <row r="82" spans="1:29" ht="15" customHeight="1" x14ac:dyDescent="0.25">
      <c r="A82" s="16">
        <v>18007</v>
      </c>
      <c r="B82" s="27" t="s">
        <v>84</v>
      </c>
      <c r="C82" s="18">
        <v>250</v>
      </c>
      <c r="D82" s="20">
        <v>302</v>
      </c>
      <c r="E82" s="20">
        <v>350</v>
      </c>
      <c r="F82" s="20">
        <v>383</v>
      </c>
      <c r="G82" s="20">
        <v>397</v>
      </c>
      <c r="H82" s="22">
        <v>420</v>
      </c>
      <c r="I82" s="20">
        <v>480</v>
      </c>
      <c r="J82" s="20">
        <v>561</v>
      </c>
      <c r="K82" s="20">
        <v>599</v>
      </c>
      <c r="L82" s="20">
        <v>651</v>
      </c>
      <c r="M82" s="20">
        <v>665</v>
      </c>
      <c r="N82" s="20">
        <v>703</v>
      </c>
      <c r="O82" s="20">
        <v>762</v>
      </c>
      <c r="P82" s="20">
        <v>815</v>
      </c>
      <c r="Q82" s="20">
        <v>864</v>
      </c>
      <c r="R82" s="20">
        <v>897</v>
      </c>
      <c r="S82" s="20">
        <v>914</v>
      </c>
      <c r="T82" s="20">
        <v>950</v>
      </c>
      <c r="U82" s="20">
        <v>983</v>
      </c>
      <c r="V82" s="20">
        <v>996</v>
      </c>
      <c r="W82" s="20">
        <v>975</v>
      </c>
      <c r="X82" s="20">
        <v>981</v>
      </c>
      <c r="Y82" s="20">
        <v>988</v>
      </c>
      <c r="Z82" s="20">
        <v>1040</v>
      </c>
      <c r="AA82" s="20">
        <v>1040</v>
      </c>
      <c r="AB82" s="21">
        <v>1060</v>
      </c>
      <c r="AC82" s="21">
        <v>1090</v>
      </c>
    </row>
    <row r="83" spans="1:29" ht="15" customHeight="1" x14ac:dyDescent="0.25">
      <c r="A83" s="16">
        <v>18101</v>
      </c>
      <c r="B83" s="17" t="s">
        <v>85</v>
      </c>
      <c r="C83" s="18">
        <v>45</v>
      </c>
      <c r="D83" s="20">
        <v>56</v>
      </c>
      <c r="E83" s="20">
        <v>66</v>
      </c>
      <c r="F83" s="20">
        <v>74</v>
      </c>
      <c r="G83" s="20">
        <v>82</v>
      </c>
      <c r="H83" s="22">
        <v>89</v>
      </c>
      <c r="I83" s="20">
        <v>99</v>
      </c>
      <c r="J83" s="20">
        <v>108</v>
      </c>
      <c r="K83" s="20">
        <v>117</v>
      </c>
      <c r="L83" s="20">
        <v>124</v>
      </c>
      <c r="M83" s="20">
        <v>119</v>
      </c>
      <c r="N83" s="20">
        <v>119</v>
      </c>
      <c r="O83" s="20">
        <v>130</v>
      </c>
      <c r="P83" s="20">
        <v>141</v>
      </c>
      <c r="Q83" s="20">
        <v>155</v>
      </c>
      <c r="R83" s="20">
        <v>172</v>
      </c>
      <c r="S83" s="20">
        <v>176</v>
      </c>
      <c r="T83" s="20">
        <v>185</v>
      </c>
      <c r="U83" s="20">
        <v>192</v>
      </c>
      <c r="V83" s="20">
        <v>190</v>
      </c>
      <c r="W83" s="20">
        <v>191</v>
      </c>
      <c r="X83" s="20">
        <v>189</v>
      </c>
      <c r="Y83" s="20">
        <v>194</v>
      </c>
      <c r="Z83" s="20">
        <v>203</v>
      </c>
      <c r="AA83" s="20">
        <v>214</v>
      </c>
      <c r="AB83" s="21">
        <v>222</v>
      </c>
      <c r="AC83" s="21">
        <v>229</v>
      </c>
    </row>
    <row r="84" spans="1:29" ht="15" customHeight="1" x14ac:dyDescent="0.25">
      <c r="A84" s="16">
        <v>18102</v>
      </c>
      <c r="B84" s="17" t="s">
        <v>86</v>
      </c>
      <c r="C84" s="18">
        <v>62</v>
      </c>
      <c r="D84" s="20">
        <v>78</v>
      </c>
      <c r="E84" s="20">
        <v>91</v>
      </c>
      <c r="F84" s="20">
        <v>101</v>
      </c>
      <c r="G84" s="20">
        <v>108</v>
      </c>
      <c r="H84" s="22">
        <v>117</v>
      </c>
      <c r="I84" s="20">
        <v>125</v>
      </c>
      <c r="J84" s="20">
        <v>138</v>
      </c>
      <c r="K84" s="20">
        <v>148</v>
      </c>
      <c r="L84" s="20">
        <v>162</v>
      </c>
      <c r="M84" s="20">
        <v>168</v>
      </c>
      <c r="N84" s="20">
        <v>172</v>
      </c>
      <c r="O84" s="20">
        <v>179</v>
      </c>
      <c r="P84" s="20">
        <v>188</v>
      </c>
      <c r="Q84" s="20">
        <v>204</v>
      </c>
      <c r="R84" s="20">
        <v>219</v>
      </c>
      <c r="S84" s="20">
        <v>222</v>
      </c>
      <c r="T84" s="20">
        <v>227</v>
      </c>
      <c r="U84" s="20">
        <v>236</v>
      </c>
      <c r="V84" s="20">
        <v>225</v>
      </c>
      <c r="W84" s="20">
        <v>219</v>
      </c>
      <c r="X84" s="20">
        <v>216</v>
      </c>
      <c r="Y84" s="20">
        <v>219</v>
      </c>
      <c r="Z84" s="20">
        <v>227</v>
      </c>
      <c r="AA84" s="20">
        <v>243</v>
      </c>
      <c r="AB84" s="21">
        <v>255</v>
      </c>
      <c r="AC84" s="21">
        <v>266</v>
      </c>
    </row>
    <row r="85" spans="1:29" ht="15" customHeight="1" x14ac:dyDescent="0.25">
      <c r="A85" s="16">
        <v>18204</v>
      </c>
      <c r="B85" s="17" t="s">
        <v>87</v>
      </c>
      <c r="C85" s="18">
        <v>428</v>
      </c>
      <c r="D85" s="20">
        <v>566</v>
      </c>
      <c r="E85" s="20">
        <v>672</v>
      </c>
      <c r="F85" s="20">
        <v>761</v>
      </c>
      <c r="G85" s="20">
        <v>822</v>
      </c>
      <c r="H85" s="22">
        <v>878</v>
      </c>
      <c r="I85" s="20">
        <v>965</v>
      </c>
      <c r="J85" s="20">
        <v>1020</v>
      </c>
      <c r="K85" s="20">
        <v>1060</v>
      </c>
      <c r="L85" s="20">
        <v>1170</v>
      </c>
      <c r="M85" s="20">
        <v>1160</v>
      </c>
      <c r="N85" s="20">
        <v>1270</v>
      </c>
      <c r="O85" s="20">
        <v>1400</v>
      </c>
      <c r="P85" s="20">
        <v>1450</v>
      </c>
      <c r="Q85" s="20">
        <v>1520</v>
      </c>
      <c r="R85" s="20">
        <v>1660</v>
      </c>
      <c r="S85" s="20">
        <v>1700</v>
      </c>
      <c r="T85" s="20">
        <v>1810</v>
      </c>
      <c r="U85" s="20">
        <v>1870</v>
      </c>
      <c r="V85" s="20">
        <v>1880</v>
      </c>
      <c r="W85" s="20">
        <v>2220</v>
      </c>
      <c r="X85" s="20">
        <v>2160</v>
      </c>
      <c r="Y85" s="20">
        <v>2540</v>
      </c>
      <c r="Z85" s="20">
        <v>2580</v>
      </c>
      <c r="AA85" s="20">
        <v>2740</v>
      </c>
      <c r="AB85" s="21">
        <v>2790</v>
      </c>
      <c r="AC85" s="21">
        <v>2890</v>
      </c>
    </row>
    <row r="86" spans="1:29" ht="23.25" customHeight="1" x14ac:dyDescent="0.25">
      <c r="A86" s="16">
        <v>18205</v>
      </c>
      <c r="B86" s="26" t="s">
        <v>88</v>
      </c>
      <c r="C86" s="18">
        <v>795</v>
      </c>
      <c r="D86" s="20">
        <v>953</v>
      </c>
      <c r="E86" s="20">
        <v>1120</v>
      </c>
      <c r="F86" s="20">
        <v>1340</v>
      </c>
      <c r="G86" s="20">
        <v>1510</v>
      </c>
      <c r="H86" s="22">
        <v>1700</v>
      </c>
      <c r="I86" s="20">
        <v>1930</v>
      </c>
      <c r="J86" s="20">
        <v>2030</v>
      </c>
      <c r="K86" s="20">
        <v>2040</v>
      </c>
      <c r="L86" s="20">
        <v>2130</v>
      </c>
      <c r="M86" s="20">
        <v>2150</v>
      </c>
      <c r="N86" s="20">
        <v>2200</v>
      </c>
      <c r="O86" s="20">
        <v>2340</v>
      </c>
      <c r="P86" s="20">
        <v>2430</v>
      </c>
      <c r="Q86" s="20">
        <v>2510</v>
      </c>
      <c r="R86" s="20">
        <v>2680</v>
      </c>
      <c r="S86" s="20">
        <v>2740</v>
      </c>
      <c r="T86" s="20">
        <v>2870</v>
      </c>
      <c r="U86" s="20">
        <v>2900</v>
      </c>
      <c r="V86" s="20">
        <v>2910</v>
      </c>
      <c r="W86" s="20">
        <v>3020</v>
      </c>
      <c r="X86" s="20">
        <v>3060</v>
      </c>
      <c r="Y86" s="20">
        <v>3190</v>
      </c>
      <c r="Z86" s="20">
        <v>3330</v>
      </c>
      <c r="AA86" s="20">
        <v>3950</v>
      </c>
      <c r="AB86" s="21">
        <v>4270</v>
      </c>
      <c r="AC86" s="21">
        <v>4300</v>
      </c>
    </row>
    <row r="87" spans="1:29" ht="15" customHeight="1" x14ac:dyDescent="0.25">
      <c r="A87" s="16">
        <v>18211</v>
      </c>
      <c r="B87" s="30" t="s">
        <v>89</v>
      </c>
      <c r="C87" s="18">
        <v>166</v>
      </c>
      <c r="D87" s="20">
        <v>208</v>
      </c>
      <c r="E87" s="20">
        <v>254</v>
      </c>
      <c r="F87" s="20">
        <v>285</v>
      </c>
      <c r="G87" s="20">
        <v>304</v>
      </c>
      <c r="H87" s="22">
        <v>317</v>
      </c>
      <c r="I87" s="20">
        <v>335</v>
      </c>
      <c r="J87" s="20">
        <v>356</v>
      </c>
      <c r="K87" s="20">
        <v>363</v>
      </c>
      <c r="L87" s="20">
        <v>391</v>
      </c>
      <c r="M87" s="20">
        <v>397</v>
      </c>
      <c r="N87" s="20">
        <v>418</v>
      </c>
      <c r="O87" s="20">
        <v>456</v>
      </c>
      <c r="P87" s="20">
        <v>485</v>
      </c>
      <c r="Q87" s="20">
        <v>521</v>
      </c>
      <c r="R87" s="20">
        <v>590</v>
      </c>
      <c r="S87" s="20">
        <v>599</v>
      </c>
      <c r="T87" s="20">
        <v>668</v>
      </c>
      <c r="U87" s="20">
        <v>682</v>
      </c>
      <c r="V87" s="20">
        <v>646</v>
      </c>
      <c r="W87" s="20">
        <v>779</v>
      </c>
      <c r="X87" s="20">
        <v>771</v>
      </c>
      <c r="Y87" s="20">
        <v>826</v>
      </c>
      <c r="Z87" s="20">
        <v>865</v>
      </c>
      <c r="AA87" s="20">
        <v>963</v>
      </c>
      <c r="AB87" s="21">
        <v>1050</v>
      </c>
      <c r="AC87" s="21">
        <v>1120</v>
      </c>
    </row>
    <row r="88" spans="1:29" ht="23.25" customHeight="1" x14ac:dyDescent="0.25">
      <c r="A88" s="16">
        <v>19002</v>
      </c>
      <c r="B88" s="31" t="s">
        <v>90</v>
      </c>
      <c r="C88" s="20">
        <v>86</v>
      </c>
      <c r="D88" s="20">
        <v>115</v>
      </c>
      <c r="E88" s="20">
        <v>139</v>
      </c>
      <c r="F88" s="20">
        <v>169</v>
      </c>
      <c r="G88" s="20">
        <v>198</v>
      </c>
      <c r="H88" s="22">
        <v>228</v>
      </c>
      <c r="I88" s="20">
        <v>258</v>
      </c>
      <c r="J88" s="20">
        <v>287</v>
      </c>
      <c r="K88" s="20">
        <v>344</v>
      </c>
      <c r="L88" s="20">
        <v>411</v>
      </c>
      <c r="M88" s="20">
        <v>433</v>
      </c>
      <c r="N88" s="20">
        <v>461</v>
      </c>
      <c r="O88" s="20">
        <v>481</v>
      </c>
      <c r="P88" s="20">
        <v>502</v>
      </c>
      <c r="Q88" s="20">
        <v>547</v>
      </c>
      <c r="R88" s="20">
        <v>602</v>
      </c>
      <c r="S88" s="20">
        <v>557</v>
      </c>
      <c r="T88" s="20">
        <v>690</v>
      </c>
      <c r="U88" s="20">
        <v>814</v>
      </c>
      <c r="V88" s="20">
        <v>946</v>
      </c>
      <c r="W88" s="20">
        <v>968</v>
      </c>
      <c r="X88" s="20">
        <v>992</v>
      </c>
      <c r="Y88" s="20">
        <v>1080</v>
      </c>
      <c r="Z88" s="20">
        <v>1150</v>
      </c>
      <c r="AA88" s="20">
        <v>1260</v>
      </c>
      <c r="AB88" s="21">
        <v>1390</v>
      </c>
      <c r="AC88" s="21">
        <v>1640</v>
      </c>
    </row>
    <row r="89" spans="1:29" ht="15" customHeight="1" x14ac:dyDescent="0.25">
      <c r="A89" s="16">
        <v>19005</v>
      </c>
      <c r="B89" s="17" t="s">
        <v>91</v>
      </c>
      <c r="C89" s="18">
        <v>115</v>
      </c>
      <c r="D89" s="20">
        <v>146</v>
      </c>
      <c r="E89" s="20">
        <v>175</v>
      </c>
      <c r="F89" s="20">
        <v>210</v>
      </c>
      <c r="G89" s="20">
        <v>239</v>
      </c>
      <c r="H89" s="22">
        <v>272</v>
      </c>
      <c r="I89" s="20">
        <v>301</v>
      </c>
      <c r="J89" s="20">
        <v>332</v>
      </c>
      <c r="K89" s="20">
        <v>389</v>
      </c>
      <c r="L89" s="20">
        <v>462</v>
      </c>
      <c r="M89" s="20">
        <v>456</v>
      </c>
      <c r="N89" s="20">
        <v>476</v>
      </c>
      <c r="O89" s="20">
        <v>501</v>
      </c>
      <c r="P89" s="20">
        <v>523</v>
      </c>
      <c r="Q89" s="20">
        <v>569</v>
      </c>
      <c r="R89" s="20">
        <v>619</v>
      </c>
      <c r="S89" s="20">
        <v>591</v>
      </c>
      <c r="T89" s="20">
        <v>712</v>
      </c>
      <c r="U89" s="20">
        <v>835</v>
      </c>
      <c r="V89" s="20">
        <v>973</v>
      </c>
      <c r="W89" s="20">
        <v>1010</v>
      </c>
      <c r="X89" s="20">
        <v>1040</v>
      </c>
      <c r="Y89" s="20">
        <v>1120</v>
      </c>
      <c r="Z89" s="20">
        <v>1190</v>
      </c>
      <c r="AA89" s="20">
        <v>1300</v>
      </c>
      <c r="AB89" s="21">
        <v>1420</v>
      </c>
      <c r="AC89" s="21">
        <v>1680</v>
      </c>
    </row>
    <row r="90" spans="1:29" ht="15" customHeight="1" x14ac:dyDescent="0.25">
      <c r="A90" s="16">
        <v>19011</v>
      </c>
      <c r="B90" s="17" t="s">
        <v>92</v>
      </c>
      <c r="C90" s="18">
        <v>82</v>
      </c>
      <c r="D90" s="20">
        <v>109</v>
      </c>
      <c r="E90" s="20">
        <v>130</v>
      </c>
      <c r="F90" s="20">
        <v>157</v>
      </c>
      <c r="G90" s="20">
        <v>183</v>
      </c>
      <c r="H90" s="22">
        <v>210</v>
      </c>
      <c r="I90" s="20">
        <v>236</v>
      </c>
      <c r="J90" s="20">
        <v>262</v>
      </c>
      <c r="K90" s="20">
        <v>314</v>
      </c>
      <c r="L90" s="20">
        <v>377</v>
      </c>
      <c r="M90" s="20">
        <v>411</v>
      </c>
      <c r="N90" s="20">
        <v>401</v>
      </c>
      <c r="O90" s="20">
        <v>430</v>
      </c>
      <c r="P90" s="20">
        <v>451</v>
      </c>
      <c r="Q90" s="20">
        <v>491</v>
      </c>
      <c r="R90" s="20">
        <v>538</v>
      </c>
      <c r="S90" s="20">
        <v>550</v>
      </c>
      <c r="T90" s="20">
        <v>663</v>
      </c>
      <c r="U90" s="20">
        <v>787</v>
      </c>
      <c r="V90" s="20">
        <v>912</v>
      </c>
      <c r="W90" s="20">
        <v>947</v>
      </c>
      <c r="X90" s="20">
        <v>980</v>
      </c>
      <c r="Y90" s="20">
        <v>1040</v>
      </c>
      <c r="Z90" s="20">
        <v>1080</v>
      </c>
      <c r="AA90" s="20">
        <v>1180</v>
      </c>
      <c r="AB90" s="21">
        <v>1270</v>
      </c>
      <c r="AC90" s="21" t="s">
        <v>11</v>
      </c>
    </row>
    <row r="91" spans="1:29" ht="15" customHeight="1" x14ac:dyDescent="0.25">
      <c r="A91" s="16">
        <v>19015</v>
      </c>
      <c r="B91" s="27" t="s">
        <v>93</v>
      </c>
      <c r="C91" s="18" t="s">
        <v>11</v>
      </c>
      <c r="D91" s="20" t="s">
        <v>11</v>
      </c>
      <c r="E91" s="20" t="s">
        <v>11</v>
      </c>
      <c r="F91" s="20" t="s">
        <v>11</v>
      </c>
      <c r="G91" s="20" t="s">
        <v>11</v>
      </c>
      <c r="H91" s="22" t="s">
        <v>11</v>
      </c>
      <c r="I91" s="20" t="s">
        <v>11</v>
      </c>
      <c r="J91" s="20" t="s">
        <v>11</v>
      </c>
      <c r="K91" s="20" t="s">
        <v>11</v>
      </c>
      <c r="L91" s="20" t="s">
        <v>11</v>
      </c>
      <c r="M91" s="20" t="s">
        <v>11</v>
      </c>
      <c r="N91" s="20" t="s">
        <v>11</v>
      </c>
      <c r="O91" s="20">
        <v>362</v>
      </c>
      <c r="P91" s="20">
        <v>394</v>
      </c>
      <c r="Q91" s="20">
        <v>449</v>
      </c>
      <c r="R91" s="20">
        <v>536</v>
      </c>
      <c r="S91" s="20">
        <v>545</v>
      </c>
      <c r="T91" s="20">
        <v>672</v>
      </c>
      <c r="U91" s="20">
        <v>847</v>
      </c>
      <c r="V91" s="20">
        <v>900</v>
      </c>
      <c r="W91" s="20">
        <v>933</v>
      </c>
      <c r="X91" s="20">
        <v>1010</v>
      </c>
      <c r="Y91" s="20">
        <v>1270</v>
      </c>
      <c r="Z91" s="20">
        <v>1480</v>
      </c>
      <c r="AA91" s="20">
        <v>1720</v>
      </c>
      <c r="AB91" s="21">
        <v>1990</v>
      </c>
      <c r="AC91" s="21">
        <v>2270</v>
      </c>
    </row>
    <row r="92" spans="1:29" ht="34.5" customHeight="1" x14ac:dyDescent="0.25">
      <c r="A92" s="16">
        <v>31071</v>
      </c>
      <c r="B92" s="26" t="s">
        <v>94</v>
      </c>
      <c r="C92" s="18">
        <v>10050</v>
      </c>
      <c r="D92" s="20">
        <v>12850</v>
      </c>
      <c r="E92" s="20">
        <v>15010</v>
      </c>
      <c r="F92" s="20">
        <v>17400</v>
      </c>
      <c r="G92" s="20">
        <v>20380</v>
      </c>
      <c r="H92" s="22">
        <v>21660</v>
      </c>
      <c r="I92" s="20">
        <v>21330</v>
      </c>
      <c r="J92" s="20">
        <v>22310</v>
      </c>
      <c r="K92" s="20">
        <v>23130</v>
      </c>
      <c r="L92" s="20">
        <v>23240</v>
      </c>
      <c r="M92" s="20">
        <v>23780</v>
      </c>
      <c r="N92" s="20">
        <v>22650</v>
      </c>
      <c r="O92" s="20">
        <v>23310</v>
      </c>
      <c r="P92" s="20">
        <v>23870</v>
      </c>
      <c r="Q92" s="20">
        <v>22150</v>
      </c>
      <c r="R92" s="20">
        <v>22940</v>
      </c>
      <c r="S92" s="20">
        <v>23240</v>
      </c>
      <c r="T92" s="20">
        <v>23550</v>
      </c>
      <c r="U92" s="20">
        <v>22500</v>
      </c>
      <c r="V92" s="20">
        <v>21900</v>
      </c>
      <c r="W92" s="20">
        <v>21830</v>
      </c>
      <c r="X92" s="20">
        <v>22360</v>
      </c>
      <c r="Y92" s="20">
        <v>22400</v>
      </c>
      <c r="Z92" s="20">
        <v>23120</v>
      </c>
      <c r="AA92" s="20">
        <v>23610</v>
      </c>
      <c r="AB92" s="21">
        <v>21970</v>
      </c>
      <c r="AC92" s="21">
        <v>22660</v>
      </c>
    </row>
    <row r="93" spans="1:29" ht="15" customHeight="1" x14ac:dyDescent="0.25">
      <c r="A93" s="16">
        <v>31085</v>
      </c>
      <c r="B93" s="27" t="s">
        <v>95</v>
      </c>
      <c r="C93" s="18" t="s">
        <v>11</v>
      </c>
      <c r="D93" s="20" t="s">
        <v>11</v>
      </c>
      <c r="E93" s="20" t="s">
        <v>11</v>
      </c>
      <c r="F93" s="20" t="s">
        <v>11</v>
      </c>
      <c r="G93" s="20" t="s">
        <v>11</v>
      </c>
      <c r="H93" s="22" t="s">
        <v>11</v>
      </c>
      <c r="I93" s="20" t="s">
        <v>11</v>
      </c>
      <c r="J93" s="20" t="s">
        <v>11</v>
      </c>
      <c r="K93" s="20" t="s">
        <v>11</v>
      </c>
      <c r="L93" s="20" t="s">
        <v>11</v>
      </c>
      <c r="M93" s="20" t="s">
        <v>11</v>
      </c>
      <c r="N93" s="20" t="s">
        <v>11</v>
      </c>
      <c r="O93" s="20" t="s">
        <v>11</v>
      </c>
      <c r="P93" s="20" t="s">
        <v>11</v>
      </c>
      <c r="Q93" s="20">
        <v>8670</v>
      </c>
      <c r="R93" s="20">
        <v>8830</v>
      </c>
      <c r="S93" s="20">
        <v>9310</v>
      </c>
      <c r="T93" s="20">
        <v>9630</v>
      </c>
      <c r="U93" s="20">
        <v>9190</v>
      </c>
      <c r="V93" s="20">
        <v>9560</v>
      </c>
      <c r="W93" s="20">
        <v>9580</v>
      </c>
      <c r="X93" s="20">
        <v>9760</v>
      </c>
      <c r="Y93" s="20">
        <v>10000</v>
      </c>
      <c r="Z93" s="20">
        <v>10270</v>
      </c>
      <c r="AA93" s="20">
        <v>10380</v>
      </c>
      <c r="AB93" s="21">
        <v>10230</v>
      </c>
      <c r="AC93" s="21">
        <v>10410</v>
      </c>
    </row>
    <row r="94" spans="1:29" ht="15" customHeight="1" x14ac:dyDescent="0.25">
      <c r="A94" s="16">
        <v>31095</v>
      </c>
      <c r="B94" s="27" t="s">
        <v>96</v>
      </c>
      <c r="C94" s="18">
        <v>1840</v>
      </c>
      <c r="D94" s="20">
        <v>2540</v>
      </c>
      <c r="E94" s="20">
        <v>3060</v>
      </c>
      <c r="F94" s="20">
        <v>3900</v>
      </c>
      <c r="G94" s="20">
        <v>4460</v>
      </c>
      <c r="H94" s="22">
        <v>5050</v>
      </c>
      <c r="I94" s="20">
        <v>5490</v>
      </c>
      <c r="J94" s="20">
        <v>5820</v>
      </c>
      <c r="K94" s="20">
        <v>6010</v>
      </c>
      <c r="L94" s="20">
        <v>6120</v>
      </c>
      <c r="M94" s="20">
        <v>5870</v>
      </c>
      <c r="N94" s="20">
        <v>5740</v>
      </c>
      <c r="O94" s="20">
        <v>5840</v>
      </c>
      <c r="P94" s="20">
        <v>5750</v>
      </c>
      <c r="Q94" s="20">
        <v>5770</v>
      </c>
      <c r="R94" s="20">
        <v>5520</v>
      </c>
      <c r="S94" s="20">
        <v>5650</v>
      </c>
      <c r="T94" s="20">
        <v>5750</v>
      </c>
      <c r="U94" s="20">
        <v>5580</v>
      </c>
      <c r="V94" s="20">
        <v>5860</v>
      </c>
      <c r="W94" s="20">
        <v>5890</v>
      </c>
      <c r="X94" s="20">
        <v>5870</v>
      </c>
      <c r="Y94" s="20">
        <v>6000</v>
      </c>
      <c r="Z94" s="20">
        <v>6140</v>
      </c>
      <c r="AA94" s="20">
        <v>6150</v>
      </c>
      <c r="AB94" s="21">
        <v>6150</v>
      </c>
      <c r="AC94" s="21">
        <v>6420</v>
      </c>
    </row>
    <row r="95" spans="1:29" ht="15" customHeight="1" x14ac:dyDescent="0.25">
      <c r="A95" s="16">
        <v>31506</v>
      </c>
      <c r="B95" s="17" t="s">
        <v>97</v>
      </c>
      <c r="C95" s="18">
        <v>4440</v>
      </c>
      <c r="D95" s="20">
        <v>5510</v>
      </c>
      <c r="E95" s="20">
        <v>6340</v>
      </c>
      <c r="F95" s="20">
        <v>7260</v>
      </c>
      <c r="G95" s="20">
        <v>8220</v>
      </c>
      <c r="H95" s="22">
        <v>8800</v>
      </c>
      <c r="I95" s="20">
        <v>9450</v>
      </c>
      <c r="J95" s="20">
        <v>10540</v>
      </c>
      <c r="K95" s="20">
        <v>11260</v>
      </c>
      <c r="L95" s="20">
        <v>11780</v>
      </c>
      <c r="M95" s="20">
        <v>11880</v>
      </c>
      <c r="N95" s="20">
        <v>11740</v>
      </c>
      <c r="O95" s="20">
        <v>12100</v>
      </c>
      <c r="P95" s="20">
        <v>12380</v>
      </c>
      <c r="Q95" s="20">
        <v>12500</v>
      </c>
      <c r="R95" s="20">
        <v>12830</v>
      </c>
      <c r="S95" s="20">
        <v>13380</v>
      </c>
      <c r="T95" s="20">
        <v>14110</v>
      </c>
      <c r="U95" s="20">
        <v>14560</v>
      </c>
      <c r="V95" s="20">
        <v>15330</v>
      </c>
      <c r="W95" s="20">
        <v>16050</v>
      </c>
      <c r="X95" s="20">
        <v>16770</v>
      </c>
      <c r="Y95" s="20">
        <v>17560</v>
      </c>
      <c r="Z95" s="20">
        <v>18070</v>
      </c>
      <c r="AA95" s="20">
        <v>18410</v>
      </c>
      <c r="AB95" s="21">
        <v>18280</v>
      </c>
      <c r="AC95" s="21">
        <v>18620</v>
      </c>
    </row>
    <row r="96" spans="1:29" ht="23.25" customHeight="1" x14ac:dyDescent="0.25">
      <c r="A96" s="16">
        <v>31508</v>
      </c>
      <c r="B96" s="26" t="s">
        <v>98</v>
      </c>
      <c r="C96" s="18">
        <v>4090</v>
      </c>
      <c r="D96" s="20">
        <v>5070</v>
      </c>
      <c r="E96" s="20">
        <v>6040</v>
      </c>
      <c r="F96" s="20">
        <v>6890</v>
      </c>
      <c r="G96" s="20">
        <v>7400</v>
      </c>
      <c r="H96" s="22">
        <v>7420</v>
      </c>
      <c r="I96" s="20">
        <v>8000</v>
      </c>
      <c r="J96" s="20">
        <v>8440</v>
      </c>
      <c r="K96" s="20">
        <v>8740</v>
      </c>
      <c r="L96" s="20">
        <v>9500</v>
      </c>
      <c r="M96" s="20">
        <v>9750</v>
      </c>
      <c r="N96" s="20">
        <v>9920</v>
      </c>
      <c r="O96" s="20">
        <v>9840</v>
      </c>
      <c r="P96" s="20">
        <v>9780</v>
      </c>
      <c r="Q96" s="20">
        <v>9780</v>
      </c>
      <c r="R96" s="20">
        <v>9990</v>
      </c>
      <c r="S96" s="20">
        <v>10370</v>
      </c>
      <c r="T96" s="20">
        <v>10610</v>
      </c>
      <c r="U96" s="20">
        <v>10790</v>
      </c>
      <c r="V96" s="20">
        <v>11250</v>
      </c>
      <c r="W96" s="20">
        <v>11810</v>
      </c>
      <c r="X96" s="20">
        <v>12290</v>
      </c>
      <c r="Y96" s="20">
        <v>12890</v>
      </c>
      <c r="Z96" s="20">
        <v>13330</v>
      </c>
      <c r="AA96" s="20">
        <v>13670</v>
      </c>
      <c r="AB96" s="21">
        <v>13360</v>
      </c>
      <c r="AC96" s="21">
        <v>13540</v>
      </c>
    </row>
    <row r="97" spans="1:29" ht="23.25" customHeight="1" x14ac:dyDescent="0.25">
      <c r="A97" s="16">
        <v>32071</v>
      </c>
      <c r="B97" s="26" t="s">
        <v>99</v>
      </c>
      <c r="C97" s="18">
        <v>9330</v>
      </c>
      <c r="D97" s="20">
        <v>12050</v>
      </c>
      <c r="E97" s="20">
        <v>14080</v>
      </c>
      <c r="F97" s="20">
        <v>17390</v>
      </c>
      <c r="G97" s="20">
        <v>21380</v>
      </c>
      <c r="H97" s="22">
        <v>21300</v>
      </c>
      <c r="I97" s="20">
        <v>20780</v>
      </c>
      <c r="J97" s="20">
        <v>20780</v>
      </c>
      <c r="K97" s="20">
        <v>20290</v>
      </c>
      <c r="L97" s="20">
        <v>19120</v>
      </c>
      <c r="M97" s="20">
        <v>17720</v>
      </c>
      <c r="N97" s="20">
        <v>18240</v>
      </c>
      <c r="O97" s="20">
        <v>18660</v>
      </c>
      <c r="P97" s="20">
        <v>18260</v>
      </c>
      <c r="Q97" s="20">
        <v>18280</v>
      </c>
      <c r="R97" s="20">
        <v>17870</v>
      </c>
      <c r="S97" s="20">
        <v>17980</v>
      </c>
      <c r="T97" s="20">
        <v>19590</v>
      </c>
      <c r="U97" s="20">
        <v>18020</v>
      </c>
      <c r="V97" s="20">
        <v>17670</v>
      </c>
      <c r="W97" s="20">
        <v>17630</v>
      </c>
      <c r="X97" s="20">
        <v>18310</v>
      </c>
      <c r="Y97" s="20">
        <v>18650</v>
      </c>
      <c r="Z97" s="20">
        <v>18870</v>
      </c>
      <c r="AA97" s="20">
        <v>18760</v>
      </c>
      <c r="AB97" s="21">
        <v>18920</v>
      </c>
      <c r="AC97" s="21">
        <v>19760</v>
      </c>
    </row>
    <row r="98" spans="1:29" ht="15" customHeight="1" x14ac:dyDescent="0.25">
      <c r="A98" s="16">
        <v>32086</v>
      </c>
      <c r="B98" s="27" t="s">
        <v>100</v>
      </c>
      <c r="C98" s="18" t="s">
        <v>11</v>
      </c>
      <c r="D98" s="20" t="s">
        <v>11</v>
      </c>
      <c r="E98" s="20" t="s">
        <v>11</v>
      </c>
      <c r="F98" s="20" t="s">
        <v>11</v>
      </c>
      <c r="G98" s="20" t="s">
        <v>11</v>
      </c>
      <c r="H98" s="22" t="s">
        <v>11</v>
      </c>
      <c r="I98" s="20" t="s">
        <v>11</v>
      </c>
      <c r="J98" s="20" t="s">
        <v>11</v>
      </c>
      <c r="K98" s="20" t="s">
        <v>11</v>
      </c>
      <c r="L98" s="20" t="s">
        <v>11</v>
      </c>
      <c r="M98" s="20" t="s">
        <v>11</v>
      </c>
      <c r="N98" s="20" t="s">
        <v>11</v>
      </c>
      <c r="O98" s="20" t="s">
        <v>11</v>
      </c>
      <c r="P98" s="20" t="s">
        <v>11</v>
      </c>
      <c r="Q98" s="20">
        <v>7330</v>
      </c>
      <c r="R98" s="20">
        <v>7270</v>
      </c>
      <c r="S98" s="20">
        <v>7910</v>
      </c>
      <c r="T98" s="20">
        <v>7740</v>
      </c>
      <c r="U98" s="20">
        <v>7820</v>
      </c>
      <c r="V98" s="20">
        <v>7930</v>
      </c>
      <c r="W98" s="20">
        <v>7860</v>
      </c>
      <c r="X98" s="20">
        <v>7800</v>
      </c>
      <c r="Y98" s="20">
        <v>8240</v>
      </c>
      <c r="Z98" s="20">
        <v>8490</v>
      </c>
      <c r="AA98" s="20">
        <v>8410</v>
      </c>
      <c r="AB98" s="21">
        <v>8220</v>
      </c>
      <c r="AC98" s="21">
        <v>8500</v>
      </c>
    </row>
    <row r="99" spans="1:29" ht="15" customHeight="1" x14ac:dyDescent="0.25">
      <c r="A99" s="16">
        <v>32089</v>
      </c>
      <c r="B99" s="17" t="s">
        <v>101</v>
      </c>
      <c r="C99" s="18">
        <v>2260</v>
      </c>
      <c r="D99" s="20">
        <v>2740</v>
      </c>
      <c r="E99" s="20">
        <v>3270</v>
      </c>
      <c r="F99" s="20">
        <v>3770</v>
      </c>
      <c r="G99" s="20">
        <v>4070</v>
      </c>
      <c r="H99" s="22">
        <v>4270</v>
      </c>
      <c r="I99" s="20">
        <v>4480</v>
      </c>
      <c r="J99" s="20">
        <v>4680</v>
      </c>
      <c r="K99" s="20">
        <v>4850</v>
      </c>
      <c r="L99" s="20">
        <v>4810</v>
      </c>
      <c r="M99" s="20">
        <v>4570</v>
      </c>
      <c r="N99" s="20">
        <v>4370</v>
      </c>
      <c r="O99" s="20">
        <v>4570</v>
      </c>
      <c r="P99" s="20">
        <v>4620</v>
      </c>
      <c r="Q99" s="20">
        <v>4720</v>
      </c>
      <c r="R99" s="20">
        <v>4870</v>
      </c>
      <c r="S99" s="20">
        <v>5060</v>
      </c>
      <c r="T99" s="20">
        <v>5240</v>
      </c>
      <c r="U99" s="20">
        <v>5150</v>
      </c>
      <c r="V99" s="20">
        <v>5120</v>
      </c>
      <c r="W99" s="20">
        <v>5110</v>
      </c>
      <c r="X99" s="20">
        <v>5350</v>
      </c>
      <c r="Y99" s="20">
        <v>5650</v>
      </c>
      <c r="Z99" s="20">
        <v>5680</v>
      </c>
      <c r="AA99" s="20">
        <v>5690</v>
      </c>
      <c r="AB99" s="21">
        <v>5670</v>
      </c>
      <c r="AC99" s="21">
        <v>5750</v>
      </c>
    </row>
    <row r="100" spans="1:29" ht="15" customHeight="1" x14ac:dyDescent="0.25">
      <c r="A100" s="16">
        <v>32503</v>
      </c>
      <c r="B100" s="17" t="s">
        <v>102</v>
      </c>
      <c r="C100" s="18">
        <v>3560</v>
      </c>
      <c r="D100" s="20">
        <v>4680</v>
      </c>
      <c r="E100" s="20">
        <v>5700</v>
      </c>
      <c r="F100" s="20">
        <v>6820</v>
      </c>
      <c r="G100" s="20">
        <v>7640</v>
      </c>
      <c r="H100" s="22">
        <v>8110</v>
      </c>
      <c r="I100" s="20">
        <v>8590</v>
      </c>
      <c r="J100" s="20">
        <v>9380</v>
      </c>
      <c r="K100" s="20">
        <v>10210</v>
      </c>
      <c r="L100" s="20">
        <v>10770</v>
      </c>
      <c r="M100" s="20">
        <v>10880</v>
      </c>
      <c r="N100" s="20">
        <v>11270</v>
      </c>
      <c r="O100" s="20">
        <v>11270</v>
      </c>
      <c r="P100" s="20">
        <v>11490</v>
      </c>
      <c r="Q100" s="20">
        <v>11510</v>
      </c>
      <c r="R100" s="20">
        <v>11680</v>
      </c>
      <c r="S100" s="20">
        <v>12170</v>
      </c>
      <c r="T100" s="20">
        <v>12770</v>
      </c>
      <c r="U100" s="20">
        <v>13040</v>
      </c>
      <c r="V100" s="20">
        <v>13770</v>
      </c>
      <c r="W100" s="20">
        <v>14260</v>
      </c>
      <c r="X100" s="20">
        <v>15010</v>
      </c>
      <c r="Y100" s="20">
        <v>15530</v>
      </c>
      <c r="Z100" s="20">
        <v>16130</v>
      </c>
      <c r="AA100" s="20">
        <v>16180</v>
      </c>
      <c r="AB100" s="21">
        <v>16630</v>
      </c>
      <c r="AC100" s="21">
        <v>17350</v>
      </c>
    </row>
    <row r="101" spans="1:29" ht="15" customHeight="1" x14ac:dyDescent="0.25">
      <c r="A101" s="16">
        <v>32507</v>
      </c>
      <c r="B101" s="27" t="s">
        <v>103</v>
      </c>
      <c r="C101" s="18">
        <v>2040</v>
      </c>
      <c r="D101" s="20">
        <v>2780</v>
      </c>
      <c r="E101" s="20">
        <v>3500</v>
      </c>
      <c r="F101" s="20">
        <v>4020</v>
      </c>
      <c r="G101" s="20">
        <v>4570</v>
      </c>
      <c r="H101" s="22">
        <v>4570</v>
      </c>
      <c r="I101" s="20">
        <v>5010</v>
      </c>
      <c r="J101" s="20">
        <v>5150</v>
      </c>
      <c r="K101" s="20">
        <v>5410</v>
      </c>
      <c r="L101" s="20">
        <v>5410</v>
      </c>
      <c r="M101" s="20">
        <v>5290</v>
      </c>
      <c r="N101" s="20">
        <v>5480</v>
      </c>
      <c r="O101" s="20">
        <v>5650</v>
      </c>
      <c r="P101" s="20">
        <v>5330</v>
      </c>
      <c r="Q101" s="20">
        <v>5780</v>
      </c>
      <c r="R101" s="20">
        <v>5700</v>
      </c>
      <c r="S101" s="20">
        <v>6150</v>
      </c>
      <c r="T101" s="20">
        <v>6180</v>
      </c>
      <c r="U101" s="20">
        <v>6390</v>
      </c>
      <c r="V101" s="20">
        <v>6330</v>
      </c>
      <c r="W101" s="20">
        <v>6420</v>
      </c>
      <c r="X101" s="20">
        <v>6890</v>
      </c>
      <c r="Y101" s="20">
        <v>6950</v>
      </c>
      <c r="Z101" s="20">
        <v>7310</v>
      </c>
      <c r="AA101" s="20">
        <v>7630</v>
      </c>
      <c r="AB101" s="21">
        <v>7420</v>
      </c>
      <c r="AC101" s="21">
        <v>8330</v>
      </c>
    </row>
    <row r="102" spans="1:29" ht="23.25" customHeight="1" x14ac:dyDescent="0.25">
      <c r="A102" s="16">
        <v>33501</v>
      </c>
      <c r="B102" s="17" t="s">
        <v>104</v>
      </c>
      <c r="C102" s="18">
        <v>2510</v>
      </c>
      <c r="D102" s="20">
        <v>3390</v>
      </c>
      <c r="E102" s="20">
        <v>4110</v>
      </c>
      <c r="F102" s="20">
        <v>4580</v>
      </c>
      <c r="G102" s="20">
        <v>4910</v>
      </c>
      <c r="H102" s="22">
        <v>5160</v>
      </c>
      <c r="I102" s="20">
        <v>5520</v>
      </c>
      <c r="J102" s="20">
        <v>6050</v>
      </c>
      <c r="K102" s="20">
        <v>6220</v>
      </c>
      <c r="L102" s="20">
        <v>6410</v>
      </c>
      <c r="M102" s="20">
        <v>6590</v>
      </c>
      <c r="N102" s="20">
        <v>6820</v>
      </c>
      <c r="O102" s="20">
        <v>7080</v>
      </c>
      <c r="P102" s="20">
        <v>7190</v>
      </c>
      <c r="Q102" s="20">
        <v>7190</v>
      </c>
      <c r="R102" s="20">
        <v>7350</v>
      </c>
      <c r="S102" s="20">
        <v>7810</v>
      </c>
      <c r="T102" s="20">
        <v>8150</v>
      </c>
      <c r="U102" s="20">
        <v>8290</v>
      </c>
      <c r="V102" s="20">
        <v>8570</v>
      </c>
      <c r="W102" s="20">
        <v>8800</v>
      </c>
      <c r="X102" s="20">
        <v>9050</v>
      </c>
      <c r="Y102" s="20">
        <v>9660</v>
      </c>
      <c r="Z102" s="20">
        <v>10150</v>
      </c>
      <c r="AA102" s="20">
        <v>10480</v>
      </c>
      <c r="AB102" s="21">
        <v>10700</v>
      </c>
      <c r="AC102" s="21">
        <v>11110</v>
      </c>
    </row>
    <row r="103" spans="1:29" ht="15" customHeight="1" x14ac:dyDescent="0.25">
      <c r="A103" s="16">
        <v>34208</v>
      </c>
      <c r="B103" s="27" t="s">
        <v>105</v>
      </c>
      <c r="C103" s="18" t="s">
        <v>11</v>
      </c>
      <c r="D103" s="20" t="s">
        <v>11</v>
      </c>
      <c r="E103" s="20" t="s">
        <v>11</v>
      </c>
      <c r="F103" s="20" t="s">
        <v>11</v>
      </c>
      <c r="G103" s="20" t="s">
        <v>11</v>
      </c>
      <c r="H103" s="22" t="s">
        <v>11</v>
      </c>
      <c r="I103" s="20" t="s">
        <v>11</v>
      </c>
      <c r="J103" s="20" t="s">
        <v>11</v>
      </c>
      <c r="K103" s="20" t="s">
        <v>11</v>
      </c>
      <c r="L103" s="20" t="s">
        <v>11</v>
      </c>
      <c r="M103" s="20" t="s">
        <v>11</v>
      </c>
      <c r="N103" s="20" t="s">
        <v>11</v>
      </c>
      <c r="O103" s="20" t="s">
        <v>11</v>
      </c>
      <c r="P103" s="20" t="s">
        <v>11</v>
      </c>
      <c r="Q103" s="20" t="s">
        <v>11</v>
      </c>
      <c r="R103" s="20" t="s">
        <v>11</v>
      </c>
      <c r="S103" s="20" t="s">
        <v>11</v>
      </c>
      <c r="T103" s="20" t="s">
        <v>11</v>
      </c>
      <c r="U103" s="20" t="s">
        <v>11</v>
      </c>
      <c r="V103" s="20" t="s">
        <v>11</v>
      </c>
      <c r="W103" s="20" t="s">
        <v>11</v>
      </c>
      <c r="X103" s="20" t="s">
        <v>11</v>
      </c>
      <c r="Y103" s="20" t="s">
        <v>11</v>
      </c>
      <c r="Z103" s="20" t="s">
        <v>11</v>
      </c>
      <c r="AA103" s="20">
        <v>12730</v>
      </c>
      <c r="AB103" s="21">
        <v>12040</v>
      </c>
      <c r="AC103" s="21">
        <v>12380</v>
      </c>
    </row>
    <row r="104" spans="1:29" ht="15" customHeight="1" x14ac:dyDescent="0.25">
      <c r="A104" s="16">
        <v>34275</v>
      </c>
      <c r="B104" s="27" t="s">
        <v>106</v>
      </c>
      <c r="C104" s="18" t="s">
        <v>11</v>
      </c>
      <c r="D104" s="20" t="s">
        <v>11</v>
      </c>
      <c r="E104" s="20" t="s">
        <v>11</v>
      </c>
      <c r="F104" s="20" t="s">
        <v>11</v>
      </c>
      <c r="G104" s="20" t="s">
        <v>11</v>
      </c>
      <c r="H104" s="22" t="s">
        <v>11</v>
      </c>
      <c r="I104" s="20" t="s">
        <v>11</v>
      </c>
      <c r="J104" s="20" t="s">
        <v>11</v>
      </c>
      <c r="K104" s="20" t="s">
        <v>11</v>
      </c>
      <c r="L104" s="20" t="s">
        <v>11</v>
      </c>
      <c r="M104" s="20" t="s">
        <v>11</v>
      </c>
      <c r="N104" s="20" t="s">
        <v>11</v>
      </c>
      <c r="O104" s="20" t="s">
        <v>11</v>
      </c>
      <c r="P104" s="20" t="s">
        <v>11</v>
      </c>
      <c r="Q104" s="20" t="s">
        <v>11</v>
      </c>
      <c r="R104" s="20">
        <v>5510</v>
      </c>
      <c r="S104" s="20">
        <v>5640</v>
      </c>
      <c r="T104" s="20">
        <v>6000</v>
      </c>
      <c r="U104" s="20">
        <v>6240</v>
      </c>
      <c r="V104" s="20">
        <v>6390</v>
      </c>
      <c r="W104" s="20">
        <v>6480</v>
      </c>
      <c r="X104" s="20">
        <v>6750</v>
      </c>
      <c r="Y104" s="20">
        <v>6930</v>
      </c>
      <c r="Z104" s="20">
        <v>7190</v>
      </c>
      <c r="AA104" s="20">
        <v>7210</v>
      </c>
      <c r="AB104" s="21">
        <v>7570</v>
      </c>
      <c r="AC104" s="21">
        <v>7930</v>
      </c>
    </row>
    <row r="105" spans="1:29" ht="34.5" customHeight="1" x14ac:dyDescent="0.25">
      <c r="A105" s="16">
        <v>40049</v>
      </c>
      <c r="B105" s="26" t="s">
        <v>107</v>
      </c>
      <c r="C105" s="18" t="s">
        <v>11</v>
      </c>
      <c r="D105" s="20" t="s">
        <v>11</v>
      </c>
      <c r="E105" s="20" t="s">
        <v>11</v>
      </c>
      <c r="F105" s="20" t="s">
        <v>11</v>
      </c>
      <c r="G105" s="20" t="s">
        <v>11</v>
      </c>
      <c r="H105" s="22" t="s">
        <v>11</v>
      </c>
      <c r="I105" s="20" t="s">
        <v>11</v>
      </c>
      <c r="J105" s="20" t="s">
        <v>11</v>
      </c>
      <c r="K105" s="20" t="s">
        <v>11</v>
      </c>
      <c r="L105" s="20" t="s">
        <v>11</v>
      </c>
      <c r="M105" s="20" t="s">
        <v>11</v>
      </c>
      <c r="N105" s="20" t="s">
        <v>11</v>
      </c>
      <c r="O105" s="20" t="s">
        <v>11</v>
      </c>
      <c r="P105" s="20" t="s">
        <v>11</v>
      </c>
      <c r="Q105" s="20" t="s">
        <v>11</v>
      </c>
      <c r="R105" s="20" t="s">
        <v>11</v>
      </c>
      <c r="S105" s="20" t="s">
        <v>11</v>
      </c>
      <c r="T105" s="20" t="s">
        <v>11</v>
      </c>
      <c r="U105" s="20" t="s">
        <v>11</v>
      </c>
      <c r="V105" s="20" t="s">
        <v>11</v>
      </c>
      <c r="W105" s="20" t="s">
        <v>11</v>
      </c>
      <c r="X105" s="20" t="s">
        <v>11</v>
      </c>
      <c r="Y105" s="20" t="s">
        <v>11</v>
      </c>
      <c r="Z105" s="20" t="s">
        <v>11</v>
      </c>
      <c r="AA105" s="20" t="s">
        <v>11</v>
      </c>
      <c r="AB105" s="21">
        <v>216470</v>
      </c>
      <c r="AC105" s="21">
        <v>240820</v>
      </c>
    </row>
    <row r="106" spans="1:29" ht="23.25" customHeight="1" x14ac:dyDescent="0.25">
      <c r="A106" s="16">
        <v>40101</v>
      </c>
      <c r="B106" s="26" t="s">
        <v>108</v>
      </c>
      <c r="C106" s="18">
        <v>25580</v>
      </c>
      <c r="D106" s="20">
        <v>31870</v>
      </c>
      <c r="E106" s="20">
        <v>35430</v>
      </c>
      <c r="F106" s="20">
        <v>38170</v>
      </c>
      <c r="G106" s="20">
        <v>38390</v>
      </c>
      <c r="H106" s="22">
        <v>38140</v>
      </c>
      <c r="I106" s="20">
        <v>39060</v>
      </c>
      <c r="J106" s="20">
        <v>39090</v>
      </c>
      <c r="K106" s="20">
        <v>39840</v>
      </c>
      <c r="L106" s="20">
        <v>38860</v>
      </c>
      <c r="M106" s="20">
        <v>36760</v>
      </c>
      <c r="N106" s="20">
        <v>34740</v>
      </c>
      <c r="O106" s="20">
        <v>34860</v>
      </c>
      <c r="P106" s="20">
        <v>35590</v>
      </c>
      <c r="Q106" s="20">
        <v>35560</v>
      </c>
      <c r="R106" s="20">
        <v>34960</v>
      </c>
      <c r="S106" s="20">
        <v>33640</v>
      </c>
      <c r="T106" s="20">
        <v>35220</v>
      </c>
      <c r="U106" s="20">
        <v>35510</v>
      </c>
      <c r="V106" s="20">
        <v>34880</v>
      </c>
      <c r="W106" s="20">
        <v>35210</v>
      </c>
      <c r="X106" s="20">
        <v>36160</v>
      </c>
      <c r="Y106" s="20">
        <v>37200</v>
      </c>
      <c r="Z106" s="20">
        <v>38430</v>
      </c>
      <c r="AA106" s="20">
        <v>40970</v>
      </c>
      <c r="AB106" s="21">
        <v>42920</v>
      </c>
      <c r="AC106" s="21">
        <v>47000</v>
      </c>
    </row>
    <row r="107" spans="1:29" ht="15" customHeight="1" x14ac:dyDescent="0.25">
      <c r="A107" s="16">
        <v>40103</v>
      </c>
      <c r="B107" s="26" t="s">
        <v>109</v>
      </c>
      <c r="C107" s="18">
        <v>6170</v>
      </c>
      <c r="D107" s="20">
        <v>8150</v>
      </c>
      <c r="E107" s="20">
        <v>10160</v>
      </c>
      <c r="F107" s="20">
        <v>11470</v>
      </c>
      <c r="G107" s="20">
        <v>13090</v>
      </c>
      <c r="H107" s="22">
        <v>13960</v>
      </c>
      <c r="I107" s="20">
        <v>14160</v>
      </c>
      <c r="J107" s="20">
        <v>14750</v>
      </c>
      <c r="K107" s="20">
        <v>15390</v>
      </c>
      <c r="L107" s="20">
        <v>15970</v>
      </c>
      <c r="M107" s="20">
        <v>16510</v>
      </c>
      <c r="N107" s="20">
        <v>16480</v>
      </c>
      <c r="O107" s="20">
        <v>17490</v>
      </c>
      <c r="P107" s="20">
        <v>17900</v>
      </c>
      <c r="Q107" s="20">
        <v>18700</v>
      </c>
      <c r="R107" s="20">
        <v>19740</v>
      </c>
      <c r="S107" s="20">
        <v>19750</v>
      </c>
      <c r="T107" s="20">
        <v>21900</v>
      </c>
      <c r="U107" s="20">
        <v>23120</v>
      </c>
      <c r="V107" s="20">
        <v>24290</v>
      </c>
      <c r="W107" s="20">
        <v>26470</v>
      </c>
      <c r="X107" s="20">
        <v>27560</v>
      </c>
      <c r="Y107" s="20">
        <v>29090</v>
      </c>
      <c r="Z107" s="20">
        <v>30140</v>
      </c>
      <c r="AA107" s="20">
        <v>32620</v>
      </c>
      <c r="AB107" s="21">
        <v>35730</v>
      </c>
      <c r="AC107" s="21">
        <v>42450</v>
      </c>
    </row>
    <row r="108" spans="1:29" ht="23.25" customHeight="1" x14ac:dyDescent="0.25">
      <c r="A108" s="16">
        <v>40142</v>
      </c>
      <c r="B108" s="26" t="s">
        <v>110</v>
      </c>
      <c r="C108" s="18">
        <v>19030</v>
      </c>
      <c r="D108" s="20">
        <v>23210</v>
      </c>
      <c r="E108" s="20">
        <v>25830</v>
      </c>
      <c r="F108" s="20">
        <v>28520</v>
      </c>
      <c r="G108" s="20">
        <v>30700</v>
      </c>
      <c r="H108" s="22">
        <v>32300</v>
      </c>
      <c r="I108" s="20">
        <v>34420</v>
      </c>
      <c r="J108" s="20">
        <v>36320</v>
      </c>
      <c r="K108" s="20">
        <v>36400</v>
      </c>
      <c r="L108" s="20">
        <v>37410</v>
      </c>
      <c r="M108" s="20">
        <v>38910</v>
      </c>
      <c r="N108" s="20">
        <v>39300</v>
      </c>
      <c r="O108" s="20">
        <v>40790</v>
      </c>
      <c r="P108" s="20">
        <v>41350</v>
      </c>
      <c r="Q108" s="20">
        <v>43620</v>
      </c>
      <c r="R108" s="20">
        <v>43660</v>
      </c>
      <c r="S108" s="20">
        <v>44840</v>
      </c>
      <c r="T108" s="20">
        <v>46890</v>
      </c>
      <c r="U108" s="20">
        <v>45560</v>
      </c>
      <c r="V108" s="20">
        <v>44640</v>
      </c>
      <c r="W108" s="20">
        <v>45390</v>
      </c>
      <c r="X108" s="20">
        <v>47100</v>
      </c>
      <c r="Y108" s="20">
        <v>49890</v>
      </c>
      <c r="Z108" s="20">
        <v>52910</v>
      </c>
      <c r="AA108" s="20">
        <v>57610</v>
      </c>
      <c r="AB108" s="21">
        <v>66620</v>
      </c>
      <c r="AC108" s="21">
        <v>76630</v>
      </c>
    </row>
    <row r="109" spans="1:29" ht="23.25" customHeight="1" x14ac:dyDescent="0.25">
      <c r="A109" s="16">
        <v>40207</v>
      </c>
      <c r="B109" s="17" t="s">
        <v>111</v>
      </c>
      <c r="C109" s="18" t="s">
        <v>11</v>
      </c>
      <c r="D109" s="20">
        <v>33790</v>
      </c>
      <c r="E109" s="20">
        <v>38310</v>
      </c>
      <c r="F109" s="20">
        <v>43410</v>
      </c>
      <c r="G109" s="20">
        <v>48590</v>
      </c>
      <c r="H109" s="22">
        <v>51320</v>
      </c>
      <c r="I109" s="20">
        <v>51750</v>
      </c>
      <c r="J109" s="20">
        <v>60760</v>
      </c>
      <c r="K109" s="20">
        <v>60210</v>
      </c>
      <c r="L109" s="20">
        <v>61390</v>
      </c>
      <c r="M109" s="20">
        <v>62430</v>
      </c>
      <c r="N109" s="20">
        <v>61680</v>
      </c>
      <c r="O109" s="20">
        <v>63670</v>
      </c>
      <c r="P109" s="20">
        <v>64310</v>
      </c>
      <c r="Q109" s="20">
        <v>66000</v>
      </c>
      <c r="R109" s="20">
        <v>68090</v>
      </c>
      <c r="S109" s="20">
        <v>58860</v>
      </c>
      <c r="T109" s="20">
        <v>58210</v>
      </c>
      <c r="U109" s="20">
        <v>58500</v>
      </c>
      <c r="V109" s="20">
        <v>60290</v>
      </c>
      <c r="W109" s="20">
        <v>60420</v>
      </c>
      <c r="X109" s="20">
        <v>60130</v>
      </c>
      <c r="Y109" s="20">
        <v>59640</v>
      </c>
      <c r="Z109" s="20">
        <v>59640</v>
      </c>
      <c r="AA109" s="20">
        <v>61560</v>
      </c>
      <c r="AB109" s="21">
        <v>62480</v>
      </c>
      <c r="AC109" s="21">
        <v>68640</v>
      </c>
    </row>
    <row r="110" spans="1:29" ht="15" customHeight="1" x14ac:dyDescent="0.25">
      <c r="A110" s="16">
        <v>40302</v>
      </c>
      <c r="B110" s="17" t="s">
        <v>112</v>
      </c>
      <c r="C110" s="18">
        <v>45200</v>
      </c>
      <c r="D110" s="20">
        <v>54840</v>
      </c>
      <c r="E110" s="20">
        <v>60140</v>
      </c>
      <c r="F110" s="20">
        <v>65280</v>
      </c>
      <c r="G110" s="20">
        <v>75440</v>
      </c>
      <c r="H110" s="22">
        <v>78430</v>
      </c>
      <c r="I110" s="20">
        <v>78760</v>
      </c>
      <c r="J110" s="20">
        <v>77190</v>
      </c>
      <c r="K110" s="20">
        <v>75200</v>
      </c>
      <c r="L110" s="20">
        <v>74940</v>
      </c>
      <c r="M110" s="20">
        <v>75740</v>
      </c>
      <c r="N110" s="20">
        <v>73620</v>
      </c>
      <c r="O110" s="20">
        <v>73410</v>
      </c>
      <c r="P110" s="20">
        <v>72500</v>
      </c>
      <c r="Q110" s="20">
        <v>75160</v>
      </c>
      <c r="R110" s="20">
        <v>77410</v>
      </c>
      <c r="S110" s="20">
        <v>78280</v>
      </c>
      <c r="T110" s="20">
        <v>84780</v>
      </c>
      <c r="U110" s="20">
        <v>84030</v>
      </c>
      <c r="V110" s="20">
        <v>86700</v>
      </c>
      <c r="W110" s="20">
        <v>89110</v>
      </c>
      <c r="X110" s="20">
        <v>94820</v>
      </c>
      <c r="Y110" s="20">
        <v>95300</v>
      </c>
      <c r="Z110" s="20">
        <v>96840</v>
      </c>
      <c r="AA110" s="20">
        <v>99680</v>
      </c>
      <c r="AB110" s="21">
        <v>106000</v>
      </c>
      <c r="AC110" s="21">
        <v>115110</v>
      </c>
    </row>
    <row r="111" spans="1:29" ht="23.25" customHeight="1" x14ac:dyDescent="0.25">
      <c r="A111" s="16">
        <v>40402</v>
      </c>
      <c r="B111" s="26" t="s">
        <v>113</v>
      </c>
      <c r="C111" s="18">
        <v>11770</v>
      </c>
      <c r="D111" s="20">
        <v>13330</v>
      </c>
      <c r="E111" s="20">
        <v>13870</v>
      </c>
      <c r="F111" s="20">
        <v>14320</v>
      </c>
      <c r="G111" s="20">
        <v>14320</v>
      </c>
      <c r="H111" s="22">
        <v>14630</v>
      </c>
      <c r="I111" s="20">
        <v>15190</v>
      </c>
      <c r="J111" s="20">
        <v>15200</v>
      </c>
      <c r="K111" s="20">
        <v>14520</v>
      </c>
      <c r="L111" s="20">
        <v>13980</v>
      </c>
      <c r="M111" s="20">
        <v>13200</v>
      </c>
      <c r="N111" s="20">
        <v>12970</v>
      </c>
      <c r="O111" s="20">
        <v>13560</v>
      </c>
      <c r="P111" s="20">
        <v>13280</v>
      </c>
      <c r="Q111" s="20">
        <v>13170</v>
      </c>
      <c r="R111" s="20">
        <v>13080</v>
      </c>
      <c r="S111" s="20">
        <v>13300</v>
      </c>
      <c r="T111" s="20">
        <v>13680</v>
      </c>
      <c r="U111" s="20">
        <v>13970</v>
      </c>
      <c r="V111" s="20">
        <v>14090</v>
      </c>
      <c r="W111" s="20">
        <v>14520</v>
      </c>
      <c r="X111" s="20">
        <v>15130</v>
      </c>
      <c r="Y111" s="20">
        <v>15650</v>
      </c>
      <c r="Z111" s="20">
        <v>15830</v>
      </c>
      <c r="AA111" s="20">
        <v>16580</v>
      </c>
      <c r="AB111" s="21">
        <v>18050</v>
      </c>
      <c r="AC111" s="21">
        <v>19970</v>
      </c>
    </row>
    <row r="112" spans="1:29" ht="15" customHeight="1" x14ac:dyDescent="0.25">
      <c r="A112" s="16">
        <v>40442</v>
      </c>
      <c r="B112" s="17" t="s">
        <v>114</v>
      </c>
      <c r="C112" s="18">
        <v>33600</v>
      </c>
      <c r="D112" s="20">
        <v>49920</v>
      </c>
      <c r="E112" s="20">
        <v>45100</v>
      </c>
      <c r="F112" s="20">
        <v>48960</v>
      </c>
      <c r="G112" s="20">
        <v>55341</v>
      </c>
      <c r="H112" s="22">
        <v>59460</v>
      </c>
      <c r="I112" s="20">
        <v>61680</v>
      </c>
      <c r="J112" s="20">
        <v>62650</v>
      </c>
      <c r="K112" s="20">
        <v>61260</v>
      </c>
      <c r="L112" s="20">
        <v>61270</v>
      </c>
      <c r="M112" s="20">
        <v>60830</v>
      </c>
      <c r="N112" s="20">
        <v>57500</v>
      </c>
      <c r="O112" s="20">
        <v>57910</v>
      </c>
      <c r="P112" s="20">
        <v>58520</v>
      </c>
      <c r="Q112" s="20">
        <v>59080</v>
      </c>
      <c r="R112" s="20">
        <v>60980</v>
      </c>
      <c r="S112" s="20">
        <v>61400</v>
      </c>
      <c r="T112" s="20">
        <v>63820</v>
      </c>
      <c r="U112" s="20">
        <v>64430</v>
      </c>
      <c r="V112" s="20">
        <v>65100</v>
      </c>
      <c r="W112" s="20">
        <v>66610</v>
      </c>
      <c r="X112" s="20">
        <v>67960</v>
      </c>
      <c r="Y112" s="20">
        <v>68360</v>
      </c>
      <c r="Z112" s="20">
        <v>68070</v>
      </c>
      <c r="AA112" s="20">
        <v>70530</v>
      </c>
      <c r="AB112" s="21">
        <v>72240</v>
      </c>
      <c r="AC112" s="21">
        <v>78310</v>
      </c>
    </row>
    <row r="113" spans="1:29" ht="15" customHeight="1" x14ac:dyDescent="0.25">
      <c r="A113" s="16">
        <v>40502</v>
      </c>
      <c r="B113" s="27" t="s">
        <v>115</v>
      </c>
      <c r="C113" s="18">
        <v>16640</v>
      </c>
      <c r="D113" s="20">
        <v>19100</v>
      </c>
      <c r="E113" s="20">
        <v>20490</v>
      </c>
      <c r="F113" s="20">
        <v>21180</v>
      </c>
      <c r="G113" s="20">
        <v>21210</v>
      </c>
      <c r="H113" s="22">
        <v>20680</v>
      </c>
      <c r="I113" s="20">
        <v>20640</v>
      </c>
      <c r="J113" s="20">
        <v>22050</v>
      </c>
      <c r="K113" s="20">
        <v>20770</v>
      </c>
      <c r="L113" s="20">
        <v>18710</v>
      </c>
      <c r="M113" s="20">
        <v>17670</v>
      </c>
      <c r="N113" s="20">
        <v>15820</v>
      </c>
      <c r="O113" s="20">
        <v>15130</v>
      </c>
      <c r="P113" s="20">
        <v>14800</v>
      </c>
      <c r="Q113" s="20">
        <v>15040</v>
      </c>
      <c r="R113" s="20">
        <v>15650</v>
      </c>
      <c r="S113" s="20">
        <v>15630</v>
      </c>
      <c r="T113" s="20">
        <v>16860</v>
      </c>
      <c r="U113" s="20">
        <v>17500</v>
      </c>
      <c r="V113" s="20">
        <v>18070</v>
      </c>
      <c r="W113" s="20">
        <v>18980</v>
      </c>
      <c r="X113" s="20">
        <v>21810</v>
      </c>
      <c r="Y113" s="20">
        <v>23000</v>
      </c>
      <c r="Z113" s="20">
        <v>26540</v>
      </c>
      <c r="AA113" s="20">
        <v>27760</v>
      </c>
      <c r="AB113" s="21">
        <v>27480</v>
      </c>
      <c r="AC113" s="21">
        <v>28080</v>
      </c>
    </row>
    <row r="114" spans="1:29" ht="15" customHeight="1" x14ac:dyDescent="0.25">
      <c r="A114" s="16">
        <v>41306</v>
      </c>
      <c r="B114" s="27" t="s">
        <v>116</v>
      </c>
      <c r="C114" s="18">
        <v>21010</v>
      </c>
      <c r="D114" s="32">
        <v>23070</v>
      </c>
      <c r="E114" s="32">
        <v>25370</v>
      </c>
      <c r="F114" s="20">
        <v>27020</v>
      </c>
      <c r="G114" s="20">
        <v>27920</v>
      </c>
      <c r="H114" s="22">
        <v>29370</v>
      </c>
      <c r="I114" s="20">
        <v>30590</v>
      </c>
      <c r="J114" s="20">
        <v>31340</v>
      </c>
      <c r="K114" s="20">
        <v>31020</v>
      </c>
      <c r="L114" s="20">
        <v>31190</v>
      </c>
      <c r="M114" s="20">
        <v>31870</v>
      </c>
      <c r="N114" s="20">
        <v>32230</v>
      </c>
      <c r="O114" s="20">
        <v>33500</v>
      </c>
      <c r="P114" s="20">
        <v>35110</v>
      </c>
      <c r="Q114" s="20">
        <v>38470</v>
      </c>
      <c r="R114" s="20">
        <v>41710</v>
      </c>
      <c r="S114" s="20">
        <v>44520</v>
      </c>
      <c r="T114" s="20">
        <v>49150</v>
      </c>
      <c r="U114" s="20">
        <v>52440</v>
      </c>
      <c r="V114" s="20">
        <v>55320</v>
      </c>
      <c r="W114" s="20">
        <v>60640</v>
      </c>
      <c r="X114" s="20">
        <v>64740</v>
      </c>
      <c r="Y114" s="20">
        <v>67600</v>
      </c>
      <c r="Z114" s="20">
        <v>70910</v>
      </c>
      <c r="AA114" s="20">
        <v>79710</v>
      </c>
      <c r="AB114" s="21">
        <v>88450</v>
      </c>
      <c r="AC114" s="21">
        <v>101470</v>
      </c>
    </row>
    <row r="115" spans="1:29" ht="15" customHeight="1" x14ac:dyDescent="0.25">
      <c r="A115" s="16">
        <v>42107</v>
      </c>
      <c r="B115" s="31" t="s">
        <v>117</v>
      </c>
      <c r="C115" s="18" t="s">
        <v>11</v>
      </c>
      <c r="D115" s="20" t="s">
        <v>11</v>
      </c>
      <c r="E115" s="20" t="s">
        <v>11</v>
      </c>
      <c r="F115" s="20" t="s">
        <v>11</v>
      </c>
      <c r="G115" s="20" t="s">
        <v>11</v>
      </c>
      <c r="H115" s="22" t="s">
        <v>11</v>
      </c>
      <c r="I115" s="20" t="s">
        <v>11</v>
      </c>
      <c r="J115" s="20" t="s">
        <v>11</v>
      </c>
      <c r="K115" s="20" t="s">
        <v>11</v>
      </c>
      <c r="L115" s="20" t="s">
        <v>11</v>
      </c>
      <c r="M115" s="20" t="s">
        <v>11</v>
      </c>
      <c r="N115" s="20" t="s">
        <v>11</v>
      </c>
      <c r="O115" s="20" t="s">
        <v>11</v>
      </c>
      <c r="P115" s="20">
        <v>154140</v>
      </c>
      <c r="Q115" s="20">
        <v>131830</v>
      </c>
      <c r="R115" s="20">
        <v>123440</v>
      </c>
      <c r="S115" s="20">
        <v>110680</v>
      </c>
      <c r="T115" s="20">
        <v>98250</v>
      </c>
      <c r="U115" s="20">
        <v>85490</v>
      </c>
      <c r="V115" s="20">
        <v>82350</v>
      </c>
      <c r="W115" s="20">
        <v>80890</v>
      </c>
      <c r="X115" s="20">
        <v>78970</v>
      </c>
      <c r="Y115" s="20">
        <v>78710</v>
      </c>
      <c r="Z115" s="20">
        <v>76190</v>
      </c>
      <c r="AA115" s="20">
        <v>72470</v>
      </c>
      <c r="AB115" s="21">
        <v>68560</v>
      </c>
      <c r="AC115" s="21">
        <v>73080</v>
      </c>
    </row>
    <row r="116" spans="1:29" ht="15" customHeight="1" x14ac:dyDescent="0.25">
      <c r="A116" s="16">
        <v>42431</v>
      </c>
      <c r="B116" s="27" t="s">
        <v>118</v>
      </c>
      <c r="C116" s="18">
        <v>12240</v>
      </c>
      <c r="D116" s="20">
        <v>14730</v>
      </c>
      <c r="E116" s="20">
        <v>16080</v>
      </c>
      <c r="F116" s="20">
        <v>17540</v>
      </c>
      <c r="G116" s="20">
        <v>19330</v>
      </c>
      <c r="H116" s="22">
        <v>20500</v>
      </c>
      <c r="I116" s="20">
        <v>20940</v>
      </c>
      <c r="J116" s="20">
        <v>21670</v>
      </c>
      <c r="K116" s="20">
        <v>22780</v>
      </c>
      <c r="L116" s="20">
        <v>23810</v>
      </c>
      <c r="M116" s="20">
        <v>24440</v>
      </c>
      <c r="N116" s="20">
        <v>24670</v>
      </c>
      <c r="O116" s="20">
        <v>25410</v>
      </c>
      <c r="P116" s="20">
        <v>25590</v>
      </c>
      <c r="Q116" s="20">
        <v>25710</v>
      </c>
      <c r="R116" s="20">
        <v>25860</v>
      </c>
      <c r="S116" s="20">
        <v>26100</v>
      </c>
      <c r="T116" s="20">
        <v>26870</v>
      </c>
      <c r="U116" s="20">
        <v>26370</v>
      </c>
      <c r="V116" s="20">
        <v>26510</v>
      </c>
      <c r="W116" s="20">
        <v>26330</v>
      </c>
      <c r="X116" s="20">
        <v>25880</v>
      </c>
      <c r="Y116" s="20">
        <v>25690</v>
      </c>
      <c r="Z116" s="20">
        <v>25590</v>
      </c>
      <c r="AA116" s="20">
        <v>26660</v>
      </c>
      <c r="AB116" s="21">
        <v>28400</v>
      </c>
      <c r="AC116" s="21">
        <v>28410</v>
      </c>
    </row>
    <row r="117" spans="1:29" ht="15" customHeight="1" x14ac:dyDescent="0.25">
      <c r="A117" s="16">
        <v>42433</v>
      </c>
      <c r="B117" s="27" t="s">
        <v>119</v>
      </c>
      <c r="C117" s="18">
        <v>10760</v>
      </c>
      <c r="D117" s="20">
        <v>12880</v>
      </c>
      <c r="E117" s="20">
        <v>14320</v>
      </c>
      <c r="F117" s="20">
        <v>15610</v>
      </c>
      <c r="G117" s="20">
        <v>17230</v>
      </c>
      <c r="H117" s="22">
        <v>18840</v>
      </c>
      <c r="I117" s="20">
        <v>19390</v>
      </c>
      <c r="J117" s="20">
        <v>20320</v>
      </c>
      <c r="K117" s="20">
        <v>21620</v>
      </c>
      <c r="L117" s="20">
        <v>22300</v>
      </c>
      <c r="M117" s="20">
        <v>22810</v>
      </c>
      <c r="N117" s="20">
        <v>22760</v>
      </c>
      <c r="O117" s="20">
        <v>23310</v>
      </c>
      <c r="P117" s="20">
        <v>22980</v>
      </c>
      <c r="Q117" s="20">
        <v>22870</v>
      </c>
      <c r="R117" s="20">
        <v>22970</v>
      </c>
      <c r="S117" s="20">
        <v>23380</v>
      </c>
      <c r="T117" s="20">
        <v>23940</v>
      </c>
      <c r="U117" s="20">
        <v>23820</v>
      </c>
      <c r="V117" s="20">
        <v>23080</v>
      </c>
      <c r="W117" s="20">
        <v>22880</v>
      </c>
      <c r="X117" s="20">
        <v>22280</v>
      </c>
      <c r="Y117" s="20">
        <v>21720</v>
      </c>
      <c r="Z117" s="20">
        <v>21700</v>
      </c>
      <c r="AA117" s="20">
        <v>22080</v>
      </c>
      <c r="AB117" s="21">
        <v>23170</v>
      </c>
      <c r="AC117" s="21">
        <v>23380</v>
      </c>
    </row>
    <row r="118" spans="1:29" ht="15" customHeight="1" x14ac:dyDescent="0.25">
      <c r="A118" s="16">
        <v>42463</v>
      </c>
      <c r="B118" s="27" t="s">
        <v>120</v>
      </c>
      <c r="C118" s="18">
        <v>11810</v>
      </c>
      <c r="D118" s="20">
        <v>15680</v>
      </c>
      <c r="E118" s="20">
        <v>18480</v>
      </c>
      <c r="F118" s="20">
        <v>20800</v>
      </c>
      <c r="G118" s="20">
        <v>23010</v>
      </c>
      <c r="H118" s="22">
        <v>24830</v>
      </c>
      <c r="I118" s="20">
        <v>27160</v>
      </c>
      <c r="J118" s="20">
        <v>28370</v>
      </c>
      <c r="K118" s="20">
        <v>28540</v>
      </c>
      <c r="L118" s="20">
        <v>28540</v>
      </c>
      <c r="M118" s="20">
        <v>27340</v>
      </c>
      <c r="N118" s="20">
        <v>26120</v>
      </c>
      <c r="O118" s="20">
        <v>26140</v>
      </c>
      <c r="P118" s="20">
        <v>24350</v>
      </c>
      <c r="Q118" s="20">
        <v>23400</v>
      </c>
      <c r="R118" s="20">
        <v>23980</v>
      </c>
      <c r="S118" s="20">
        <v>23870</v>
      </c>
      <c r="T118" s="20">
        <v>24020</v>
      </c>
      <c r="U118" s="20">
        <v>22980</v>
      </c>
      <c r="V118" s="20">
        <v>20550</v>
      </c>
      <c r="W118" s="20">
        <v>20560</v>
      </c>
      <c r="X118" s="20">
        <v>21250</v>
      </c>
      <c r="Y118" s="20">
        <v>21650</v>
      </c>
      <c r="Z118" s="20">
        <v>22090</v>
      </c>
      <c r="AA118" s="20">
        <v>22470</v>
      </c>
      <c r="AB118" s="21">
        <v>24210</v>
      </c>
      <c r="AC118" s="21">
        <v>26050</v>
      </c>
    </row>
    <row r="119" spans="1:29" ht="15" customHeight="1" x14ac:dyDescent="0.25">
      <c r="A119" s="16">
        <v>43101</v>
      </c>
      <c r="B119" s="27" t="s">
        <v>121</v>
      </c>
      <c r="C119" s="18">
        <v>3520</v>
      </c>
      <c r="D119" s="20">
        <v>4500</v>
      </c>
      <c r="E119" s="20">
        <v>4510</v>
      </c>
      <c r="F119" s="20">
        <v>4740</v>
      </c>
      <c r="G119" s="20">
        <v>4960</v>
      </c>
      <c r="H119" s="22">
        <v>5210</v>
      </c>
      <c r="I119" s="20">
        <v>5300</v>
      </c>
      <c r="J119" s="20">
        <v>5420</v>
      </c>
      <c r="K119" s="20">
        <v>5420</v>
      </c>
      <c r="L119" s="20">
        <v>5410</v>
      </c>
      <c r="M119" s="20">
        <v>5450</v>
      </c>
      <c r="N119" s="20">
        <v>5840</v>
      </c>
      <c r="O119" s="20">
        <v>6310</v>
      </c>
      <c r="P119" s="20">
        <v>6950</v>
      </c>
      <c r="Q119" s="20">
        <v>8170</v>
      </c>
      <c r="R119" s="20">
        <v>9130</v>
      </c>
      <c r="S119" s="20">
        <v>10910</v>
      </c>
      <c r="T119" s="20">
        <v>14290</v>
      </c>
      <c r="U119" s="20">
        <v>15520</v>
      </c>
      <c r="V119" s="20">
        <v>16040</v>
      </c>
      <c r="W119" s="20">
        <v>16340</v>
      </c>
      <c r="X119" s="20">
        <v>16680</v>
      </c>
      <c r="Y119" s="20">
        <v>17530</v>
      </c>
      <c r="Z119" s="20">
        <v>18610</v>
      </c>
      <c r="AA119" s="20">
        <v>19120</v>
      </c>
      <c r="AB119" s="21">
        <v>23760</v>
      </c>
      <c r="AC119" s="21">
        <v>27730</v>
      </c>
    </row>
    <row r="120" spans="1:29" ht="15" customHeight="1" x14ac:dyDescent="0.25">
      <c r="A120" s="16">
        <v>50102</v>
      </c>
      <c r="B120" s="17" t="s">
        <v>122</v>
      </c>
      <c r="C120" s="18">
        <v>1310</v>
      </c>
      <c r="D120" s="20">
        <v>1810</v>
      </c>
      <c r="E120" s="20">
        <v>2120</v>
      </c>
      <c r="F120" s="20">
        <v>2260</v>
      </c>
      <c r="G120" s="20">
        <v>2510</v>
      </c>
      <c r="H120" s="22">
        <v>2640</v>
      </c>
      <c r="I120" s="20">
        <v>2950</v>
      </c>
      <c r="J120" s="20">
        <v>3070</v>
      </c>
      <c r="K120" s="20">
        <v>3140</v>
      </c>
      <c r="L120" s="20">
        <v>3350</v>
      </c>
      <c r="M120" s="20">
        <v>3480</v>
      </c>
      <c r="N120" s="20">
        <v>3750</v>
      </c>
      <c r="O120" s="20">
        <v>4090</v>
      </c>
      <c r="P120" s="20">
        <v>4440</v>
      </c>
      <c r="Q120" s="20">
        <v>5070</v>
      </c>
      <c r="R120" s="20">
        <v>5420</v>
      </c>
      <c r="S120" s="20">
        <v>5870</v>
      </c>
      <c r="T120" s="20">
        <v>6810</v>
      </c>
      <c r="U120" s="20">
        <v>7200</v>
      </c>
      <c r="V120" s="20">
        <v>7410</v>
      </c>
      <c r="W120" s="20">
        <v>7410</v>
      </c>
      <c r="X120" s="20">
        <v>7480</v>
      </c>
      <c r="Y120" s="20">
        <v>7730</v>
      </c>
      <c r="Z120" s="20">
        <v>8140</v>
      </c>
      <c r="AA120" s="20">
        <v>8530</v>
      </c>
      <c r="AB120" s="21">
        <v>8760</v>
      </c>
      <c r="AC120" s="21">
        <v>9210</v>
      </c>
    </row>
    <row r="121" spans="1:29" ht="15" customHeight="1" x14ac:dyDescent="0.25">
      <c r="A121" s="16">
        <v>50202</v>
      </c>
      <c r="B121" s="17" t="s">
        <v>123</v>
      </c>
      <c r="C121" s="18">
        <v>596</v>
      </c>
      <c r="D121" s="20">
        <v>714</v>
      </c>
      <c r="E121" s="20">
        <v>784</v>
      </c>
      <c r="F121" s="20">
        <v>821</v>
      </c>
      <c r="G121" s="20">
        <v>914</v>
      </c>
      <c r="H121" s="22">
        <v>1070</v>
      </c>
      <c r="I121" s="20">
        <v>1160</v>
      </c>
      <c r="J121" s="20">
        <v>1220</v>
      </c>
      <c r="K121" s="20">
        <v>1390</v>
      </c>
      <c r="L121" s="20">
        <v>1610</v>
      </c>
      <c r="M121" s="20">
        <v>1670</v>
      </c>
      <c r="N121" s="20">
        <v>1930</v>
      </c>
      <c r="O121" s="20">
        <v>2240</v>
      </c>
      <c r="P121" s="20">
        <v>2310</v>
      </c>
      <c r="Q121" s="20">
        <v>2460</v>
      </c>
      <c r="R121" s="20">
        <v>2530</v>
      </c>
      <c r="S121" s="20">
        <v>2580</v>
      </c>
      <c r="T121" s="20">
        <v>2700</v>
      </c>
      <c r="U121" s="20">
        <v>2800</v>
      </c>
      <c r="V121" s="20">
        <v>2870</v>
      </c>
      <c r="W121" s="20">
        <v>2930</v>
      </c>
      <c r="X121" s="20">
        <v>3050</v>
      </c>
      <c r="Y121" s="20">
        <v>3360</v>
      </c>
      <c r="Z121" s="20">
        <v>3740</v>
      </c>
      <c r="AA121" s="20">
        <v>4030</v>
      </c>
      <c r="AB121" s="21">
        <v>4120</v>
      </c>
      <c r="AC121" s="21">
        <v>4420</v>
      </c>
    </row>
    <row r="122" spans="1:29" ht="15" customHeight="1" x14ac:dyDescent="0.25">
      <c r="A122" s="16">
        <v>50501</v>
      </c>
      <c r="B122" s="17" t="s">
        <v>124</v>
      </c>
      <c r="C122" s="18">
        <v>86</v>
      </c>
      <c r="D122" s="20">
        <v>111</v>
      </c>
      <c r="E122" s="20">
        <v>147</v>
      </c>
      <c r="F122" s="20">
        <v>178</v>
      </c>
      <c r="G122" s="20">
        <v>205</v>
      </c>
      <c r="H122" s="22">
        <v>220</v>
      </c>
      <c r="I122" s="20">
        <v>234</v>
      </c>
      <c r="J122" s="20">
        <v>245</v>
      </c>
      <c r="K122" s="20">
        <v>270</v>
      </c>
      <c r="L122" s="20">
        <v>318</v>
      </c>
      <c r="M122" s="20">
        <v>338</v>
      </c>
      <c r="N122" s="20">
        <v>343</v>
      </c>
      <c r="O122" s="20">
        <v>383</v>
      </c>
      <c r="P122" s="20">
        <v>420</v>
      </c>
      <c r="Q122" s="20">
        <v>449</v>
      </c>
      <c r="R122" s="20">
        <v>466</v>
      </c>
      <c r="S122" s="20">
        <v>468</v>
      </c>
      <c r="T122" s="20">
        <v>485</v>
      </c>
      <c r="U122" s="20">
        <v>437</v>
      </c>
      <c r="V122" s="20">
        <v>383</v>
      </c>
      <c r="W122" s="20">
        <v>366</v>
      </c>
      <c r="X122" s="20">
        <v>366</v>
      </c>
      <c r="Y122" s="20">
        <v>366</v>
      </c>
      <c r="Z122" s="20">
        <v>366</v>
      </c>
      <c r="AA122" s="20">
        <v>366</v>
      </c>
      <c r="AB122" s="21">
        <v>366</v>
      </c>
      <c r="AC122" s="21">
        <v>366</v>
      </c>
    </row>
    <row r="123" spans="1:29" ht="15" customHeight="1" x14ac:dyDescent="0.25">
      <c r="A123" s="16">
        <v>50502</v>
      </c>
      <c r="B123" s="17" t="s">
        <v>125</v>
      </c>
      <c r="C123" s="18">
        <v>39</v>
      </c>
      <c r="D123" s="20">
        <v>51</v>
      </c>
      <c r="E123" s="20">
        <v>69</v>
      </c>
      <c r="F123" s="20">
        <v>83</v>
      </c>
      <c r="G123" s="20">
        <v>96</v>
      </c>
      <c r="H123" s="22">
        <v>102</v>
      </c>
      <c r="I123" s="20">
        <v>108</v>
      </c>
      <c r="J123" s="20">
        <v>114</v>
      </c>
      <c r="K123" s="20">
        <v>133</v>
      </c>
      <c r="L123" s="20">
        <v>161</v>
      </c>
      <c r="M123" s="20">
        <v>176</v>
      </c>
      <c r="N123" s="20">
        <v>186</v>
      </c>
      <c r="O123" s="20">
        <v>226</v>
      </c>
      <c r="P123" s="20">
        <v>250</v>
      </c>
      <c r="Q123" s="20">
        <v>266</v>
      </c>
      <c r="R123" s="20">
        <v>293</v>
      </c>
      <c r="S123" s="20">
        <v>299</v>
      </c>
      <c r="T123" s="20">
        <v>308</v>
      </c>
      <c r="U123" s="20">
        <v>278</v>
      </c>
      <c r="V123" s="20">
        <v>243</v>
      </c>
      <c r="W123" s="20">
        <v>233</v>
      </c>
      <c r="X123" s="20">
        <v>233</v>
      </c>
      <c r="Y123" s="20">
        <v>233</v>
      </c>
      <c r="Z123" s="20">
        <v>233</v>
      </c>
      <c r="AA123" s="20">
        <v>233</v>
      </c>
      <c r="AB123" s="21">
        <v>233</v>
      </c>
      <c r="AC123" s="21">
        <v>233</v>
      </c>
    </row>
    <row r="124" spans="1:29" ht="15" customHeight="1" x14ac:dyDescent="0.25">
      <c r="A124" s="16">
        <v>50601</v>
      </c>
      <c r="B124" s="31" t="s">
        <v>126</v>
      </c>
      <c r="C124" s="18">
        <v>15</v>
      </c>
      <c r="D124" s="20">
        <v>20</v>
      </c>
      <c r="E124" s="20">
        <v>26.6</v>
      </c>
      <c r="F124" s="20">
        <v>31.6</v>
      </c>
      <c r="G124" s="20">
        <v>32.1</v>
      </c>
      <c r="H124" s="22">
        <v>32.5</v>
      </c>
      <c r="I124" s="20">
        <v>36.4</v>
      </c>
      <c r="J124" s="20">
        <v>39</v>
      </c>
      <c r="K124" s="20">
        <v>41</v>
      </c>
      <c r="L124" s="20">
        <v>45.7</v>
      </c>
      <c r="M124" s="20">
        <v>49.1</v>
      </c>
      <c r="N124" s="20">
        <v>54.8</v>
      </c>
      <c r="O124" s="20">
        <v>75.7</v>
      </c>
      <c r="P124" s="20">
        <v>93.1</v>
      </c>
      <c r="Q124" s="20">
        <v>107</v>
      </c>
      <c r="R124" s="20">
        <v>115</v>
      </c>
      <c r="S124" s="20">
        <v>127</v>
      </c>
      <c r="T124" s="20">
        <v>136</v>
      </c>
      <c r="U124" s="20">
        <v>122</v>
      </c>
      <c r="V124" s="20">
        <v>104</v>
      </c>
      <c r="W124" s="20">
        <v>101</v>
      </c>
      <c r="X124" s="20">
        <v>101</v>
      </c>
      <c r="Y124" s="20">
        <v>101</v>
      </c>
      <c r="Z124" s="20">
        <v>101</v>
      </c>
      <c r="AA124" s="20">
        <v>101</v>
      </c>
      <c r="AB124" s="21">
        <v>101</v>
      </c>
      <c r="AC124" s="21">
        <v>101</v>
      </c>
    </row>
    <row r="125" spans="1:29" ht="15" customHeight="1" x14ac:dyDescent="0.25">
      <c r="A125" s="16">
        <v>50701</v>
      </c>
      <c r="B125" s="17" t="s">
        <v>127</v>
      </c>
      <c r="C125" s="18">
        <v>695</v>
      </c>
      <c r="D125" s="20">
        <v>959</v>
      </c>
      <c r="E125" s="20">
        <v>1300</v>
      </c>
      <c r="F125" s="20">
        <v>1530</v>
      </c>
      <c r="G125" s="20">
        <v>1710</v>
      </c>
      <c r="H125" s="22">
        <v>2270</v>
      </c>
      <c r="I125" s="20">
        <v>2780</v>
      </c>
      <c r="J125" s="20">
        <v>2670</v>
      </c>
      <c r="K125" s="20">
        <v>2850</v>
      </c>
      <c r="L125" s="20">
        <v>3040</v>
      </c>
      <c r="M125" s="20">
        <v>3330</v>
      </c>
      <c r="N125" s="20">
        <v>3720</v>
      </c>
      <c r="O125" s="20">
        <v>3980</v>
      </c>
      <c r="P125" s="20">
        <v>4350</v>
      </c>
      <c r="Q125" s="20">
        <v>3760</v>
      </c>
      <c r="R125" s="20">
        <v>4280</v>
      </c>
      <c r="S125" s="20">
        <v>4970</v>
      </c>
      <c r="T125" s="20">
        <v>5540</v>
      </c>
      <c r="U125" s="20">
        <v>5490</v>
      </c>
      <c r="V125" s="20">
        <v>5130</v>
      </c>
      <c r="W125" s="20">
        <v>4580</v>
      </c>
      <c r="X125" s="20">
        <v>4100</v>
      </c>
      <c r="Y125" s="20">
        <v>4230</v>
      </c>
      <c r="Z125" s="20">
        <v>4590</v>
      </c>
      <c r="AA125" s="20">
        <v>5000</v>
      </c>
      <c r="AB125" s="21">
        <v>5040</v>
      </c>
      <c r="AC125" s="21">
        <v>5160</v>
      </c>
    </row>
    <row r="126" spans="1:29" ht="15" customHeight="1" x14ac:dyDescent="0.25">
      <c r="A126" s="33">
        <v>51016</v>
      </c>
      <c r="B126" s="27" t="s">
        <v>128</v>
      </c>
      <c r="C126" s="18">
        <v>919</v>
      </c>
      <c r="D126" s="20">
        <v>1120</v>
      </c>
      <c r="E126" s="20">
        <v>1310</v>
      </c>
      <c r="F126" s="20">
        <v>1470</v>
      </c>
      <c r="G126" s="20">
        <v>1530</v>
      </c>
      <c r="H126" s="22">
        <v>1600</v>
      </c>
      <c r="I126" s="20">
        <v>1720</v>
      </c>
      <c r="J126" s="20">
        <v>1770</v>
      </c>
      <c r="K126" s="20">
        <v>1770</v>
      </c>
      <c r="L126" s="20">
        <v>1790</v>
      </c>
      <c r="M126" s="20">
        <v>1760</v>
      </c>
      <c r="N126" s="20">
        <v>1720</v>
      </c>
      <c r="O126" s="20">
        <v>1790</v>
      </c>
      <c r="P126" s="20">
        <v>1820</v>
      </c>
      <c r="Q126" s="20">
        <v>1890</v>
      </c>
      <c r="R126" s="20">
        <v>1970</v>
      </c>
      <c r="S126" s="20">
        <v>1980</v>
      </c>
      <c r="T126" s="20">
        <v>2100</v>
      </c>
      <c r="U126" s="20">
        <v>2140</v>
      </c>
      <c r="V126" s="20">
        <v>2170</v>
      </c>
      <c r="W126" s="20">
        <v>2220</v>
      </c>
      <c r="X126" s="20">
        <v>2290</v>
      </c>
      <c r="Y126" s="20">
        <v>2390</v>
      </c>
      <c r="Z126" s="20">
        <v>2500</v>
      </c>
      <c r="AA126" s="20">
        <v>2620</v>
      </c>
      <c r="AB126" s="21">
        <v>2740</v>
      </c>
      <c r="AC126" s="21">
        <v>2890</v>
      </c>
    </row>
    <row r="127" spans="1:29" ht="23.25" customHeight="1" x14ac:dyDescent="0.25">
      <c r="A127" s="33">
        <v>51033</v>
      </c>
      <c r="B127" s="26" t="s">
        <v>129</v>
      </c>
      <c r="C127" s="18" t="s">
        <v>11</v>
      </c>
      <c r="D127" s="20" t="s">
        <v>11</v>
      </c>
      <c r="E127" s="20" t="s">
        <v>11</v>
      </c>
      <c r="F127" s="20" t="s">
        <v>11</v>
      </c>
      <c r="G127" s="20" t="s">
        <v>11</v>
      </c>
      <c r="H127" s="22" t="s">
        <v>11</v>
      </c>
      <c r="I127" s="20" t="s">
        <v>11</v>
      </c>
      <c r="J127" s="20" t="s">
        <v>11</v>
      </c>
      <c r="K127" s="20">
        <v>2520</v>
      </c>
      <c r="L127" s="20">
        <v>2470</v>
      </c>
      <c r="M127" s="20">
        <v>2420</v>
      </c>
      <c r="N127" s="20">
        <v>2350</v>
      </c>
      <c r="O127" s="20">
        <v>2370</v>
      </c>
      <c r="P127" s="20">
        <v>2410</v>
      </c>
      <c r="Q127" s="20">
        <v>2450</v>
      </c>
      <c r="R127" s="20">
        <v>2460</v>
      </c>
      <c r="S127" s="20">
        <v>2450</v>
      </c>
      <c r="T127" s="20">
        <v>2490</v>
      </c>
      <c r="U127" s="20">
        <v>2480</v>
      </c>
      <c r="V127" s="20">
        <v>2490</v>
      </c>
      <c r="W127" s="20">
        <v>2560</v>
      </c>
      <c r="X127" s="20">
        <v>2580</v>
      </c>
      <c r="Y127" s="20">
        <v>2620</v>
      </c>
      <c r="Z127" s="20">
        <v>2710</v>
      </c>
      <c r="AA127" s="20">
        <v>2910</v>
      </c>
      <c r="AB127" s="21">
        <v>3070</v>
      </c>
      <c r="AC127" s="21">
        <v>3330</v>
      </c>
    </row>
    <row r="128" spans="1:29" ht="34.5" customHeight="1" x14ac:dyDescent="0.25">
      <c r="A128" s="33">
        <v>51073</v>
      </c>
      <c r="B128" s="26" t="s">
        <v>130</v>
      </c>
      <c r="C128" s="18">
        <v>260</v>
      </c>
      <c r="D128" s="20">
        <v>319</v>
      </c>
      <c r="E128" s="20">
        <v>356</v>
      </c>
      <c r="F128" s="20">
        <v>382</v>
      </c>
      <c r="G128" s="20">
        <v>410</v>
      </c>
      <c r="H128" s="22">
        <v>415</v>
      </c>
      <c r="I128" s="20">
        <v>432</v>
      </c>
      <c r="J128" s="20">
        <v>445</v>
      </c>
      <c r="K128" s="20">
        <v>459</v>
      </c>
      <c r="L128" s="20">
        <v>484</v>
      </c>
      <c r="M128" s="20">
        <v>497</v>
      </c>
      <c r="N128" s="20">
        <v>497</v>
      </c>
      <c r="O128" s="20">
        <v>503</v>
      </c>
      <c r="P128" s="20">
        <v>529</v>
      </c>
      <c r="Q128" s="20">
        <v>569</v>
      </c>
      <c r="R128" s="20">
        <v>4080</v>
      </c>
      <c r="S128" s="20">
        <v>4090</v>
      </c>
      <c r="T128" s="20">
        <v>4520</v>
      </c>
      <c r="U128" s="20">
        <v>4740</v>
      </c>
      <c r="V128" s="20">
        <v>4770</v>
      </c>
      <c r="W128" s="20">
        <v>4900</v>
      </c>
      <c r="X128" s="20">
        <v>4930</v>
      </c>
      <c r="Y128" s="20">
        <v>5000</v>
      </c>
      <c r="Z128" s="20">
        <v>5190</v>
      </c>
      <c r="AA128" s="20">
        <v>5450</v>
      </c>
      <c r="AB128" s="21">
        <v>5760</v>
      </c>
      <c r="AC128" s="21">
        <v>6190</v>
      </c>
    </row>
    <row r="129" spans="1:29" ht="23.25" customHeight="1" x14ac:dyDescent="0.25">
      <c r="A129" s="16">
        <v>52112</v>
      </c>
      <c r="B129" s="17" t="s">
        <v>131</v>
      </c>
      <c r="C129" s="18">
        <v>2650</v>
      </c>
      <c r="D129" s="20">
        <v>3430</v>
      </c>
      <c r="E129" s="20">
        <v>3670</v>
      </c>
      <c r="F129" s="20">
        <v>3720</v>
      </c>
      <c r="G129" s="20">
        <v>3740</v>
      </c>
      <c r="H129" s="22">
        <v>3740</v>
      </c>
      <c r="I129" s="20">
        <v>3910</v>
      </c>
      <c r="J129" s="20">
        <v>4220</v>
      </c>
      <c r="K129" s="20">
        <v>4360</v>
      </c>
      <c r="L129" s="20">
        <v>4520</v>
      </c>
      <c r="M129" s="20">
        <v>4420</v>
      </c>
      <c r="N129" s="20">
        <v>4460</v>
      </c>
      <c r="O129" s="20">
        <v>4630</v>
      </c>
      <c r="P129" s="20">
        <v>4670</v>
      </c>
      <c r="Q129" s="20">
        <v>4850</v>
      </c>
      <c r="R129" s="20">
        <v>5020</v>
      </c>
      <c r="S129" s="20">
        <v>5260</v>
      </c>
      <c r="T129" s="20">
        <v>5740</v>
      </c>
      <c r="U129" s="20">
        <v>6040</v>
      </c>
      <c r="V129" s="20">
        <v>6220</v>
      </c>
      <c r="W129" s="20">
        <v>6280</v>
      </c>
      <c r="X129" s="20">
        <v>6460</v>
      </c>
      <c r="Y129" s="20">
        <v>6540</v>
      </c>
      <c r="Z129" s="20">
        <v>6480</v>
      </c>
      <c r="AA129" s="20">
        <v>6750</v>
      </c>
      <c r="AB129" s="21">
        <v>6960</v>
      </c>
      <c r="AC129" s="21">
        <v>7300</v>
      </c>
    </row>
    <row r="130" spans="1:29" ht="23.25" customHeight="1" x14ac:dyDescent="0.25">
      <c r="A130" s="16">
        <v>52119</v>
      </c>
      <c r="B130" s="17" t="s">
        <v>132</v>
      </c>
      <c r="C130" s="18">
        <v>2720</v>
      </c>
      <c r="D130" s="20">
        <v>3300</v>
      </c>
      <c r="E130" s="20">
        <v>3860</v>
      </c>
      <c r="F130" s="20">
        <v>4390</v>
      </c>
      <c r="G130" s="20">
        <v>4590</v>
      </c>
      <c r="H130" s="22">
        <v>4670</v>
      </c>
      <c r="I130" s="20">
        <v>4830</v>
      </c>
      <c r="J130" s="20">
        <v>5170</v>
      </c>
      <c r="K130" s="20">
        <v>5320</v>
      </c>
      <c r="L130" s="20">
        <v>5460</v>
      </c>
      <c r="M130" s="20">
        <v>5400</v>
      </c>
      <c r="N130" s="20">
        <v>5330</v>
      </c>
      <c r="O130" s="20">
        <v>5440</v>
      </c>
      <c r="P130" s="20">
        <v>5530</v>
      </c>
      <c r="Q130" s="20">
        <v>5770</v>
      </c>
      <c r="R130" s="20">
        <v>5940</v>
      </c>
      <c r="S130" s="20">
        <v>6260</v>
      </c>
      <c r="T130" s="20">
        <v>6430</v>
      </c>
      <c r="U130" s="20">
        <v>6460</v>
      </c>
      <c r="V130" s="20">
        <v>6450</v>
      </c>
      <c r="W130" s="20">
        <v>6580</v>
      </c>
      <c r="X130" s="20">
        <v>6580</v>
      </c>
      <c r="Y130" s="20">
        <v>6550</v>
      </c>
      <c r="Z130" s="20">
        <v>6520</v>
      </c>
      <c r="AA130" s="20">
        <v>6750</v>
      </c>
      <c r="AB130" s="21">
        <v>6790</v>
      </c>
      <c r="AC130" s="21">
        <v>7210</v>
      </c>
    </row>
    <row r="131" spans="1:29" ht="15" customHeight="1" x14ac:dyDescent="0.25">
      <c r="A131" s="16">
        <v>52124</v>
      </c>
      <c r="B131" s="17" t="s">
        <v>133</v>
      </c>
      <c r="C131" s="18">
        <v>454</v>
      </c>
      <c r="D131" s="20">
        <v>583</v>
      </c>
      <c r="E131" s="20">
        <v>666</v>
      </c>
      <c r="F131" s="20">
        <v>745</v>
      </c>
      <c r="G131" s="20">
        <v>805</v>
      </c>
      <c r="H131" s="22">
        <v>858</v>
      </c>
      <c r="I131" s="20">
        <v>933</v>
      </c>
      <c r="J131" s="20">
        <v>967</v>
      </c>
      <c r="K131" s="20">
        <v>1000</v>
      </c>
      <c r="L131" s="20">
        <v>1050</v>
      </c>
      <c r="M131" s="20">
        <v>1030</v>
      </c>
      <c r="N131" s="20">
        <v>1010</v>
      </c>
      <c r="O131" s="20">
        <v>1020</v>
      </c>
      <c r="P131" s="20">
        <v>1040</v>
      </c>
      <c r="Q131" s="20">
        <v>1080</v>
      </c>
      <c r="R131" s="20">
        <v>1120</v>
      </c>
      <c r="S131" s="20">
        <v>2050</v>
      </c>
      <c r="T131" s="20">
        <v>2360</v>
      </c>
      <c r="U131" s="20">
        <v>2490</v>
      </c>
      <c r="V131" s="20">
        <v>2610</v>
      </c>
      <c r="W131" s="20">
        <v>2690</v>
      </c>
      <c r="X131" s="20">
        <v>2740</v>
      </c>
      <c r="Y131" s="20">
        <v>2760</v>
      </c>
      <c r="Z131" s="20">
        <v>2840</v>
      </c>
      <c r="AA131" s="20">
        <v>2970</v>
      </c>
      <c r="AB131" s="21">
        <v>3070</v>
      </c>
      <c r="AC131" s="21">
        <v>3250</v>
      </c>
    </row>
    <row r="132" spans="1:29" ht="15" customHeight="1" x14ac:dyDescent="0.25">
      <c r="A132" s="33">
        <v>52544</v>
      </c>
      <c r="B132" s="27" t="s">
        <v>134</v>
      </c>
      <c r="C132" s="18" t="s">
        <v>11</v>
      </c>
      <c r="D132" s="20" t="s">
        <v>11</v>
      </c>
      <c r="E132" s="20" t="s">
        <v>11</v>
      </c>
      <c r="F132" s="20" t="s">
        <v>11</v>
      </c>
      <c r="G132" s="20" t="s">
        <v>11</v>
      </c>
      <c r="H132" s="22" t="s">
        <v>11</v>
      </c>
      <c r="I132" s="20" t="s">
        <v>11</v>
      </c>
      <c r="J132" s="20" t="s">
        <v>11</v>
      </c>
      <c r="K132" s="20">
        <v>262</v>
      </c>
      <c r="L132" s="20">
        <v>265</v>
      </c>
      <c r="M132" s="20">
        <v>270</v>
      </c>
      <c r="N132" s="20">
        <v>268</v>
      </c>
      <c r="O132" s="20">
        <v>274</v>
      </c>
      <c r="P132" s="20">
        <v>267</v>
      </c>
      <c r="Q132" s="20">
        <v>268</v>
      </c>
      <c r="R132" s="20">
        <v>272</v>
      </c>
      <c r="S132" s="20">
        <v>1050</v>
      </c>
      <c r="T132" s="20">
        <v>1040</v>
      </c>
      <c r="U132" s="20">
        <v>1010</v>
      </c>
      <c r="V132" s="20">
        <v>1000</v>
      </c>
      <c r="W132" s="20">
        <v>1010</v>
      </c>
      <c r="X132" s="20">
        <v>1010</v>
      </c>
      <c r="Y132" s="20">
        <v>1020</v>
      </c>
      <c r="Z132" s="20">
        <v>1010</v>
      </c>
      <c r="AA132" s="20">
        <v>1030</v>
      </c>
      <c r="AB132" s="21">
        <v>988</v>
      </c>
      <c r="AC132" s="21">
        <v>1020</v>
      </c>
    </row>
    <row r="133" spans="1:29" ht="23.25" customHeight="1" x14ac:dyDescent="0.25">
      <c r="A133" s="33">
        <v>52545</v>
      </c>
      <c r="B133" s="26" t="s">
        <v>135</v>
      </c>
      <c r="C133" s="18" t="s">
        <v>11</v>
      </c>
      <c r="D133" s="20" t="s">
        <v>11</v>
      </c>
      <c r="E133" s="20">
        <v>2350</v>
      </c>
      <c r="F133" s="20">
        <v>2480</v>
      </c>
      <c r="G133" s="20">
        <v>2610</v>
      </c>
      <c r="H133" s="22">
        <v>2570</v>
      </c>
      <c r="I133" s="20">
        <v>2500</v>
      </c>
      <c r="J133" s="20">
        <v>2430</v>
      </c>
      <c r="K133" s="20">
        <v>2150</v>
      </c>
      <c r="L133" s="20">
        <v>1990</v>
      </c>
      <c r="M133" s="20">
        <v>1870</v>
      </c>
      <c r="N133" s="20">
        <v>1770</v>
      </c>
      <c r="O133" s="20">
        <v>1710</v>
      </c>
      <c r="P133" s="20">
        <v>1620</v>
      </c>
      <c r="Q133" s="20">
        <v>1620</v>
      </c>
      <c r="R133" s="20">
        <v>1540</v>
      </c>
      <c r="S133" s="20">
        <v>1450</v>
      </c>
      <c r="T133" s="20">
        <v>1430</v>
      </c>
      <c r="U133" s="20">
        <v>1340</v>
      </c>
      <c r="V133" s="20">
        <v>1220</v>
      </c>
      <c r="W133" s="20">
        <v>1200</v>
      </c>
      <c r="X133" s="20">
        <v>1190</v>
      </c>
      <c r="Y133" s="20">
        <v>1160</v>
      </c>
      <c r="Z133" s="20">
        <v>1120</v>
      </c>
      <c r="AA133" s="20">
        <v>1100</v>
      </c>
      <c r="AB133" s="21" t="s">
        <v>11</v>
      </c>
      <c r="AC133" s="21" t="s">
        <v>11</v>
      </c>
    </row>
    <row r="134" spans="1:29" ht="23.25" customHeight="1" x14ac:dyDescent="0.25">
      <c r="A134" s="33">
        <v>52602</v>
      </c>
      <c r="B134" s="26" t="s">
        <v>136</v>
      </c>
      <c r="C134" s="18">
        <v>210</v>
      </c>
      <c r="D134" s="20">
        <v>249</v>
      </c>
      <c r="E134" s="20">
        <v>267</v>
      </c>
      <c r="F134" s="20">
        <v>287</v>
      </c>
      <c r="G134" s="20">
        <v>323</v>
      </c>
      <c r="H134" s="22">
        <v>240</v>
      </c>
      <c r="I134" s="20">
        <v>256</v>
      </c>
      <c r="J134" s="20">
        <v>273</v>
      </c>
      <c r="K134" s="20">
        <v>276</v>
      </c>
      <c r="L134" s="20">
        <v>275</v>
      </c>
      <c r="M134" s="20">
        <v>273</v>
      </c>
      <c r="N134" s="20">
        <v>262</v>
      </c>
      <c r="O134" s="20">
        <v>257</v>
      </c>
      <c r="P134" s="20">
        <v>256</v>
      </c>
      <c r="Q134" s="20">
        <v>282</v>
      </c>
      <c r="R134" s="20">
        <v>306</v>
      </c>
      <c r="S134" s="20">
        <v>303</v>
      </c>
      <c r="T134" s="20">
        <v>329</v>
      </c>
      <c r="U134" s="20">
        <v>340</v>
      </c>
      <c r="V134" s="20">
        <v>342</v>
      </c>
      <c r="W134" s="20">
        <v>355</v>
      </c>
      <c r="X134" s="20">
        <v>366</v>
      </c>
      <c r="Y134" s="20">
        <v>362</v>
      </c>
      <c r="Z134" s="20">
        <v>363</v>
      </c>
      <c r="AA134" s="20">
        <v>378</v>
      </c>
      <c r="AB134" s="21">
        <v>402</v>
      </c>
      <c r="AC134" s="21">
        <v>437</v>
      </c>
    </row>
    <row r="135" spans="1:29" ht="15" customHeight="1" x14ac:dyDescent="0.25">
      <c r="A135" s="16">
        <v>52605</v>
      </c>
      <c r="B135" s="17" t="s">
        <v>137</v>
      </c>
      <c r="C135" s="18" t="s">
        <v>11</v>
      </c>
      <c r="D135" s="20" t="s">
        <v>11</v>
      </c>
      <c r="E135" s="20" t="s">
        <v>11</v>
      </c>
      <c r="F135" s="20" t="s">
        <v>11</v>
      </c>
      <c r="G135" s="20">
        <v>483</v>
      </c>
      <c r="H135" s="22">
        <v>491</v>
      </c>
      <c r="I135" s="20">
        <v>529</v>
      </c>
      <c r="J135" s="20">
        <v>563</v>
      </c>
      <c r="K135" s="20">
        <v>542</v>
      </c>
      <c r="L135" s="20">
        <v>537</v>
      </c>
      <c r="M135" s="20">
        <v>536</v>
      </c>
      <c r="N135" s="20">
        <v>520</v>
      </c>
      <c r="O135" s="20">
        <v>509</v>
      </c>
      <c r="P135" s="20">
        <v>512</v>
      </c>
      <c r="Q135" s="20">
        <v>562</v>
      </c>
      <c r="R135" s="20">
        <v>600</v>
      </c>
      <c r="S135" s="20">
        <v>620</v>
      </c>
      <c r="T135" s="20">
        <v>656</v>
      </c>
      <c r="U135" s="20">
        <v>654</v>
      </c>
      <c r="V135" s="20">
        <v>634</v>
      </c>
      <c r="W135" s="20">
        <v>648</v>
      </c>
      <c r="X135" s="20">
        <v>644</v>
      </c>
      <c r="Y135" s="20">
        <v>630</v>
      </c>
      <c r="Z135" s="20">
        <v>631</v>
      </c>
      <c r="AA135" s="20">
        <v>680</v>
      </c>
      <c r="AB135" s="21">
        <v>1110</v>
      </c>
      <c r="AC135" s="21">
        <v>1180</v>
      </c>
    </row>
    <row r="136" spans="1:29" ht="23.25" customHeight="1" x14ac:dyDescent="0.25">
      <c r="A136" s="16">
        <v>52619</v>
      </c>
      <c r="B136" s="17" t="s">
        <v>138</v>
      </c>
      <c r="C136" s="18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2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18">
        <v>2780</v>
      </c>
      <c r="P136" s="18">
        <v>2800</v>
      </c>
      <c r="Q136" s="18">
        <v>3000</v>
      </c>
      <c r="R136" s="20">
        <v>2730</v>
      </c>
      <c r="S136" s="20">
        <v>2550</v>
      </c>
      <c r="T136" s="20">
        <v>2790</v>
      </c>
      <c r="U136" s="20">
        <v>1530</v>
      </c>
      <c r="V136" s="20">
        <v>1470</v>
      </c>
      <c r="W136" s="20">
        <v>950</v>
      </c>
      <c r="X136" s="20">
        <v>985</v>
      </c>
      <c r="Y136" s="20">
        <v>949</v>
      </c>
      <c r="Z136" s="20">
        <v>956</v>
      </c>
      <c r="AA136" s="20">
        <v>977</v>
      </c>
      <c r="AB136" s="21">
        <v>952</v>
      </c>
      <c r="AC136" s="21">
        <v>983</v>
      </c>
    </row>
    <row r="137" spans="1:29" ht="15" customHeight="1" x14ac:dyDescent="0.25">
      <c r="A137" s="16">
        <v>52621</v>
      </c>
      <c r="B137" s="27" t="s">
        <v>139</v>
      </c>
      <c r="C137" s="18" t="s">
        <v>11</v>
      </c>
      <c r="D137" s="20" t="s">
        <v>11</v>
      </c>
      <c r="E137" s="20" t="s">
        <v>11</v>
      </c>
      <c r="F137" s="20" t="s">
        <v>11</v>
      </c>
      <c r="G137" s="20" t="s">
        <v>11</v>
      </c>
      <c r="H137" s="22" t="s">
        <v>11</v>
      </c>
      <c r="I137" s="20" t="s">
        <v>11</v>
      </c>
      <c r="J137" s="20" t="s">
        <v>11</v>
      </c>
      <c r="K137" s="20" t="s">
        <v>11</v>
      </c>
      <c r="L137" s="20" t="s">
        <v>11</v>
      </c>
      <c r="M137" s="20" t="s">
        <v>11</v>
      </c>
      <c r="N137" s="20" t="s">
        <v>11</v>
      </c>
      <c r="O137" s="18" t="s">
        <v>11</v>
      </c>
      <c r="P137" s="18" t="s">
        <v>11</v>
      </c>
      <c r="Q137" s="18" t="s">
        <v>11</v>
      </c>
      <c r="R137" s="20" t="s">
        <v>11</v>
      </c>
      <c r="S137" s="20" t="s">
        <v>11</v>
      </c>
      <c r="T137" s="20">
        <v>648</v>
      </c>
      <c r="U137" s="20">
        <v>675</v>
      </c>
      <c r="V137" s="20">
        <v>649</v>
      </c>
      <c r="W137" s="20">
        <v>647</v>
      </c>
      <c r="X137" s="20">
        <v>649</v>
      </c>
      <c r="Y137" s="34">
        <v>652</v>
      </c>
      <c r="Z137" s="20">
        <v>659</v>
      </c>
      <c r="AA137" s="20">
        <v>674</v>
      </c>
      <c r="AB137" s="21">
        <v>706</v>
      </c>
      <c r="AC137" s="21">
        <v>721</v>
      </c>
    </row>
    <row r="138" spans="1:29" ht="15" customHeight="1" x14ac:dyDescent="0.25">
      <c r="A138" s="16">
        <v>53002</v>
      </c>
      <c r="B138" s="27" t="s">
        <v>140</v>
      </c>
      <c r="C138" s="18" t="s">
        <v>11</v>
      </c>
      <c r="D138" s="20">
        <v>312</v>
      </c>
      <c r="E138" s="20">
        <v>352</v>
      </c>
      <c r="F138" s="20">
        <v>396</v>
      </c>
      <c r="G138" s="20">
        <v>446</v>
      </c>
      <c r="H138" s="22">
        <v>476</v>
      </c>
      <c r="I138" s="20">
        <v>509</v>
      </c>
      <c r="J138" s="20">
        <v>530</v>
      </c>
      <c r="K138" s="20">
        <v>505</v>
      </c>
      <c r="L138" s="20">
        <v>493</v>
      </c>
      <c r="M138" s="20">
        <v>472</v>
      </c>
      <c r="N138" s="20">
        <v>449</v>
      </c>
      <c r="O138" s="18">
        <v>456</v>
      </c>
      <c r="P138" s="18">
        <v>461</v>
      </c>
      <c r="Q138" s="18">
        <v>485</v>
      </c>
      <c r="R138" s="20">
        <v>509</v>
      </c>
      <c r="S138" s="20">
        <v>529</v>
      </c>
      <c r="T138" s="20">
        <v>581</v>
      </c>
      <c r="U138" s="20">
        <v>590</v>
      </c>
      <c r="V138" s="20">
        <v>566</v>
      </c>
      <c r="W138" s="20">
        <v>561</v>
      </c>
      <c r="X138" s="20">
        <v>560</v>
      </c>
      <c r="Y138" s="20">
        <v>567</v>
      </c>
      <c r="Z138" s="20">
        <v>583</v>
      </c>
      <c r="AA138" s="20">
        <v>618</v>
      </c>
      <c r="AB138" s="21">
        <v>633</v>
      </c>
      <c r="AC138" s="21">
        <v>643</v>
      </c>
    </row>
    <row r="139" spans="1:29" ht="15" customHeight="1" x14ac:dyDescent="0.25">
      <c r="A139" s="16">
        <v>53005</v>
      </c>
      <c r="B139" s="17" t="s">
        <v>141</v>
      </c>
      <c r="C139" s="18">
        <v>157</v>
      </c>
      <c r="D139" s="20">
        <v>201</v>
      </c>
      <c r="E139" s="20">
        <v>236</v>
      </c>
      <c r="F139" s="20">
        <v>287</v>
      </c>
      <c r="G139" s="20">
        <v>345</v>
      </c>
      <c r="H139" s="22">
        <v>385</v>
      </c>
      <c r="I139" s="20">
        <v>416</v>
      </c>
      <c r="J139" s="20">
        <v>436</v>
      </c>
      <c r="K139" s="20">
        <v>405</v>
      </c>
      <c r="L139" s="20">
        <v>385</v>
      </c>
      <c r="M139" s="20">
        <v>373</v>
      </c>
      <c r="N139" s="20">
        <v>358</v>
      </c>
      <c r="O139" s="20">
        <v>360</v>
      </c>
      <c r="P139" s="20">
        <v>369</v>
      </c>
      <c r="Q139" s="20">
        <v>377</v>
      </c>
      <c r="R139" s="20">
        <v>387</v>
      </c>
      <c r="S139" s="20">
        <v>402</v>
      </c>
      <c r="T139" s="20">
        <v>432</v>
      </c>
      <c r="U139" s="20">
        <v>450</v>
      </c>
      <c r="V139" s="20">
        <v>454</v>
      </c>
      <c r="W139" s="20">
        <v>451</v>
      </c>
      <c r="X139" s="20">
        <v>452</v>
      </c>
      <c r="Y139" s="20">
        <v>459</v>
      </c>
      <c r="Z139" s="20">
        <v>479</v>
      </c>
      <c r="AA139" s="20">
        <v>495</v>
      </c>
      <c r="AB139" s="21">
        <v>504</v>
      </c>
      <c r="AC139" s="21">
        <v>527</v>
      </c>
    </row>
    <row r="140" spans="1:29" ht="15" customHeight="1" x14ac:dyDescent="0.25">
      <c r="A140" s="16">
        <v>53007</v>
      </c>
      <c r="B140" s="27" t="s">
        <v>142</v>
      </c>
      <c r="C140" s="18">
        <v>213</v>
      </c>
      <c r="D140" s="20">
        <v>271</v>
      </c>
      <c r="E140" s="20">
        <v>327</v>
      </c>
      <c r="F140" s="20">
        <v>378</v>
      </c>
      <c r="G140" s="20">
        <v>439</v>
      </c>
      <c r="H140" s="22">
        <v>475</v>
      </c>
      <c r="I140" s="20">
        <v>502</v>
      </c>
      <c r="J140" s="20">
        <v>536</v>
      </c>
      <c r="K140" s="20">
        <v>543</v>
      </c>
      <c r="L140" s="20">
        <v>538</v>
      </c>
      <c r="M140" s="20">
        <v>523</v>
      </c>
      <c r="N140" s="20">
        <v>519</v>
      </c>
      <c r="O140" s="20">
        <v>527</v>
      </c>
      <c r="P140" s="20">
        <v>544</v>
      </c>
      <c r="Q140" s="20">
        <v>590</v>
      </c>
      <c r="R140" s="20">
        <v>625</v>
      </c>
      <c r="S140" s="20">
        <v>649</v>
      </c>
      <c r="T140" s="20">
        <v>672</v>
      </c>
      <c r="U140" s="20">
        <v>684</v>
      </c>
      <c r="V140" s="20">
        <v>666</v>
      </c>
      <c r="W140" s="20">
        <v>676</v>
      </c>
      <c r="X140" s="20">
        <v>682</v>
      </c>
      <c r="Y140" s="20">
        <v>687</v>
      </c>
      <c r="Z140" s="20">
        <v>705</v>
      </c>
      <c r="AA140" s="20">
        <v>752</v>
      </c>
      <c r="AB140" s="21">
        <v>754</v>
      </c>
      <c r="AC140" s="21">
        <v>787</v>
      </c>
    </row>
    <row r="141" spans="1:29" ht="23.25" customHeight="1" x14ac:dyDescent="0.25">
      <c r="A141" s="16">
        <v>53020</v>
      </c>
      <c r="B141" s="26" t="s">
        <v>143</v>
      </c>
      <c r="C141" s="18" t="s">
        <v>11</v>
      </c>
      <c r="D141" s="20" t="s">
        <v>11</v>
      </c>
      <c r="E141" s="20" t="s">
        <v>11</v>
      </c>
      <c r="F141" s="20" t="s">
        <v>11</v>
      </c>
      <c r="G141" s="20" t="s">
        <v>11</v>
      </c>
      <c r="H141" s="22" t="s">
        <v>11</v>
      </c>
      <c r="I141" s="20">
        <v>595</v>
      </c>
      <c r="J141" s="20">
        <v>651</v>
      </c>
      <c r="K141" s="20">
        <v>655</v>
      </c>
      <c r="L141" s="20">
        <v>610</v>
      </c>
      <c r="M141" s="20">
        <v>447</v>
      </c>
      <c r="N141" s="20">
        <v>432</v>
      </c>
      <c r="O141" s="20">
        <v>436</v>
      </c>
      <c r="P141" s="20">
        <v>437</v>
      </c>
      <c r="Q141" s="20">
        <v>448</v>
      </c>
      <c r="R141" s="20">
        <v>479</v>
      </c>
      <c r="S141" s="20">
        <v>490</v>
      </c>
      <c r="T141" s="20">
        <v>538</v>
      </c>
      <c r="U141" s="20">
        <v>555</v>
      </c>
      <c r="V141" s="20">
        <v>561</v>
      </c>
      <c r="W141" s="20">
        <v>559</v>
      </c>
      <c r="X141" s="20">
        <v>553</v>
      </c>
      <c r="Y141" s="20">
        <v>559</v>
      </c>
      <c r="Z141" s="20">
        <v>554</v>
      </c>
      <c r="AA141" s="20">
        <v>570</v>
      </c>
      <c r="AB141" s="21">
        <v>577</v>
      </c>
      <c r="AC141" s="21">
        <v>577</v>
      </c>
    </row>
    <row r="142" spans="1:29" ht="23.25" customHeight="1" x14ac:dyDescent="0.25">
      <c r="A142" s="16">
        <v>53021</v>
      </c>
      <c r="B142" s="26" t="s">
        <v>144</v>
      </c>
      <c r="C142" s="18">
        <v>24</v>
      </c>
      <c r="D142" s="20">
        <v>31</v>
      </c>
      <c r="E142" s="20">
        <v>32</v>
      </c>
      <c r="F142" s="20">
        <v>34</v>
      </c>
      <c r="G142" s="20">
        <v>36</v>
      </c>
      <c r="H142" s="22">
        <v>41</v>
      </c>
      <c r="I142" s="20">
        <v>45</v>
      </c>
      <c r="J142" s="20">
        <v>46</v>
      </c>
      <c r="K142" s="20">
        <v>60</v>
      </c>
      <c r="L142" s="20">
        <v>62</v>
      </c>
      <c r="M142" s="20">
        <v>63</v>
      </c>
      <c r="N142" s="20">
        <v>62</v>
      </c>
      <c r="O142" s="20">
        <v>64</v>
      </c>
      <c r="P142" s="20">
        <v>66</v>
      </c>
      <c r="Q142" s="20">
        <v>74</v>
      </c>
      <c r="R142" s="20">
        <v>77</v>
      </c>
      <c r="S142" s="20">
        <v>707</v>
      </c>
      <c r="T142" s="20">
        <v>767</v>
      </c>
      <c r="U142" s="20">
        <v>761</v>
      </c>
      <c r="V142" s="20">
        <v>771</v>
      </c>
      <c r="W142" s="20">
        <v>800</v>
      </c>
      <c r="X142" s="20">
        <v>799</v>
      </c>
      <c r="Y142" s="20">
        <v>812</v>
      </c>
      <c r="Z142" s="20">
        <v>842</v>
      </c>
      <c r="AA142" s="20">
        <v>880</v>
      </c>
      <c r="AB142" s="21">
        <v>890</v>
      </c>
      <c r="AC142" s="21">
        <v>937</v>
      </c>
    </row>
    <row r="143" spans="1:29" ht="15" customHeight="1" x14ac:dyDescent="0.25">
      <c r="A143" s="16">
        <v>53022</v>
      </c>
      <c r="B143" s="27" t="s">
        <v>145</v>
      </c>
      <c r="C143" s="18">
        <v>91</v>
      </c>
      <c r="D143" s="20">
        <v>103</v>
      </c>
      <c r="E143" s="20">
        <v>95</v>
      </c>
      <c r="F143" s="20">
        <v>94</v>
      </c>
      <c r="G143" s="20">
        <v>95</v>
      </c>
      <c r="H143" s="22">
        <v>101</v>
      </c>
      <c r="I143" s="20">
        <v>118</v>
      </c>
      <c r="J143" s="20">
        <v>123</v>
      </c>
      <c r="K143" s="20">
        <v>138</v>
      </c>
      <c r="L143" s="20">
        <v>143</v>
      </c>
      <c r="M143" s="20">
        <v>147</v>
      </c>
      <c r="N143" s="20">
        <v>146</v>
      </c>
      <c r="O143" s="20">
        <v>153</v>
      </c>
      <c r="P143" s="20">
        <v>160</v>
      </c>
      <c r="Q143" s="20">
        <v>176</v>
      </c>
      <c r="R143" s="20">
        <v>187</v>
      </c>
      <c r="S143" s="20">
        <v>192</v>
      </c>
      <c r="T143" s="20">
        <v>206</v>
      </c>
      <c r="U143" s="20">
        <v>202</v>
      </c>
      <c r="V143" s="20">
        <v>198</v>
      </c>
      <c r="W143" s="20">
        <v>198</v>
      </c>
      <c r="X143" s="20">
        <v>203</v>
      </c>
      <c r="Y143" s="20">
        <v>212</v>
      </c>
      <c r="Z143" s="20">
        <v>223</v>
      </c>
      <c r="AA143" s="20">
        <v>233</v>
      </c>
      <c r="AB143" s="21">
        <v>234</v>
      </c>
      <c r="AC143" s="21">
        <v>245</v>
      </c>
    </row>
    <row r="144" spans="1:29" ht="15" customHeight="1" x14ac:dyDescent="0.25">
      <c r="A144" s="16">
        <v>53174</v>
      </c>
      <c r="B144" s="27" t="s">
        <v>146</v>
      </c>
      <c r="C144" s="18" t="s">
        <v>11</v>
      </c>
      <c r="D144" s="20" t="s">
        <v>11</v>
      </c>
      <c r="E144" s="20" t="s">
        <v>11</v>
      </c>
      <c r="F144" s="20" t="s">
        <v>11</v>
      </c>
      <c r="G144" s="20" t="s">
        <v>11</v>
      </c>
      <c r="H144" s="22" t="s">
        <v>11</v>
      </c>
      <c r="I144" s="20" t="s">
        <v>11</v>
      </c>
      <c r="J144" s="20" t="s">
        <v>11</v>
      </c>
      <c r="K144" s="20" t="s">
        <v>11</v>
      </c>
      <c r="L144" s="20" t="s">
        <v>11</v>
      </c>
      <c r="M144" s="20" t="s">
        <v>11</v>
      </c>
      <c r="N144" s="20" t="s">
        <v>11</v>
      </c>
      <c r="O144" s="20">
        <v>946</v>
      </c>
      <c r="P144" s="20">
        <v>898</v>
      </c>
      <c r="Q144" s="20">
        <v>999</v>
      </c>
      <c r="R144" s="20">
        <v>1030</v>
      </c>
      <c r="S144" s="20">
        <v>995</v>
      </c>
      <c r="T144" s="20">
        <v>1110</v>
      </c>
      <c r="U144" s="20">
        <v>1130</v>
      </c>
      <c r="V144" s="20">
        <v>1160</v>
      </c>
      <c r="W144" s="20">
        <v>1200</v>
      </c>
      <c r="X144" s="20">
        <v>1280</v>
      </c>
      <c r="Y144" s="20">
        <v>1310</v>
      </c>
      <c r="Z144" s="20">
        <v>1310</v>
      </c>
      <c r="AA144" s="20">
        <v>1380</v>
      </c>
      <c r="AB144" s="21">
        <v>1490</v>
      </c>
      <c r="AC144" s="21">
        <v>1720</v>
      </c>
    </row>
    <row r="145" spans="1:29" ht="23.25" customHeight="1" x14ac:dyDescent="0.25">
      <c r="A145" s="16">
        <v>53188</v>
      </c>
      <c r="B145" s="26" t="s">
        <v>147</v>
      </c>
      <c r="C145" s="18" t="s">
        <v>11</v>
      </c>
      <c r="D145" s="20" t="s">
        <v>11</v>
      </c>
      <c r="E145" s="20" t="s">
        <v>11</v>
      </c>
      <c r="F145" s="20" t="s">
        <v>11</v>
      </c>
      <c r="G145" s="20" t="s">
        <v>11</v>
      </c>
      <c r="H145" s="22" t="s">
        <v>11</v>
      </c>
      <c r="I145" s="20" t="s">
        <v>11</v>
      </c>
      <c r="J145" s="20">
        <v>25020</v>
      </c>
      <c r="K145" s="20">
        <v>23240</v>
      </c>
      <c r="L145" s="20">
        <v>19220</v>
      </c>
      <c r="M145" s="20">
        <v>16370</v>
      </c>
      <c r="N145" s="20">
        <v>14210</v>
      </c>
      <c r="O145" s="20">
        <v>13650</v>
      </c>
      <c r="P145" s="20">
        <v>12660</v>
      </c>
      <c r="Q145" s="20">
        <v>12020</v>
      </c>
      <c r="R145" s="20">
        <v>12080</v>
      </c>
      <c r="S145" s="20">
        <v>12270</v>
      </c>
      <c r="T145" s="20">
        <v>11940</v>
      </c>
      <c r="U145" s="20">
        <v>10850</v>
      </c>
      <c r="V145" s="20">
        <v>10320</v>
      </c>
      <c r="W145" s="20">
        <v>10030</v>
      </c>
      <c r="X145" s="20">
        <v>10390</v>
      </c>
      <c r="Y145" s="20">
        <v>10720</v>
      </c>
      <c r="Z145" s="20">
        <v>11110</v>
      </c>
      <c r="AA145" s="20">
        <v>11620</v>
      </c>
      <c r="AB145" s="21">
        <v>14160</v>
      </c>
      <c r="AC145" s="21">
        <v>15960</v>
      </c>
    </row>
    <row r="146" spans="1:29" ht="15" customHeight="1" x14ac:dyDescent="0.25">
      <c r="A146" s="16">
        <v>53192</v>
      </c>
      <c r="B146" s="27" t="s">
        <v>148</v>
      </c>
      <c r="C146" s="18">
        <v>3030</v>
      </c>
      <c r="D146" s="20">
        <v>3970</v>
      </c>
      <c r="E146" s="20">
        <v>4770</v>
      </c>
      <c r="F146" s="20">
        <v>5350</v>
      </c>
      <c r="G146" s="20">
        <v>6100</v>
      </c>
      <c r="H146" s="22">
        <v>6600</v>
      </c>
      <c r="I146" s="20">
        <v>7220</v>
      </c>
      <c r="J146" s="20">
        <v>7730</v>
      </c>
      <c r="K146" s="20">
        <v>8110</v>
      </c>
      <c r="L146" s="20">
        <v>8510</v>
      </c>
      <c r="M146" s="20">
        <v>8580</v>
      </c>
      <c r="N146" s="20">
        <v>8910</v>
      </c>
      <c r="O146" s="20">
        <v>9150</v>
      </c>
      <c r="P146" s="20">
        <v>9390</v>
      </c>
      <c r="Q146" s="20">
        <v>9640</v>
      </c>
      <c r="R146" s="20">
        <v>10030</v>
      </c>
      <c r="S146" s="20">
        <v>10150</v>
      </c>
      <c r="T146" s="20">
        <v>10840</v>
      </c>
      <c r="U146" s="20">
        <v>11140</v>
      </c>
      <c r="V146" s="20">
        <v>11740</v>
      </c>
      <c r="W146" s="20">
        <v>12550</v>
      </c>
      <c r="X146" s="20">
        <v>13070</v>
      </c>
      <c r="Y146" s="20">
        <v>13900</v>
      </c>
      <c r="Z146" s="20">
        <v>14550</v>
      </c>
      <c r="AA146" s="20">
        <v>15730</v>
      </c>
      <c r="AB146" s="21">
        <v>17350</v>
      </c>
      <c r="AC146" s="21">
        <v>19140</v>
      </c>
    </row>
    <row r="147" spans="1:29" ht="23.25" customHeight="1" x14ac:dyDescent="0.25">
      <c r="A147" s="16">
        <v>53193</v>
      </c>
      <c r="B147" s="26" t="s">
        <v>149</v>
      </c>
      <c r="C147" s="18" t="s">
        <v>11</v>
      </c>
      <c r="D147" s="20" t="s">
        <v>11</v>
      </c>
      <c r="E147" s="20" t="s">
        <v>11</v>
      </c>
      <c r="F147" s="20" t="s">
        <v>11</v>
      </c>
      <c r="G147" s="20" t="s">
        <v>11</v>
      </c>
      <c r="H147" s="22" t="s">
        <v>11</v>
      </c>
      <c r="I147" s="20" t="s">
        <v>11</v>
      </c>
      <c r="J147" s="20">
        <v>3730</v>
      </c>
      <c r="K147" s="20">
        <v>3390</v>
      </c>
      <c r="L147" s="20">
        <v>3360</v>
      </c>
      <c r="M147" s="20">
        <v>3440</v>
      </c>
      <c r="N147" s="20">
        <v>3500</v>
      </c>
      <c r="O147" s="20">
        <v>3730</v>
      </c>
      <c r="P147" s="20">
        <v>3650</v>
      </c>
      <c r="Q147" s="20">
        <v>3470</v>
      </c>
      <c r="R147" s="20">
        <v>3560</v>
      </c>
      <c r="S147" s="20">
        <v>3530</v>
      </c>
      <c r="T147" s="20">
        <v>3810</v>
      </c>
      <c r="U147" s="20">
        <v>3870</v>
      </c>
      <c r="V147" s="20">
        <v>3850</v>
      </c>
      <c r="W147" s="20">
        <v>4350</v>
      </c>
      <c r="X147" s="20">
        <v>4380</v>
      </c>
      <c r="Y147" s="20">
        <v>4460</v>
      </c>
      <c r="Z147" s="20">
        <v>4560</v>
      </c>
      <c r="AA147" s="20">
        <v>4690</v>
      </c>
      <c r="AB147" s="21">
        <v>5690</v>
      </c>
      <c r="AC147" s="21">
        <v>5790</v>
      </c>
    </row>
    <row r="148" spans="1:29" ht="23.25" customHeight="1" x14ac:dyDescent="0.25">
      <c r="A148" s="16">
        <v>53194</v>
      </c>
      <c r="B148" s="26" t="s">
        <v>150</v>
      </c>
      <c r="C148" s="18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2" t="s">
        <v>11</v>
      </c>
      <c r="I148" s="20" t="s">
        <v>11</v>
      </c>
      <c r="J148" s="20">
        <v>3730</v>
      </c>
      <c r="K148" s="20">
        <v>3840</v>
      </c>
      <c r="L148" s="20">
        <v>4170</v>
      </c>
      <c r="M148" s="20">
        <v>4240</v>
      </c>
      <c r="N148" s="20">
        <v>4400</v>
      </c>
      <c r="O148" s="20">
        <v>4690</v>
      </c>
      <c r="P148" s="20">
        <v>4760</v>
      </c>
      <c r="Q148" s="20">
        <v>4880</v>
      </c>
      <c r="R148" s="20">
        <v>5110</v>
      </c>
      <c r="S148" s="20">
        <v>5240</v>
      </c>
      <c r="T148" s="20">
        <v>5900</v>
      </c>
      <c r="U148" s="20">
        <v>6320</v>
      </c>
      <c r="V148" s="20">
        <v>6190</v>
      </c>
      <c r="W148" s="20">
        <v>6220</v>
      </c>
      <c r="X148" s="20">
        <v>5960</v>
      </c>
      <c r="Y148" s="20">
        <v>5810</v>
      </c>
      <c r="Z148" s="20">
        <v>6070</v>
      </c>
      <c r="AA148" s="20">
        <v>6440</v>
      </c>
      <c r="AB148" s="21">
        <v>7980</v>
      </c>
      <c r="AC148" s="21">
        <v>9710</v>
      </c>
    </row>
    <row r="149" spans="1:29" ht="23.25" customHeight="1" x14ac:dyDescent="0.25">
      <c r="A149" s="16">
        <v>54042</v>
      </c>
      <c r="B149" s="26" t="s">
        <v>151</v>
      </c>
      <c r="C149" s="18" t="s">
        <v>11</v>
      </c>
      <c r="D149" s="20" t="s">
        <v>11</v>
      </c>
      <c r="E149" s="20" t="s">
        <v>11</v>
      </c>
      <c r="F149" s="20" t="s">
        <v>11</v>
      </c>
      <c r="G149" s="20" t="s">
        <v>11</v>
      </c>
      <c r="H149" s="22" t="s">
        <v>11</v>
      </c>
      <c r="I149" s="20" t="s">
        <v>11</v>
      </c>
      <c r="J149" s="20" t="s">
        <v>11</v>
      </c>
      <c r="K149" s="20" t="s">
        <v>11</v>
      </c>
      <c r="L149" s="20" t="s">
        <v>11</v>
      </c>
      <c r="M149" s="20" t="s">
        <v>11</v>
      </c>
      <c r="N149" s="20" t="s">
        <v>11</v>
      </c>
      <c r="O149" s="20" t="s">
        <v>11</v>
      </c>
      <c r="P149" s="20" t="s">
        <v>11</v>
      </c>
      <c r="Q149" s="20" t="s">
        <v>11</v>
      </c>
      <c r="R149" s="20">
        <v>18140</v>
      </c>
      <c r="S149" s="20">
        <v>18470</v>
      </c>
      <c r="T149" s="20">
        <v>20090</v>
      </c>
      <c r="U149" s="20">
        <v>20310</v>
      </c>
      <c r="V149" s="20">
        <v>20310</v>
      </c>
      <c r="W149" s="20">
        <v>20260</v>
      </c>
      <c r="X149" s="20">
        <v>20550</v>
      </c>
      <c r="Y149" s="20">
        <v>21080</v>
      </c>
      <c r="Z149" s="20">
        <v>22100</v>
      </c>
      <c r="AA149" s="20">
        <v>22750</v>
      </c>
      <c r="AB149" s="21">
        <v>23650</v>
      </c>
      <c r="AC149" s="21">
        <v>25320</v>
      </c>
    </row>
    <row r="150" spans="1:29" ht="15" customHeight="1" x14ac:dyDescent="0.25">
      <c r="A150" s="16">
        <v>54104</v>
      </c>
      <c r="B150" s="17" t="s">
        <v>152</v>
      </c>
      <c r="C150" s="18">
        <v>97</v>
      </c>
      <c r="D150" s="20">
        <v>120</v>
      </c>
      <c r="E150" s="20">
        <v>142</v>
      </c>
      <c r="F150" s="20">
        <v>156</v>
      </c>
      <c r="G150" s="20">
        <v>185</v>
      </c>
      <c r="H150" s="22">
        <v>234</v>
      </c>
      <c r="I150" s="20">
        <v>226</v>
      </c>
      <c r="J150" s="20">
        <v>223</v>
      </c>
      <c r="K150" s="20">
        <v>233</v>
      </c>
      <c r="L150" s="20">
        <v>244</v>
      </c>
      <c r="M150" s="20">
        <v>260</v>
      </c>
      <c r="N150" s="20">
        <v>277</v>
      </c>
      <c r="O150" s="20">
        <v>276</v>
      </c>
      <c r="P150" s="20">
        <v>293</v>
      </c>
      <c r="Q150" s="20">
        <v>278</v>
      </c>
      <c r="R150" s="20">
        <v>336</v>
      </c>
      <c r="S150" s="20">
        <v>383</v>
      </c>
      <c r="T150" s="20">
        <v>426</v>
      </c>
      <c r="U150" s="20">
        <v>418</v>
      </c>
      <c r="V150" s="20">
        <v>408</v>
      </c>
      <c r="W150" s="20">
        <v>358</v>
      </c>
      <c r="X150" s="20">
        <v>332</v>
      </c>
      <c r="Y150" s="20">
        <v>355</v>
      </c>
      <c r="Z150" s="20">
        <v>381</v>
      </c>
      <c r="AA150" s="20">
        <v>381</v>
      </c>
      <c r="AB150" s="21">
        <v>359</v>
      </c>
      <c r="AC150" s="21">
        <v>444</v>
      </c>
    </row>
    <row r="151" spans="1:29" ht="15" customHeight="1" x14ac:dyDescent="0.25">
      <c r="A151" s="16">
        <v>54131</v>
      </c>
      <c r="B151" s="17" t="s">
        <v>153</v>
      </c>
      <c r="C151" s="18">
        <v>83</v>
      </c>
      <c r="D151" s="20">
        <v>108</v>
      </c>
      <c r="E151" s="20">
        <v>128</v>
      </c>
      <c r="F151" s="20">
        <v>140</v>
      </c>
      <c r="G151" s="20">
        <v>166</v>
      </c>
      <c r="H151" s="22">
        <v>214</v>
      </c>
      <c r="I151" s="20">
        <v>211</v>
      </c>
      <c r="J151" s="20">
        <v>202</v>
      </c>
      <c r="K151" s="20">
        <v>210</v>
      </c>
      <c r="L151" s="20">
        <v>223</v>
      </c>
      <c r="M151" s="20">
        <v>252</v>
      </c>
      <c r="N151" s="20">
        <v>271</v>
      </c>
      <c r="O151" s="20">
        <v>263</v>
      </c>
      <c r="P151" s="20">
        <v>309</v>
      </c>
      <c r="Q151" s="20">
        <v>267</v>
      </c>
      <c r="R151" s="20">
        <v>320</v>
      </c>
      <c r="S151" s="20">
        <v>380</v>
      </c>
      <c r="T151" s="20">
        <v>435</v>
      </c>
      <c r="U151" s="20">
        <v>428</v>
      </c>
      <c r="V151" s="20">
        <v>418</v>
      </c>
      <c r="W151" s="20">
        <v>360</v>
      </c>
      <c r="X151" s="20">
        <v>331</v>
      </c>
      <c r="Y151" s="20">
        <v>359</v>
      </c>
      <c r="Z151" s="20">
        <v>395</v>
      </c>
      <c r="AA151" s="20">
        <v>398</v>
      </c>
      <c r="AB151" s="21">
        <v>372</v>
      </c>
      <c r="AC151" s="21">
        <v>447</v>
      </c>
    </row>
    <row r="152" spans="1:29" ht="15" customHeight="1" x14ac:dyDescent="0.25">
      <c r="A152" s="16">
        <v>55003</v>
      </c>
      <c r="B152" s="17" t="s">
        <v>154</v>
      </c>
      <c r="C152" s="18">
        <v>20</v>
      </c>
      <c r="D152" s="20">
        <v>28</v>
      </c>
      <c r="E152" s="20">
        <v>40</v>
      </c>
      <c r="F152" s="20">
        <v>49</v>
      </c>
      <c r="G152" s="20">
        <v>49</v>
      </c>
      <c r="H152" s="22">
        <v>62</v>
      </c>
      <c r="I152" s="20">
        <v>77</v>
      </c>
      <c r="J152" s="20">
        <v>110</v>
      </c>
      <c r="K152" s="20">
        <v>145</v>
      </c>
      <c r="L152" s="20">
        <v>145</v>
      </c>
      <c r="M152" s="20">
        <v>145</v>
      </c>
      <c r="N152" s="20">
        <v>145</v>
      </c>
      <c r="O152" s="20">
        <v>145</v>
      </c>
      <c r="P152" s="20">
        <v>145</v>
      </c>
      <c r="Q152" s="20">
        <v>145</v>
      </c>
      <c r="R152" s="20">
        <v>145</v>
      </c>
      <c r="S152" s="20">
        <v>145</v>
      </c>
      <c r="T152" s="20">
        <v>145</v>
      </c>
      <c r="U152" s="20">
        <v>145</v>
      </c>
      <c r="V152" s="20">
        <v>158</v>
      </c>
      <c r="W152" s="20">
        <v>195</v>
      </c>
      <c r="X152" s="20">
        <v>195</v>
      </c>
      <c r="Y152" s="20">
        <v>235</v>
      </c>
      <c r="Z152" s="20">
        <v>235</v>
      </c>
      <c r="AA152" s="20" t="s">
        <v>11</v>
      </c>
      <c r="AB152" s="21" t="s">
        <v>11</v>
      </c>
      <c r="AC152" s="21" t="s">
        <v>11</v>
      </c>
    </row>
    <row r="153" spans="1:29" ht="15" customHeight="1" x14ac:dyDescent="0.25">
      <c r="A153" s="16">
        <v>55004</v>
      </c>
      <c r="B153" s="17" t="s">
        <v>155</v>
      </c>
      <c r="C153" s="18">
        <v>36</v>
      </c>
      <c r="D153" s="20">
        <v>47</v>
      </c>
      <c r="E153" s="20">
        <v>54</v>
      </c>
      <c r="F153" s="20">
        <v>63</v>
      </c>
      <c r="G153" s="20">
        <v>68</v>
      </c>
      <c r="H153" s="22">
        <v>69</v>
      </c>
      <c r="I153" s="20">
        <v>74</v>
      </c>
      <c r="J153" s="20">
        <v>79</v>
      </c>
      <c r="K153" s="20">
        <v>85</v>
      </c>
      <c r="L153" s="20">
        <v>92</v>
      </c>
      <c r="M153" s="20">
        <v>98</v>
      </c>
      <c r="N153" s="20">
        <v>99</v>
      </c>
      <c r="O153" s="20">
        <v>106</v>
      </c>
      <c r="P153" s="20">
        <v>113</v>
      </c>
      <c r="Q153" s="20">
        <v>125</v>
      </c>
      <c r="R153" s="20">
        <v>135</v>
      </c>
      <c r="S153" s="20">
        <v>147</v>
      </c>
      <c r="T153" s="20">
        <v>158</v>
      </c>
      <c r="U153" s="20">
        <v>168</v>
      </c>
      <c r="V153" s="20">
        <v>170</v>
      </c>
      <c r="W153" s="20">
        <v>178</v>
      </c>
      <c r="X153" s="20">
        <v>201</v>
      </c>
      <c r="Y153" s="20">
        <v>220</v>
      </c>
      <c r="Z153" s="20">
        <v>220</v>
      </c>
      <c r="AA153" s="20">
        <v>222</v>
      </c>
      <c r="AB153" s="21">
        <v>245</v>
      </c>
      <c r="AC153" s="21">
        <v>250</v>
      </c>
    </row>
    <row r="154" spans="1:29" ht="15" customHeight="1" x14ac:dyDescent="0.25">
      <c r="A154" s="16">
        <v>55045</v>
      </c>
      <c r="B154" s="17" t="s">
        <v>156</v>
      </c>
      <c r="C154" s="18">
        <v>65</v>
      </c>
      <c r="D154" s="20">
        <v>76</v>
      </c>
      <c r="E154" s="20">
        <v>85</v>
      </c>
      <c r="F154" s="20">
        <v>99</v>
      </c>
      <c r="G154" s="20">
        <v>117</v>
      </c>
      <c r="H154" s="22">
        <v>128</v>
      </c>
      <c r="I154" s="20">
        <v>139</v>
      </c>
      <c r="J154" s="20">
        <v>152</v>
      </c>
      <c r="K154" s="20">
        <v>159</v>
      </c>
      <c r="L154" s="20">
        <v>165</v>
      </c>
      <c r="M154" s="20">
        <v>169</v>
      </c>
      <c r="N154" s="20">
        <v>170</v>
      </c>
      <c r="O154" s="20">
        <v>172</v>
      </c>
      <c r="P154" s="20">
        <v>180</v>
      </c>
      <c r="Q154" s="20">
        <v>188</v>
      </c>
      <c r="R154" s="20">
        <v>195</v>
      </c>
      <c r="S154" s="20">
        <v>200</v>
      </c>
      <c r="T154" s="20">
        <v>213</v>
      </c>
      <c r="U154" s="20">
        <v>223</v>
      </c>
      <c r="V154" s="20">
        <v>229</v>
      </c>
      <c r="W154" s="20">
        <v>238</v>
      </c>
      <c r="X154" s="20">
        <v>247</v>
      </c>
      <c r="Y154" s="20">
        <v>258</v>
      </c>
      <c r="Z154" s="20">
        <v>280</v>
      </c>
      <c r="AA154" s="20">
        <v>316</v>
      </c>
      <c r="AB154" s="21">
        <v>339</v>
      </c>
      <c r="AC154" s="21">
        <v>362</v>
      </c>
    </row>
    <row r="155" spans="1:29" ht="15" customHeight="1" x14ac:dyDescent="0.25">
      <c r="A155" s="16">
        <v>56104</v>
      </c>
      <c r="B155" s="27" t="s">
        <v>157</v>
      </c>
      <c r="C155" s="18">
        <v>131</v>
      </c>
      <c r="D155" s="20">
        <v>155</v>
      </c>
      <c r="E155" s="20">
        <v>158</v>
      </c>
      <c r="F155" s="20">
        <v>157</v>
      </c>
      <c r="G155" s="20">
        <v>160</v>
      </c>
      <c r="H155" s="22">
        <v>164</v>
      </c>
      <c r="I155" s="20">
        <v>172</v>
      </c>
      <c r="J155" s="20">
        <v>190</v>
      </c>
      <c r="K155" s="20">
        <v>201</v>
      </c>
      <c r="L155" s="20">
        <v>207</v>
      </c>
      <c r="M155" s="20">
        <v>208</v>
      </c>
      <c r="N155" s="20">
        <v>215</v>
      </c>
      <c r="O155" s="20">
        <v>223</v>
      </c>
      <c r="P155" s="20">
        <v>237</v>
      </c>
      <c r="Q155" s="20">
        <v>261</v>
      </c>
      <c r="R155" s="20">
        <v>285</v>
      </c>
      <c r="S155" s="20">
        <v>290</v>
      </c>
      <c r="T155" s="20">
        <v>316</v>
      </c>
      <c r="U155" s="20">
        <v>338</v>
      </c>
      <c r="V155" s="20">
        <v>334</v>
      </c>
      <c r="W155" s="20">
        <v>328</v>
      </c>
      <c r="X155" s="20">
        <v>325</v>
      </c>
      <c r="Y155" s="20">
        <v>323</v>
      </c>
      <c r="Z155" s="20">
        <v>310</v>
      </c>
      <c r="AA155" s="20">
        <v>303</v>
      </c>
      <c r="AB155" s="21">
        <v>311</v>
      </c>
      <c r="AC155" s="21">
        <v>319</v>
      </c>
    </row>
    <row r="156" spans="1:29" ht="15" customHeight="1" x14ac:dyDescent="0.25">
      <c r="A156" s="16">
        <v>56153</v>
      </c>
      <c r="B156" s="27" t="s">
        <v>158</v>
      </c>
      <c r="C156" s="18" t="s">
        <v>11</v>
      </c>
      <c r="D156" s="20" t="s">
        <v>11</v>
      </c>
      <c r="E156" s="20" t="s">
        <v>11</v>
      </c>
      <c r="F156" s="20" t="s">
        <v>11</v>
      </c>
      <c r="G156" s="20" t="s">
        <v>11</v>
      </c>
      <c r="H156" s="22" t="s">
        <v>11</v>
      </c>
      <c r="I156" s="20" t="s">
        <v>11</v>
      </c>
      <c r="J156" s="20" t="s">
        <v>11</v>
      </c>
      <c r="K156" s="20" t="s">
        <v>11</v>
      </c>
      <c r="L156" s="20" t="s">
        <v>11</v>
      </c>
      <c r="M156" s="20" t="s">
        <v>11</v>
      </c>
      <c r="N156" s="20" t="s">
        <v>11</v>
      </c>
      <c r="O156" s="20" t="s">
        <v>11</v>
      </c>
      <c r="P156" s="20" t="s">
        <v>11</v>
      </c>
      <c r="Q156" s="20" t="s">
        <v>11</v>
      </c>
      <c r="R156" s="20" t="s">
        <v>11</v>
      </c>
      <c r="S156" s="20">
        <v>1350</v>
      </c>
      <c r="T156" s="20">
        <v>1510</v>
      </c>
      <c r="U156" s="20">
        <v>1590</v>
      </c>
      <c r="V156" s="20">
        <v>1590</v>
      </c>
      <c r="W156" s="20">
        <v>1600</v>
      </c>
      <c r="X156" s="20">
        <v>1610</v>
      </c>
      <c r="Y156" s="20">
        <v>1630</v>
      </c>
      <c r="Z156" s="20">
        <v>1760</v>
      </c>
      <c r="AA156" s="20">
        <v>1970</v>
      </c>
      <c r="AB156" s="21">
        <v>2050</v>
      </c>
      <c r="AC156" s="21">
        <v>2190</v>
      </c>
    </row>
    <row r="157" spans="1:29" ht="15" customHeight="1" x14ac:dyDescent="0.25">
      <c r="A157" s="16">
        <v>61001</v>
      </c>
      <c r="B157" s="35" t="s">
        <v>159</v>
      </c>
      <c r="C157" s="18">
        <v>40</v>
      </c>
      <c r="D157" s="20">
        <v>55</v>
      </c>
      <c r="E157" s="20">
        <v>65</v>
      </c>
      <c r="F157" s="20">
        <v>76</v>
      </c>
      <c r="G157" s="20">
        <v>86</v>
      </c>
      <c r="H157" s="22">
        <v>100</v>
      </c>
      <c r="I157" s="20">
        <v>118</v>
      </c>
      <c r="J157" s="20">
        <v>137</v>
      </c>
      <c r="K157" s="20">
        <v>147</v>
      </c>
      <c r="L157" s="20">
        <v>169</v>
      </c>
      <c r="M157" s="20">
        <v>185</v>
      </c>
      <c r="N157" s="20">
        <v>195</v>
      </c>
      <c r="O157" s="20">
        <v>218</v>
      </c>
      <c r="P157" s="20">
        <v>256</v>
      </c>
      <c r="Q157" s="20">
        <v>284</v>
      </c>
      <c r="R157" s="20">
        <v>300</v>
      </c>
      <c r="S157" s="20">
        <v>302</v>
      </c>
      <c r="T157" s="20">
        <v>338</v>
      </c>
      <c r="U157" s="20">
        <v>351</v>
      </c>
      <c r="V157" s="20">
        <v>357</v>
      </c>
      <c r="W157" s="20">
        <v>358</v>
      </c>
      <c r="X157" s="20">
        <v>362</v>
      </c>
      <c r="Y157" s="20">
        <v>370</v>
      </c>
      <c r="Z157" s="20">
        <v>371</v>
      </c>
      <c r="AA157" s="20">
        <v>369</v>
      </c>
      <c r="AB157" s="21">
        <v>385</v>
      </c>
      <c r="AC157" s="21">
        <v>391</v>
      </c>
    </row>
    <row r="158" spans="1:29" ht="15" customHeight="1" x14ac:dyDescent="0.25">
      <c r="A158" s="16">
        <v>61202</v>
      </c>
      <c r="B158" s="17" t="s">
        <v>160</v>
      </c>
      <c r="C158" s="18">
        <v>1280</v>
      </c>
      <c r="D158" s="20">
        <v>1670</v>
      </c>
      <c r="E158" s="20">
        <v>2000</v>
      </c>
      <c r="F158" s="20">
        <v>2350</v>
      </c>
      <c r="G158" s="20">
        <v>2580</v>
      </c>
      <c r="H158" s="22">
        <v>2890</v>
      </c>
      <c r="I158" s="20">
        <v>3210</v>
      </c>
      <c r="J158" s="20">
        <v>3470</v>
      </c>
      <c r="K158" s="20">
        <v>3880</v>
      </c>
      <c r="L158" s="20">
        <v>4400</v>
      </c>
      <c r="M158" s="20">
        <v>4640</v>
      </c>
      <c r="N158" s="20">
        <v>4950</v>
      </c>
      <c r="O158" s="20">
        <v>5220</v>
      </c>
      <c r="P158" s="20">
        <v>5760</v>
      </c>
      <c r="Q158" s="20">
        <v>6280</v>
      </c>
      <c r="R158" s="20">
        <v>6530</v>
      </c>
      <c r="S158" s="20">
        <v>6880</v>
      </c>
      <c r="T158" s="20">
        <v>7330</v>
      </c>
      <c r="U158" s="20">
        <v>7440</v>
      </c>
      <c r="V158" s="20">
        <v>7350</v>
      </c>
      <c r="W158" s="20">
        <v>7530</v>
      </c>
      <c r="X158" s="20">
        <v>7620</v>
      </c>
      <c r="Y158" s="20">
        <v>7780</v>
      </c>
      <c r="Z158" s="20">
        <v>7980</v>
      </c>
      <c r="AA158" s="20">
        <v>8290</v>
      </c>
      <c r="AB158" s="21">
        <v>8630</v>
      </c>
      <c r="AC158" s="21">
        <v>8780</v>
      </c>
    </row>
    <row r="159" spans="1:29" ht="23.25" customHeight="1" x14ac:dyDescent="0.25">
      <c r="A159" s="16">
        <v>61504</v>
      </c>
      <c r="B159" s="17" t="s">
        <v>161</v>
      </c>
      <c r="C159" s="18">
        <v>146</v>
      </c>
      <c r="D159" s="20">
        <v>249</v>
      </c>
      <c r="E159" s="20">
        <v>318</v>
      </c>
      <c r="F159" s="20">
        <v>381</v>
      </c>
      <c r="G159" s="20">
        <v>447</v>
      </c>
      <c r="H159" s="22">
        <v>510</v>
      </c>
      <c r="I159" s="20">
        <v>621</v>
      </c>
      <c r="J159" s="20">
        <v>704</v>
      </c>
      <c r="K159" s="20">
        <v>785</v>
      </c>
      <c r="L159" s="20">
        <v>881</v>
      </c>
      <c r="M159" s="20">
        <v>973</v>
      </c>
      <c r="N159" s="20">
        <v>1060</v>
      </c>
      <c r="O159" s="20">
        <v>1240</v>
      </c>
      <c r="P159" s="20">
        <v>1440</v>
      </c>
      <c r="Q159" s="20">
        <v>1690</v>
      </c>
      <c r="R159" s="20">
        <v>1870</v>
      </c>
      <c r="S159" s="20">
        <v>2000</v>
      </c>
      <c r="T159" s="20">
        <v>2100</v>
      </c>
      <c r="U159" s="20">
        <v>2300</v>
      </c>
      <c r="V159" s="20">
        <v>2070</v>
      </c>
      <c r="W159" s="20">
        <v>2060</v>
      </c>
      <c r="X159" s="20">
        <v>2050</v>
      </c>
      <c r="Y159" s="20">
        <v>2050</v>
      </c>
      <c r="Z159" s="20">
        <v>2040</v>
      </c>
      <c r="AA159" s="20">
        <v>2060</v>
      </c>
      <c r="AB159" s="21">
        <v>2050</v>
      </c>
      <c r="AC159" s="21">
        <v>509</v>
      </c>
    </row>
    <row r="160" spans="1:29" ht="15" customHeight="1" x14ac:dyDescent="0.25">
      <c r="A160" s="16">
        <v>61601</v>
      </c>
      <c r="B160" s="17" t="s">
        <v>162</v>
      </c>
      <c r="C160" s="18">
        <v>59</v>
      </c>
      <c r="D160" s="20">
        <v>74</v>
      </c>
      <c r="E160" s="20">
        <v>91</v>
      </c>
      <c r="F160" s="20">
        <v>108</v>
      </c>
      <c r="G160" s="20">
        <v>124</v>
      </c>
      <c r="H160" s="22">
        <v>138</v>
      </c>
      <c r="I160" s="20">
        <v>152</v>
      </c>
      <c r="J160" s="20">
        <v>161</v>
      </c>
      <c r="K160" s="20">
        <v>172</v>
      </c>
      <c r="L160" s="20">
        <v>190</v>
      </c>
      <c r="M160" s="20">
        <v>209</v>
      </c>
      <c r="N160" s="20">
        <v>223</v>
      </c>
      <c r="O160" s="20">
        <v>252</v>
      </c>
      <c r="P160" s="20">
        <v>273</v>
      </c>
      <c r="Q160" s="20">
        <v>300</v>
      </c>
      <c r="R160" s="20">
        <v>301</v>
      </c>
      <c r="S160" s="20">
        <v>316</v>
      </c>
      <c r="T160" s="20">
        <v>331</v>
      </c>
      <c r="U160" s="20">
        <v>316</v>
      </c>
      <c r="V160" s="20">
        <v>296</v>
      </c>
      <c r="W160" s="20">
        <v>296</v>
      </c>
      <c r="X160" s="20">
        <v>296</v>
      </c>
      <c r="Y160" s="20">
        <v>296</v>
      </c>
      <c r="Z160" s="20">
        <v>296</v>
      </c>
      <c r="AA160" s="20">
        <v>297</v>
      </c>
      <c r="AB160" s="21">
        <v>297</v>
      </c>
      <c r="AC160" s="21">
        <v>298</v>
      </c>
    </row>
    <row r="161" spans="1:29" ht="15" customHeight="1" x14ac:dyDescent="0.25">
      <c r="A161" s="16">
        <v>61701</v>
      </c>
      <c r="B161" s="17" t="s">
        <v>163</v>
      </c>
      <c r="C161" s="18">
        <v>42</v>
      </c>
      <c r="D161" s="20">
        <v>54</v>
      </c>
      <c r="E161" s="20">
        <v>69</v>
      </c>
      <c r="F161" s="20">
        <v>83</v>
      </c>
      <c r="G161" s="20">
        <v>97</v>
      </c>
      <c r="H161" s="22">
        <v>110</v>
      </c>
      <c r="I161" s="20">
        <v>122</v>
      </c>
      <c r="J161" s="20">
        <v>132</v>
      </c>
      <c r="K161" s="20">
        <v>146</v>
      </c>
      <c r="L161" s="20">
        <v>174</v>
      </c>
      <c r="M161" s="20">
        <v>195</v>
      </c>
      <c r="N161" s="20">
        <v>212</v>
      </c>
      <c r="O161" s="20">
        <v>247</v>
      </c>
      <c r="P161" s="20">
        <v>278</v>
      </c>
      <c r="Q161" s="20">
        <v>307</v>
      </c>
      <c r="R161" s="20">
        <v>327</v>
      </c>
      <c r="S161" s="20">
        <v>362</v>
      </c>
      <c r="T161" s="20">
        <v>374</v>
      </c>
      <c r="U161" s="20">
        <v>362</v>
      </c>
      <c r="V161" s="20">
        <v>363</v>
      </c>
      <c r="W161" s="20">
        <v>363</v>
      </c>
      <c r="X161" s="20">
        <v>364</v>
      </c>
      <c r="Y161" s="20">
        <v>364</v>
      </c>
      <c r="Z161" s="20">
        <v>364</v>
      </c>
      <c r="AA161" s="20">
        <v>364</v>
      </c>
      <c r="AB161" s="21">
        <v>365</v>
      </c>
      <c r="AC161" s="21">
        <v>366</v>
      </c>
    </row>
    <row r="162" spans="1:29" ht="15" customHeight="1" x14ac:dyDescent="0.25">
      <c r="A162" s="16">
        <v>63003</v>
      </c>
      <c r="B162" s="17" t="s">
        <v>164</v>
      </c>
      <c r="C162" s="18">
        <v>176</v>
      </c>
      <c r="D162" s="20">
        <v>232</v>
      </c>
      <c r="E162" s="20">
        <v>278</v>
      </c>
      <c r="F162" s="20">
        <v>326</v>
      </c>
      <c r="G162" s="20">
        <v>389</v>
      </c>
      <c r="H162" s="22">
        <v>446</v>
      </c>
      <c r="I162" s="20">
        <v>532</v>
      </c>
      <c r="J162" s="20">
        <v>635</v>
      </c>
      <c r="K162" s="20">
        <v>741</v>
      </c>
      <c r="L162" s="20">
        <v>844</v>
      </c>
      <c r="M162" s="20">
        <v>921</v>
      </c>
      <c r="N162" s="20">
        <v>1000</v>
      </c>
      <c r="O162" s="20">
        <v>1100</v>
      </c>
      <c r="P162" s="20">
        <v>1190</v>
      </c>
      <c r="Q162" s="20">
        <v>1270</v>
      </c>
      <c r="R162" s="20">
        <v>1320</v>
      </c>
      <c r="S162" s="20">
        <v>1650</v>
      </c>
      <c r="T162" s="20">
        <v>1720</v>
      </c>
      <c r="U162" s="20">
        <v>1740</v>
      </c>
      <c r="V162" s="20">
        <v>1750</v>
      </c>
      <c r="W162" s="20">
        <v>1760</v>
      </c>
      <c r="X162" s="20">
        <v>1800</v>
      </c>
      <c r="Y162" s="20">
        <v>1850</v>
      </c>
      <c r="Z162" s="20">
        <v>1920</v>
      </c>
      <c r="AA162" s="20">
        <v>2050</v>
      </c>
      <c r="AB162" s="21">
        <v>2150</v>
      </c>
      <c r="AC162" s="21">
        <v>2270</v>
      </c>
    </row>
    <row r="163" spans="1:29" ht="15" customHeight="1" x14ac:dyDescent="0.25">
      <c r="A163" s="16">
        <v>63005</v>
      </c>
      <c r="B163" s="27" t="s">
        <v>165</v>
      </c>
      <c r="C163" s="18">
        <v>378</v>
      </c>
      <c r="D163" s="20">
        <v>486</v>
      </c>
      <c r="E163" s="20">
        <v>574</v>
      </c>
      <c r="F163" s="20">
        <v>669</v>
      </c>
      <c r="G163" s="20">
        <v>800</v>
      </c>
      <c r="H163" s="22">
        <v>936</v>
      </c>
      <c r="I163" s="20">
        <v>1150</v>
      </c>
      <c r="J163" s="20">
        <v>1350</v>
      </c>
      <c r="K163" s="20">
        <v>1500</v>
      </c>
      <c r="L163" s="20">
        <v>1670</v>
      </c>
      <c r="M163" s="20">
        <v>1830</v>
      </c>
      <c r="N163" s="20">
        <v>1970</v>
      </c>
      <c r="O163" s="20">
        <v>2160</v>
      </c>
      <c r="P163" s="20">
        <v>2320</v>
      </c>
      <c r="Q163" s="20">
        <v>2430</v>
      </c>
      <c r="R163" s="20">
        <v>2510</v>
      </c>
      <c r="S163" s="20">
        <v>3130</v>
      </c>
      <c r="T163" s="20">
        <v>3280</v>
      </c>
      <c r="U163" s="20">
        <v>3310</v>
      </c>
      <c r="V163" s="20">
        <v>3310</v>
      </c>
      <c r="W163" s="20">
        <v>3340</v>
      </c>
      <c r="X163" s="20">
        <v>3410</v>
      </c>
      <c r="Y163" s="20">
        <v>3490</v>
      </c>
      <c r="Z163" s="20">
        <v>3660</v>
      </c>
      <c r="AA163" s="20">
        <v>3990</v>
      </c>
      <c r="AB163" s="21">
        <v>4230</v>
      </c>
      <c r="AC163" s="21">
        <v>4480</v>
      </c>
    </row>
    <row r="164" spans="1:29" ht="15" customHeight="1" x14ac:dyDescent="0.25">
      <c r="A164" s="16">
        <v>64211</v>
      </c>
      <c r="B164" s="27" t="s">
        <v>166</v>
      </c>
      <c r="C164" s="18">
        <v>40</v>
      </c>
      <c r="D164" s="20">
        <v>53</v>
      </c>
      <c r="E164" s="20">
        <v>62</v>
      </c>
      <c r="F164" s="20">
        <v>70</v>
      </c>
      <c r="G164" s="20">
        <v>84</v>
      </c>
      <c r="H164" s="22">
        <v>94</v>
      </c>
      <c r="I164" s="20">
        <v>110</v>
      </c>
      <c r="J164" s="20">
        <v>124</v>
      </c>
      <c r="K164" s="20">
        <v>142</v>
      </c>
      <c r="L164" s="20">
        <v>157</v>
      </c>
      <c r="M164" s="20">
        <v>165</v>
      </c>
      <c r="N164" s="20">
        <v>167</v>
      </c>
      <c r="O164" s="20">
        <v>179</v>
      </c>
      <c r="P164" s="20">
        <v>193</v>
      </c>
      <c r="Q164" s="20">
        <v>227</v>
      </c>
      <c r="R164" s="20">
        <v>260</v>
      </c>
      <c r="S164" s="20">
        <v>273</v>
      </c>
      <c r="T164" s="20">
        <v>288</v>
      </c>
      <c r="U164" s="20">
        <v>306</v>
      </c>
      <c r="V164" s="20">
        <v>312</v>
      </c>
      <c r="W164" s="20">
        <v>312</v>
      </c>
      <c r="X164" s="20">
        <v>317</v>
      </c>
      <c r="Y164" s="20">
        <v>305</v>
      </c>
      <c r="Z164" s="20">
        <v>311</v>
      </c>
      <c r="AA164" s="20">
        <v>324</v>
      </c>
      <c r="AB164" s="21">
        <v>232</v>
      </c>
      <c r="AC164" s="21">
        <v>251</v>
      </c>
    </row>
    <row r="165" spans="1:29" ht="15" customHeight="1" x14ac:dyDescent="0.25">
      <c r="A165" s="16">
        <v>64304</v>
      </c>
      <c r="B165" s="17" t="s">
        <v>167</v>
      </c>
      <c r="C165" s="18">
        <v>34</v>
      </c>
      <c r="D165" s="20">
        <v>45</v>
      </c>
      <c r="E165" s="20">
        <v>55</v>
      </c>
      <c r="F165" s="20">
        <v>66</v>
      </c>
      <c r="G165" s="20">
        <v>79</v>
      </c>
      <c r="H165" s="22">
        <v>84</v>
      </c>
      <c r="I165" s="20">
        <v>89</v>
      </c>
      <c r="J165" s="20">
        <v>94</v>
      </c>
      <c r="K165" s="20">
        <v>104</v>
      </c>
      <c r="L165" s="20">
        <v>120</v>
      </c>
      <c r="M165" s="20">
        <v>135</v>
      </c>
      <c r="N165" s="20">
        <v>150</v>
      </c>
      <c r="O165" s="20">
        <v>179</v>
      </c>
      <c r="P165" s="20">
        <v>204</v>
      </c>
      <c r="Q165" s="20">
        <v>224</v>
      </c>
      <c r="R165" s="20">
        <v>243</v>
      </c>
      <c r="S165" s="20">
        <v>249</v>
      </c>
      <c r="T165" s="20">
        <v>259</v>
      </c>
      <c r="U165" s="20">
        <v>306</v>
      </c>
      <c r="V165" s="20">
        <v>306</v>
      </c>
      <c r="W165" s="20">
        <v>305</v>
      </c>
      <c r="X165" s="20">
        <v>306</v>
      </c>
      <c r="Y165" s="20">
        <v>305</v>
      </c>
      <c r="Z165" s="20">
        <v>306</v>
      </c>
      <c r="AA165" s="20">
        <v>308</v>
      </c>
      <c r="AB165" s="21">
        <v>308</v>
      </c>
      <c r="AC165" s="21">
        <v>308</v>
      </c>
    </row>
    <row r="166" spans="1:29" ht="15" customHeight="1" x14ac:dyDescent="0.25">
      <c r="A166" s="16">
        <v>64305</v>
      </c>
      <c r="B166" s="17" t="s">
        <v>168</v>
      </c>
      <c r="C166" s="18">
        <v>253</v>
      </c>
      <c r="D166" s="20">
        <v>392</v>
      </c>
      <c r="E166" s="20">
        <v>532</v>
      </c>
      <c r="F166" s="20">
        <v>679</v>
      </c>
      <c r="G166" s="20">
        <v>784</v>
      </c>
      <c r="H166" s="22">
        <v>833</v>
      </c>
      <c r="I166" s="20">
        <v>889</v>
      </c>
      <c r="J166" s="20">
        <v>936</v>
      </c>
      <c r="K166" s="20">
        <v>1030</v>
      </c>
      <c r="L166" s="20">
        <v>1280</v>
      </c>
      <c r="M166" s="20">
        <v>1490</v>
      </c>
      <c r="N166" s="20">
        <v>1670</v>
      </c>
      <c r="O166" s="20">
        <v>1930</v>
      </c>
      <c r="P166" s="20">
        <v>2130</v>
      </c>
      <c r="Q166" s="20">
        <v>2370</v>
      </c>
      <c r="R166" s="20">
        <v>2550</v>
      </c>
      <c r="S166" s="20">
        <v>2600</v>
      </c>
      <c r="T166" s="20">
        <v>2660</v>
      </c>
      <c r="U166" s="20">
        <v>3110</v>
      </c>
      <c r="V166" s="20">
        <v>2860</v>
      </c>
      <c r="W166" s="20">
        <v>2860</v>
      </c>
      <c r="X166" s="20">
        <v>2870</v>
      </c>
      <c r="Y166" s="20">
        <v>2870</v>
      </c>
      <c r="Z166" s="20">
        <v>2880</v>
      </c>
      <c r="AA166" s="20">
        <v>2900</v>
      </c>
      <c r="AB166" s="21">
        <v>2910</v>
      </c>
      <c r="AC166" s="21">
        <v>2910</v>
      </c>
    </row>
    <row r="167" spans="1:29" ht="15" customHeight="1" x14ac:dyDescent="0.25">
      <c r="A167" s="16">
        <v>64306</v>
      </c>
      <c r="B167" s="17" t="s">
        <v>169</v>
      </c>
      <c r="C167" s="18">
        <v>1040</v>
      </c>
      <c r="D167" s="20">
        <v>1340</v>
      </c>
      <c r="E167" s="20">
        <v>1670</v>
      </c>
      <c r="F167" s="20">
        <v>2130</v>
      </c>
      <c r="G167" s="20">
        <v>2470</v>
      </c>
      <c r="H167" s="22">
        <v>2620</v>
      </c>
      <c r="I167" s="20">
        <v>2790</v>
      </c>
      <c r="J167" s="20">
        <v>2940</v>
      </c>
      <c r="K167" s="20">
        <v>3240</v>
      </c>
      <c r="L167" s="20">
        <v>3720</v>
      </c>
      <c r="M167" s="20">
        <v>4230</v>
      </c>
      <c r="N167" s="20">
        <v>4670</v>
      </c>
      <c r="O167" s="20">
        <v>5130</v>
      </c>
      <c r="P167" s="20">
        <v>5680</v>
      </c>
      <c r="Q167" s="20">
        <v>6280</v>
      </c>
      <c r="R167" s="20">
        <v>6710</v>
      </c>
      <c r="S167" s="20">
        <v>6810</v>
      </c>
      <c r="T167" s="20">
        <v>6940</v>
      </c>
      <c r="U167" s="20">
        <v>8550</v>
      </c>
      <c r="V167" s="20">
        <v>7930</v>
      </c>
      <c r="W167" s="20">
        <v>7930</v>
      </c>
      <c r="X167" s="20">
        <v>7930</v>
      </c>
      <c r="Y167" s="20">
        <v>7910</v>
      </c>
      <c r="Z167" s="20">
        <v>7910</v>
      </c>
      <c r="AA167" s="20">
        <v>7950</v>
      </c>
      <c r="AB167" s="21">
        <v>7940</v>
      </c>
      <c r="AC167" s="21">
        <v>7930</v>
      </c>
    </row>
    <row r="168" spans="1:29" ht="15" customHeight="1" x14ac:dyDescent="0.25">
      <c r="A168" s="16">
        <v>64310</v>
      </c>
      <c r="B168" s="17" t="s">
        <v>170</v>
      </c>
      <c r="C168" s="18" t="s">
        <v>11</v>
      </c>
      <c r="D168" s="20" t="s">
        <v>11</v>
      </c>
      <c r="E168" s="20" t="s">
        <v>11</v>
      </c>
      <c r="F168" s="20" t="s">
        <v>11</v>
      </c>
      <c r="G168" s="20" t="s">
        <v>11</v>
      </c>
      <c r="H168" s="22" t="s">
        <v>11</v>
      </c>
      <c r="I168" s="20" t="s">
        <v>11</v>
      </c>
      <c r="J168" s="20" t="s">
        <v>11</v>
      </c>
      <c r="K168" s="20" t="s">
        <v>11</v>
      </c>
      <c r="L168" s="20" t="s">
        <v>11</v>
      </c>
      <c r="M168" s="20" t="s">
        <v>11</v>
      </c>
      <c r="N168" s="20" t="s">
        <v>11</v>
      </c>
      <c r="O168" s="20" t="s">
        <v>11</v>
      </c>
      <c r="P168" s="20" t="s">
        <v>11</v>
      </c>
      <c r="Q168" s="20" t="s">
        <v>11</v>
      </c>
      <c r="R168" s="20" t="s">
        <v>11</v>
      </c>
      <c r="S168" s="20" t="s">
        <v>11</v>
      </c>
      <c r="T168" s="20" t="s">
        <v>11</v>
      </c>
      <c r="U168" s="20">
        <v>3110</v>
      </c>
      <c r="V168" s="20">
        <v>2880</v>
      </c>
      <c r="W168" s="20">
        <v>2880</v>
      </c>
      <c r="X168" s="20">
        <v>2890</v>
      </c>
      <c r="Y168" s="20">
        <v>2880</v>
      </c>
      <c r="Z168" s="20">
        <v>2900</v>
      </c>
      <c r="AA168" s="20">
        <v>2910</v>
      </c>
      <c r="AB168" s="21">
        <v>2890</v>
      </c>
      <c r="AC168" s="21">
        <v>2880</v>
      </c>
    </row>
    <row r="169" spans="1:29" ht="15" customHeight="1" x14ac:dyDescent="0.25">
      <c r="A169" s="16">
        <v>64402</v>
      </c>
      <c r="B169" s="17" t="s">
        <v>171</v>
      </c>
      <c r="C169" s="18">
        <v>62</v>
      </c>
      <c r="D169" s="20">
        <v>80</v>
      </c>
      <c r="E169" s="20">
        <v>97</v>
      </c>
      <c r="F169" s="20">
        <v>109</v>
      </c>
      <c r="G169" s="20">
        <v>126</v>
      </c>
      <c r="H169" s="22">
        <v>149</v>
      </c>
      <c r="I169" s="20">
        <v>159</v>
      </c>
      <c r="J169" s="20">
        <v>165</v>
      </c>
      <c r="K169" s="20">
        <v>175</v>
      </c>
      <c r="L169" s="20">
        <v>183</v>
      </c>
      <c r="M169" s="20">
        <v>194</v>
      </c>
      <c r="N169" s="20">
        <v>202</v>
      </c>
      <c r="O169" s="20">
        <v>213</v>
      </c>
      <c r="P169" s="20">
        <v>227</v>
      </c>
      <c r="Q169" s="20">
        <v>232</v>
      </c>
      <c r="R169" s="20">
        <v>233</v>
      </c>
      <c r="S169" s="20">
        <v>240</v>
      </c>
      <c r="T169" s="20">
        <v>247</v>
      </c>
      <c r="U169" s="20">
        <v>257</v>
      </c>
      <c r="V169" s="20">
        <v>263</v>
      </c>
      <c r="W169" s="20">
        <v>265</v>
      </c>
      <c r="X169" s="20">
        <v>267</v>
      </c>
      <c r="Y169" s="20">
        <v>272</v>
      </c>
      <c r="Z169" s="20">
        <v>285</v>
      </c>
      <c r="AA169" s="20">
        <v>297</v>
      </c>
      <c r="AB169" s="21">
        <v>304</v>
      </c>
      <c r="AC169" s="21">
        <v>316</v>
      </c>
    </row>
    <row r="170" spans="1:29" ht="15" customHeight="1" x14ac:dyDescent="0.25">
      <c r="A170" s="16">
        <v>64632</v>
      </c>
      <c r="B170" s="17" t="s">
        <v>172</v>
      </c>
      <c r="C170" s="18">
        <v>84</v>
      </c>
      <c r="D170" s="20">
        <v>102</v>
      </c>
      <c r="E170" s="20">
        <v>126</v>
      </c>
      <c r="F170" s="20">
        <v>146</v>
      </c>
      <c r="G170" s="20">
        <v>164</v>
      </c>
      <c r="H170" s="22">
        <v>172</v>
      </c>
      <c r="I170" s="20">
        <v>184</v>
      </c>
      <c r="J170" s="20">
        <v>196</v>
      </c>
      <c r="K170" s="20">
        <v>213</v>
      </c>
      <c r="L170" s="20">
        <v>231</v>
      </c>
      <c r="M170" s="20">
        <v>244</v>
      </c>
      <c r="N170" s="20">
        <v>261</v>
      </c>
      <c r="O170" s="20">
        <v>296</v>
      </c>
      <c r="P170" s="20">
        <v>300</v>
      </c>
      <c r="Q170" s="20">
        <v>309</v>
      </c>
      <c r="R170" s="20">
        <v>361</v>
      </c>
      <c r="S170" s="20">
        <v>365</v>
      </c>
      <c r="T170" s="20">
        <v>370</v>
      </c>
      <c r="U170" s="20">
        <v>370</v>
      </c>
      <c r="V170" s="20">
        <v>370</v>
      </c>
      <c r="W170" s="20">
        <v>370</v>
      </c>
      <c r="X170" s="20">
        <v>370</v>
      </c>
      <c r="Y170" s="20">
        <v>370</v>
      </c>
      <c r="Z170" s="20">
        <v>370</v>
      </c>
      <c r="AA170" s="20">
        <v>370</v>
      </c>
      <c r="AB170" s="21">
        <v>370</v>
      </c>
      <c r="AC170" s="21">
        <v>370</v>
      </c>
    </row>
    <row r="171" spans="1:29" ht="15" customHeight="1" x14ac:dyDescent="0.25">
      <c r="A171" s="16">
        <v>64633</v>
      </c>
      <c r="B171" s="17" t="s">
        <v>173</v>
      </c>
      <c r="C171" s="18">
        <v>720</v>
      </c>
      <c r="D171" s="20">
        <v>848</v>
      </c>
      <c r="E171" s="20">
        <v>1000</v>
      </c>
      <c r="F171" s="20">
        <v>1140</v>
      </c>
      <c r="G171" s="20">
        <v>1310</v>
      </c>
      <c r="H171" s="22">
        <v>1390</v>
      </c>
      <c r="I171" s="20">
        <v>1480</v>
      </c>
      <c r="J171" s="20">
        <v>1560</v>
      </c>
      <c r="K171" s="20">
        <v>1670</v>
      </c>
      <c r="L171" s="20">
        <v>1840</v>
      </c>
      <c r="M171" s="20">
        <v>1950</v>
      </c>
      <c r="N171" s="20">
        <v>2090</v>
      </c>
      <c r="O171" s="20">
        <v>2650</v>
      </c>
      <c r="P171" s="20">
        <v>2780</v>
      </c>
      <c r="Q171" s="20">
        <v>2840</v>
      </c>
      <c r="R171" s="20">
        <v>3320</v>
      </c>
      <c r="S171" s="20">
        <v>3360</v>
      </c>
      <c r="T171" s="20">
        <v>3410</v>
      </c>
      <c r="U171" s="20">
        <v>3410</v>
      </c>
      <c r="V171" s="20">
        <v>3410</v>
      </c>
      <c r="W171" s="20">
        <v>3410</v>
      </c>
      <c r="X171" s="20">
        <v>3410</v>
      </c>
      <c r="Y171" s="20">
        <v>3410</v>
      </c>
      <c r="Z171" s="20">
        <v>3410</v>
      </c>
      <c r="AA171" s="20">
        <v>3410</v>
      </c>
      <c r="AB171" s="21">
        <v>3410</v>
      </c>
      <c r="AC171" s="21">
        <v>3410</v>
      </c>
    </row>
    <row r="172" spans="1:29" ht="15" customHeight="1" x14ac:dyDescent="0.25">
      <c r="A172" s="16">
        <v>65101</v>
      </c>
      <c r="B172" s="17" t="s">
        <v>174</v>
      </c>
      <c r="C172" s="18">
        <v>22</v>
      </c>
      <c r="D172" s="20">
        <v>24</v>
      </c>
      <c r="E172" s="20">
        <v>27</v>
      </c>
      <c r="F172" s="20">
        <v>30</v>
      </c>
      <c r="G172" s="20">
        <v>32</v>
      </c>
      <c r="H172" s="22">
        <v>34</v>
      </c>
      <c r="I172" s="20">
        <v>36</v>
      </c>
      <c r="J172" s="20">
        <v>38</v>
      </c>
      <c r="K172" s="20">
        <v>42</v>
      </c>
      <c r="L172" s="20">
        <v>47</v>
      </c>
      <c r="M172" s="20">
        <v>50</v>
      </c>
      <c r="N172" s="20">
        <v>52</v>
      </c>
      <c r="O172" s="20">
        <v>62</v>
      </c>
      <c r="P172" s="20">
        <v>70</v>
      </c>
      <c r="Q172" s="20">
        <v>75</v>
      </c>
      <c r="R172" s="20">
        <v>80</v>
      </c>
      <c r="S172" s="20">
        <v>90</v>
      </c>
      <c r="T172" s="20">
        <v>105</v>
      </c>
      <c r="U172" s="20">
        <v>110</v>
      </c>
      <c r="V172" s="20">
        <v>115</v>
      </c>
      <c r="W172" s="20">
        <v>115</v>
      </c>
      <c r="X172" s="20">
        <v>115</v>
      </c>
      <c r="Y172" s="20">
        <v>120</v>
      </c>
      <c r="Z172" s="20">
        <v>120</v>
      </c>
      <c r="AA172" s="20">
        <v>120</v>
      </c>
      <c r="AB172" s="21">
        <v>135</v>
      </c>
      <c r="AC172" s="21">
        <v>145</v>
      </c>
    </row>
    <row r="173" spans="1:29" ht="15" customHeight="1" x14ac:dyDescent="0.25">
      <c r="A173" s="16">
        <v>66105</v>
      </c>
      <c r="B173" s="17" t="s">
        <v>175</v>
      </c>
      <c r="C173" s="18">
        <v>25730</v>
      </c>
      <c r="D173" s="20">
        <v>32180</v>
      </c>
      <c r="E173" s="20">
        <v>37150</v>
      </c>
      <c r="F173" s="20">
        <v>43570</v>
      </c>
      <c r="G173" s="20">
        <v>54740</v>
      </c>
      <c r="H173" s="22">
        <v>66670</v>
      </c>
      <c r="I173" s="20">
        <v>76170</v>
      </c>
      <c r="J173" s="20">
        <v>82850</v>
      </c>
      <c r="K173" s="20">
        <v>90150</v>
      </c>
      <c r="L173" s="20">
        <v>98490</v>
      </c>
      <c r="M173" s="20">
        <v>104340</v>
      </c>
      <c r="N173" s="20">
        <v>109720</v>
      </c>
      <c r="O173" s="20">
        <v>115150</v>
      </c>
      <c r="P173" s="20">
        <v>120690</v>
      </c>
      <c r="Q173" s="20">
        <v>122880</v>
      </c>
      <c r="R173" s="20">
        <v>132170</v>
      </c>
      <c r="S173" s="20">
        <v>137450</v>
      </c>
      <c r="T173" s="20">
        <v>138950</v>
      </c>
      <c r="U173" s="20">
        <v>139900</v>
      </c>
      <c r="V173" s="20">
        <v>140950</v>
      </c>
      <c r="W173" s="20">
        <v>146610</v>
      </c>
      <c r="X173" s="20">
        <v>153530</v>
      </c>
      <c r="Y173" s="20">
        <v>163580</v>
      </c>
      <c r="Z173" s="20">
        <v>175910</v>
      </c>
      <c r="AA173" s="20">
        <v>191990</v>
      </c>
      <c r="AB173" s="21">
        <v>210900</v>
      </c>
      <c r="AC173" s="21">
        <v>233320</v>
      </c>
    </row>
    <row r="174" spans="1:29" ht="23.25" customHeight="1" x14ac:dyDescent="0.25">
      <c r="A174" s="16">
        <v>66303</v>
      </c>
      <c r="B174" s="17" t="s">
        <v>176</v>
      </c>
      <c r="C174" s="36">
        <v>147</v>
      </c>
      <c r="D174" s="20">
        <v>182</v>
      </c>
      <c r="E174" s="20">
        <v>226</v>
      </c>
      <c r="F174" s="20">
        <v>271</v>
      </c>
      <c r="G174" s="20">
        <v>316</v>
      </c>
      <c r="H174" s="22">
        <v>369</v>
      </c>
      <c r="I174" s="20">
        <v>403</v>
      </c>
      <c r="J174" s="20">
        <v>447</v>
      </c>
      <c r="K174" s="20">
        <v>486</v>
      </c>
      <c r="L174" s="20">
        <v>528</v>
      </c>
      <c r="M174" s="20">
        <v>560</v>
      </c>
      <c r="N174" s="20">
        <v>586</v>
      </c>
      <c r="O174" s="20">
        <v>635</v>
      </c>
      <c r="P174" s="20">
        <v>663</v>
      </c>
      <c r="Q174" s="20">
        <v>689</v>
      </c>
      <c r="R174" s="20">
        <v>740</v>
      </c>
      <c r="S174" s="20">
        <v>768</v>
      </c>
      <c r="T174" s="20">
        <v>1310</v>
      </c>
      <c r="U174" s="20">
        <v>1370</v>
      </c>
      <c r="V174" s="20">
        <v>1410</v>
      </c>
      <c r="W174" s="20">
        <v>1450</v>
      </c>
      <c r="X174" s="20">
        <v>1490</v>
      </c>
      <c r="Y174" s="20">
        <v>1520</v>
      </c>
      <c r="Z174" s="20">
        <v>1560</v>
      </c>
      <c r="AA174" s="20">
        <v>1630</v>
      </c>
      <c r="AB174" s="21">
        <v>1710</v>
      </c>
      <c r="AC174" s="21">
        <v>1730</v>
      </c>
    </row>
    <row r="175" spans="1:29" ht="15" customHeight="1" x14ac:dyDescent="0.25">
      <c r="A175" s="16">
        <v>66501</v>
      </c>
      <c r="B175" s="17" t="s">
        <v>177</v>
      </c>
      <c r="C175" s="36">
        <v>49</v>
      </c>
      <c r="D175" s="20">
        <v>66</v>
      </c>
      <c r="E175" s="20">
        <v>83</v>
      </c>
      <c r="F175" s="20">
        <v>107</v>
      </c>
      <c r="G175" s="20">
        <v>134</v>
      </c>
      <c r="H175" s="22">
        <v>164</v>
      </c>
      <c r="I175" s="20">
        <v>202</v>
      </c>
      <c r="J175" s="20">
        <v>248</v>
      </c>
      <c r="K175" s="20">
        <v>300</v>
      </c>
      <c r="L175" s="20">
        <v>348</v>
      </c>
      <c r="M175" s="20">
        <v>375</v>
      </c>
      <c r="N175" s="20">
        <v>423</v>
      </c>
      <c r="O175" s="20">
        <v>502</v>
      </c>
      <c r="P175" s="20">
        <v>567</v>
      </c>
      <c r="Q175" s="20">
        <v>597</v>
      </c>
      <c r="R175" s="20">
        <v>641</v>
      </c>
      <c r="S175" s="20">
        <v>666</v>
      </c>
      <c r="T175" s="20">
        <v>708</v>
      </c>
      <c r="U175" s="20">
        <v>740</v>
      </c>
      <c r="V175" s="20">
        <v>786</v>
      </c>
      <c r="W175" s="20">
        <v>835</v>
      </c>
      <c r="X175" s="20">
        <v>899</v>
      </c>
      <c r="Y175" s="20">
        <v>903</v>
      </c>
      <c r="Z175" s="20">
        <v>959</v>
      </c>
      <c r="AA175" s="20">
        <v>1020</v>
      </c>
      <c r="AB175" s="21">
        <v>1090</v>
      </c>
      <c r="AC175" s="21">
        <v>1140</v>
      </c>
    </row>
    <row r="176" spans="1:29" ht="23.25" customHeight="1" x14ac:dyDescent="0.25">
      <c r="A176" s="16">
        <v>66502</v>
      </c>
      <c r="B176" s="26" t="s">
        <v>178</v>
      </c>
      <c r="C176" s="34">
        <v>50</v>
      </c>
      <c r="D176" s="34">
        <v>79</v>
      </c>
      <c r="E176" s="34">
        <v>105</v>
      </c>
      <c r="F176" s="34">
        <v>137</v>
      </c>
      <c r="G176" s="34">
        <v>169</v>
      </c>
      <c r="H176" s="37">
        <v>218</v>
      </c>
      <c r="I176" s="34">
        <v>270</v>
      </c>
      <c r="J176" s="34">
        <v>304</v>
      </c>
      <c r="K176" s="34">
        <v>348</v>
      </c>
      <c r="L176" s="34">
        <v>417</v>
      </c>
      <c r="M176" s="34">
        <v>467</v>
      </c>
      <c r="N176" s="34">
        <v>537</v>
      </c>
      <c r="O176" s="34">
        <v>638</v>
      </c>
      <c r="P176" s="34">
        <v>701</v>
      </c>
      <c r="Q176" s="34">
        <v>778</v>
      </c>
      <c r="R176" s="20">
        <v>847</v>
      </c>
      <c r="S176" s="34">
        <v>953</v>
      </c>
      <c r="T176" s="20">
        <v>1040</v>
      </c>
      <c r="U176" s="20">
        <v>1080</v>
      </c>
      <c r="V176" s="20">
        <v>1080</v>
      </c>
      <c r="W176" s="20">
        <v>1130</v>
      </c>
      <c r="X176" s="20">
        <v>1250</v>
      </c>
      <c r="Y176" s="20">
        <v>1380</v>
      </c>
      <c r="Z176" s="20">
        <v>1520</v>
      </c>
      <c r="AA176" s="20">
        <v>1680</v>
      </c>
      <c r="AB176" s="21">
        <v>1810</v>
      </c>
      <c r="AC176" s="21">
        <v>1850</v>
      </c>
    </row>
    <row r="177" spans="1:29" ht="23.25" customHeight="1" x14ac:dyDescent="0.25">
      <c r="A177" s="16">
        <v>68122</v>
      </c>
      <c r="B177" s="26" t="s">
        <v>179</v>
      </c>
      <c r="C177" s="34" t="s">
        <v>11</v>
      </c>
      <c r="D177" s="34" t="s">
        <v>11</v>
      </c>
      <c r="E177" s="34" t="s">
        <v>11</v>
      </c>
      <c r="F177" s="34" t="s">
        <v>11</v>
      </c>
      <c r="G177" s="34" t="s">
        <v>11</v>
      </c>
      <c r="H177" s="37" t="s">
        <v>11</v>
      </c>
      <c r="I177" s="34" t="s">
        <v>11</v>
      </c>
      <c r="J177" s="34" t="s">
        <v>11</v>
      </c>
      <c r="K177" s="34" t="s">
        <v>11</v>
      </c>
      <c r="L177" s="34" t="s">
        <v>11</v>
      </c>
      <c r="M177" s="34" t="s">
        <v>11</v>
      </c>
      <c r="N177" s="34" t="s">
        <v>11</v>
      </c>
      <c r="O177" s="34" t="s">
        <v>11</v>
      </c>
      <c r="P177" s="34" t="s">
        <v>11</v>
      </c>
      <c r="Q177" s="34" t="s">
        <v>11</v>
      </c>
      <c r="R177" s="20" t="s">
        <v>11</v>
      </c>
      <c r="S177" s="34" t="s">
        <v>11</v>
      </c>
      <c r="T177" s="34" t="s">
        <v>11</v>
      </c>
      <c r="U177" s="20" t="s">
        <v>11</v>
      </c>
      <c r="V177" s="34" t="s">
        <v>11</v>
      </c>
      <c r="W177" s="20" t="s">
        <v>11</v>
      </c>
      <c r="X177" s="20" t="s">
        <v>11</v>
      </c>
      <c r="Y177" s="34" t="s">
        <v>11</v>
      </c>
      <c r="Z177" s="34" t="s">
        <v>11</v>
      </c>
      <c r="AA177" s="20" t="s">
        <v>11</v>
      </c>
      <c r="AB177" s="21">
        <v>16460</v>
      </c>
      <c r="AC177" s="21">
        <v>17210</v>
      </c>
    </row>
    <row r="178" spans="1:29" ht="34.5" customHeight="1" x14ac:dyDescent="0.25">
      <c r="A178" s="16">
        <v>68191</v>
      </c>
      <c r="B178" s="26" t="s">
        <v>180</v>
      </c>
      <c r="C178" s="20"/>
      <c r="D178" s="20"/>
      <c r="E178" s="20">
        <v>8620</v>
      </c>
      <c r="F178" s="20">
        <v>9960</v>
      </c>
      <c r="G178" s="20">
        <v>11160</v>
      </c>
      <c r="H178" s="22">
        <v>12300</v>
      </c>
      <c r="I178" s="20">
        <v>12320</v>
      </c>
      <c r="J178" s="20">
        <v>12710</v>
      </c>
      <c r="K178" s="20">
        <v>11360</v>
      </c>
      <c r="L178" s="20">
        <v>12530</v>
      </c>
      <c r="M178" s="20">
        <v>13190</v>
      </c>
      <c r="N178" s="20">
        <v>14320</v>
      </c>
      <c r="O178" s="20">
        <v>15090</v>
      </c>
      <c r="P178" s="20">
        <v>15810</v>
      </c>
      <c r="Q178" s="20">
        <v>15680</v>
      </c>
      <c r="R178" s="20">
        <v>15520</v>
      </c>
      <c r="S178" s="20">
        <v>16050</v>
      </c>
      <c r="T178" s="20">
        <v>15850</v>
      </c>
      <c r="U178" s="20">
        <v>15800</v>
      </c>
      <c r="V178" s="20">
        <v>16330</v>
      </c>
      <c r="W178" s="20">
        <v>16550</v>
      </c>
      <c r="X178" s="20">
        <v>16850</v>
      </c>
      <c r="Y178" s="20">
        <v>17560</v>
      </c>
      <c r="Z178" s="20">
        <v>19030</v>
      </c>
      <c r="AA178" s="20">
        <v>20430</v>
      </c>
      <c r="AB178" s="21">
        <v>21400</v>
      </c>
      <c r="AC178" s="21">
        <v>22220</v>
      </c>
    </row>
    <row r="179" spans="1:29" ht="34.5" customHeight="1" x14ac:dyDescent="0.25">
      <c r="A179" s="16">
        <v>68192</v>
      </c>
      <c r="B179" s="26" t="s">
        <v>181</v>
      </c>
      <c r="C179" s="20" t="s">
        <v>11</v>
      </c>
      <c r="D179" s="20" t="s">
        <v>11</v>
      </c>
      <c r="E179" s="20" t="s">
        <v>11</v>
      </c>
      <c r="F179" s="20" t="s">
        <v>11</v>
      </c>
      <c r="G179" s="20" t="s">
        <v>11</v>
      </c>
      <c r="H179" s="22" t="s">
        <v>11</v>
      </c>
      <c r="I179" s="20" t="s">
        <v>11</v>
      </c>
      <c r="J179" s="20" t="s">
        <v>11</v>
      </c>
      <c r="K179" s="20" t="s">
        <v>11</v>
      </c>
      <c r="L179" s="20" t="s">
        <v>11</v>
      </c>
      <c r="M179" s="20" t="s">
        <v>11</v>
      </c>
      <c r="N179" s="20" t="s">
        <v>11</v>
      </c>
      <c r="O179" s="20" t="s">
        <v>11</v>
      </c>
      <c r="P179" s="20" t="s">
        <v>11</v>
      </c>
      <c r="Q179" s="20">
        <v>23950</v>
      </c>
      <c r="R179" s="20">
        <v>24280</v>
      </c>
      <c r="S179" s="20">
        <v>23680</v>
      </c>
      <c r="T179" s="20">
        <v>24590</v>
      </c>
      <c r="U179" s="20">
        <v>24790</v>
      </c>
      <c r="V179" s="20">
        <v>25040</v>
      </c>
      <c r="W179" s="20">
        <v>25980</v>
      </c>
      <c r="X179" s="20">
        <v>26400</v>
      </c>
      <c r="Y179" s="20">
        <v>28010</v>
      </c>
      <c r="Z179" s="20">
        <v>29400</v>
      </c>
      <c r="AA179" s="20">
        <v>31070</v>
      </c>
      <c r="AB179" s="21">
        <v>30520</v>
      </c>
      <c r="AC179" s="21">
        <v>31930</v>
      </c>
    </row>
    <row r="180" spans="1:29" ht="34.5" customHeight="1" x14ac:dyDescent="0.25">
      <c r="A180" s="16">
        <v>68193</v>
      </c>
      <c r="B180" s="26" t="s">
        <v>182</v>
      </c>
      <c r="C180" s="20" t="s">
        <v>11</v>
      </c>
      <c r="D180" s="20" t="s">
        <v>11</v>
      </c>
      <c r="E180" s="20" t="s">
        <v>11</v>
      </c>
      <c r="F180" s="20" t="s">
        <v>11</v>
      </c>
      <c r="G180" s="20" t="s">
        <v>11</v>
      </c>
      <c r="H180" s="22" t="s">
        <v>11</v>
      </c>
      <c r="I180" s="20" t="s">
        <v>11</v>
      </c>
      <c r="J180" s="20" t="s">
        <v>11</v>
      </c>
      <c r="K180" s="20">
        <v>8470</v>
      </c>
      <c r="L180" s="20">
        <v>8640</v>
      </c>
      <c r="M180" s="20">
        <v>9100</v>
      </c>
      <c r="N180" s="20">
        <v>9480</v>
      </c>
      <c r="O180" s="20">
        <v>9950</v>
      </c>
      <c r="P180" s="20">
        <v>10280</v>
      </c>
      <c r="Q180" s="20">
        <v>10600</v>
      </c>
      <c r="R180" s="20">
        <v>10660</v>
      </c>
      <c r="S180" s="20">
        <v>10300</v>
      </c>
      <c r="T180" s="20">
        <v>10830</v>
      </c>
      <c r="U180" s="20">
        <v>10770</v>
      </c>
      <c r="V180" s="20">
        <v>11060</v>
      </c>
      <c r="W180" s="20">
        <v>11490</v>
      </c>
      <c r="X180" s="20">
        <v>11870</v>
      </c>
      <c r="Y180" s="20">
        <v>12020</v>
      </c>
      <c r="Z180" s="20">
        <v>12550</v>
      </c>
      <c r="AA180" s="20">
        <v>13640</v>
      </c>
      <c r="AB180" s="21">
        <v>16760</v>
      </c>
      <c r="AC180" s="21">
        <v>18210</v>
      </c>
    </row>
    <row r="181" spans="1:29" ht="34.5" customHeight="1" x14ac:dyDescent="0.25">
      <c r="A181" s="16">
        <v>69131</v>
      </c>
      <c r="B181" s="26" t="s">
        <v>183</v>
      </c>
      <c r="C181" s="20">
        <v>14920</v>
      </c>
      <c r="D181" s="20">
        <v>19020</v>
      </c>
      <c r="E181" s="20">
        <v>22890</v>
      </c>
      <c r="F181" s="20">
        <v>26740</v>
      </c>
      <c r="G181" s="20">
        <v>31620</v>
      </c>
      <c r="H181" s="22">
        <v>36270</v>
      </c>
      <c r="I181" s="20">
        <v>41660</v>
      </c>
      <c r="J181" s="20">
        <v>47140</v>
      </c>
      <c r="K181" s="20">
        <v>55600</v>
      </c>
      <c r="L181" s="20">
        <v>63250</v>
      </c>
      <c r="M181" s="20">
        <v>69340</v>
      </c>
      <c r="N181" s="20">
        <v>74180</v>
      </c>
      <c r="O181" s="20">
        <v>133940</v>
      </c>
      <c r="P181" s="20">
        <v>145450</v>
      </c>
      <c r="Q181" s="20">
        <v>158530</v>
      </c>
      <c r="R181" s="20">
        <v>167990</v>
      </c>
      <c r="S181" s="20">
        <v>175340</v>
      </c>
      <c r="T181" s="20">
        <v>185160</v>
      </c>
      <c r="U181" s="20">
        <v>190050</v>
      </c>
      <c r="V181" s="20">
        <v>193050</v>
      </c>
      <c r="W181" s="20">
        <v>196720</v>
      </c>
      <c r="X181" s="20">
        <v>202680</v>
      </c>
      <c r="Y181" s="20">
        <v>209010</v>
      </c>
      <c r="Z181" s="20">
        <v>220330</v>
      </c>
      <c r="AA181" s="20">
        <v>238500</v>
      </c>
      <c r="AB181" s="21">
        <v>264340</v>
      </c>
      <c r="AC181" s="21">
        <v>287580</v>
      </c>
    </row>
    <row r="182" spans="1:29" ht="34.5" customHeight="1" x14ac:dyDescent="0.25">
      <c r="A182" s="16">
        <v>69132</v>
      </c>
      <c r="B182" s="26" t="s">
        <v>184</v>
      </c>
      <c r="C182" s="20">
        <v>19560</v>
      </c>
      <c r="D182" s="20">
        <v>26220</v>
      </c>
      <c r="E182" s="20">
        <v>32750</v>
      </c>
      <c r="F182" s="20">
        <v>37640</v>
      </c>
      <c r="G182" s="20">
        <v>41340</v>
      </c>
      <c r="H182" s="22">
        <v>45450</v>
      </c>
      <c r="I182" s="20">
        <v>48870</v>
      </c>
      <c r="J182" s="20">
        <v>54250</v>
      </c>
      <c r="K182" s="20">
        <v>59090</v>
      </c>
      <c r="L182" s="20">
        <v>64960</v>
      </c>
      <c r="M182" s="20">
        <v>70220</v>
      </c>
      <c r="N182" s="20">
        <v>75720</v>
      </c>
      <c r="O182" s="20">
        <v>96340</v>
      </c>
      <c r="P182" s="20">
        <v>103350</v>
      </c>
      <c r="Q182" s="20">
        <v>113250</v>
      </c>
      <c r="R182" s="20">
        <v>120360</v>
      </c>
      <c r="S182" s="20">
        <v>125380</v>
      </c>
      <c r="T182" s="20">
        <v>134280</v>
      </c>
      <c r="U182" s="20">
        <v>138490</v>
      </c>
      <c r="V182" s="20">
        <v>140660</v>
      </c>
      <c r="W182" s="20">
        <v>143540</v>
      </c>
      <c r="X182" s="20">
        <v>146540</v>
      </c>
      <c r="Y182" s="20">
        <v>150630</v>
      </c>
      <c r="Z182" s="20">
        <v>160660</v>
      </c>
      <c r="AA182" s="20">
        <v>172310</v>
      </c>
      <c r="AB182" s="21">
        <v>187480</v>
      </c>
      <c r="AC182" s="21">
        <v>205870</v>
      </c>
    </row>
  </sheetData>
  <hyperlinks>
    <hyperlink ref="G1" r:id="rId1" xr:uid="{00000000-0004-0000-0100-000000000000}"/>
  </hyperlinks>
  <pageMargins left="0.70000000000000007" right="0.70000000000000007" top="0.75" bottom="0.75" header="0.30000000000000004" footer="0.30000000000000004"/>
  <pageSetup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94"/>
  <sheetViews>
    <sheetView zoomScale="58" workbookViewId="0"/>
  </sheetViews>
  <sheetFormatPr baseColWidth="10" defaultColWidth="8.88671875" defaultRowHeight="14.4" x14ac:dyDescent="0.3"/>
  <cols>
    <col min="3" max="3" width="15" customWidth="1"/>
    <col min="4" max="4" width="16.5546875" customWidth="1"/>
    <col min="5" max="5" width="14" customWidth="1"/>
    <col min="6" max="6" width="13.33203125" customWidth="1"/>
    <col min="7" max="7" width="19.44140625" customWidth="1"/>
    <col min="8" max="8" width="27.6640625" customWidth="1"/>
    <col min="9" max="9" width="11.44140625" customWidth="1"/>
    <col min="10" max="10" width="10.33203125" customWidth="1"/>
    <col min="11" max="11" width="15.44140625" customWidth="1"/>
    <col min="12" max="12" width="13.33203125" customWidth="1"/>
    <col min="13" max="13" width="17.6640625" customWidth="1"/>
    <col min="14" max="14" width="16.5546875" customWidth="1"/>
    <col min="15" max="15" width="17.33203125" customWidth="1"/>
    <col min="16" max="16" width="14.33203125" customWidth="1"/>
    <col min="17" max="17" width="19.6640625" customWidth="1"/>
    <col min="18" max="18" width="21.6640625" customWidth="1"/>
    <col min="19" max="19" width="20" customWidth="1"/>
    <col min="21" max="21" width="19.6640625" customWidth="1"/>
    <col min="22" max="22" width="16.33203125" customWidth="1"/>
    <col min="23" max="23" width="18" customWidth="1"/>
    <col min="24" max="24" width="16.88671875" customWidth="1"/>
    <col min="25" max="25" width="14.6640625" customWidth="1"/>
    <col min="26" max="26" width="17.6640625" customWidth="1"/>
    <col min="27" max="27" width="18.6640625" customWidth="1"/>
    <col min="29" max="29" width="15.6640625" customWidth="1"/>
    <col min="30" max="30" width="14.5546875" customWidth="1"/>
    <col min="31" max="31" width="14.33203125" customWidth="1"/>
  </cols>
  <sheetData>
    <row r="1" spans="1:31" x14ac:dyDescent="0.3">
      <c r="A1" s="56" t="s">
        <v>251</v>
      </c>
      <c r="B1" s="57"/>
      <c r="C1" s="57"/>
      <c r="D1" s="57"/>
      <c r="E1" s="57"/>
      <c r="F1" s="57"/>
      <c r="G1" s="57"/>
      <c r="H1" s="57"/>
      <c r="I1" s="78" t="s">
        <v>217</v>
      </c>
      <c r="J1" s="2" t="s">
        <v>320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40.799999999999997" x14ac:dyDescent="0.3">
      <c r="A2" s="58" t="s">
        <v>246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  <c r="H2" s="59" t="s">
        <v>258</v>
      </c>
      <c r="I2" s="59" t="s">
        <v>259</v>
      </c>
      <c r="J2" s="59" t="s">
        <v>260</v>
      </c>
      <c r="K2" s="59" t="s">
        <v>261</v>
      </c>
      <c r="L2" s="59" t="s">
        <v>262</v>
      </c>
      <c r="M2" s="59" t="s">
        <v>263</v>
      </c>
      <c r="N2" s="59" t="s">
        <v>264</v>
      </c>
      <c r="O2" s="59" t="s">
        <v>265</v>
      </c>
      <c r="P2" s="59" t="s">
        <v>266</v>
      </c>
      <c r="Q2" s="59" t="s">
        <v>267</v>
      </c>
      <c r="R2" s="59" t="s">
        <v>268</v>
      </c>
      <c r="S2" s="59" t="s">
        <v>269</v>
      </c>
      <c r="T2" s="59" t="s">
        <v>270</v>
      </c>
      <c r="U2" s="59" t="s">
        <v>271</v>
      </c>
      <c r="V2" s="59" t="s">
        <v>272</v>
      </c>
      <c r="W2" s="59" t="s">
        <v>273</v>
      </c>
      <c r="X2" s="59" t="s">
        <v>274</v>
      </c>
      <c r="Y2" s="59" t="s">
        <v>275</v>
      </c>
      <c r="Z2" s="59" t="s">
        <v>276</v>
      </c>
      <c r="AA2" s="59" t="s">
        <v>269</v>
      </c>
      <c r="AB2" s="59" t="s">
        <v>270</v>
      </c>
      <c r="AC2" s="59" t="s">
        <v>271</v>
      </c>
      <c r="AD2" s="59" t="s">
        <v>272</v>
      </c>
      <c r="AE2" s="60" t="s">
        <v>273</v>
      </c>
    </row>
    <row r="3" spans="1:31" x14ac:dyDescent="0.3">
      <c r="A3" s="61" t="s">
        <v>277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x14ac:dyDescent="0.3">
      <c r="A4" s="63" t="s">
        <v>278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</row>
    <row r="5" spans="1:31" x14ac:dyDescent="0.3">
      <c r="A5" s="64" t="s">
        <v>279</v>
      </c>
      <c r="B5" s="65" t="s">
        <v>280</v>
      </c>
      <c r="C5" s="66">
        <v>310816.576</v>
      </c>
      <c r="D5" s="66">
        <v>228265.299</v>
      </c>
      <c r="E5" s="66">
        <v>329081.42599999998</v>
      </c>
      <c r="F5" s="66">
        <v>326837.03499999997</v>
      </c>
      <c r="G5" s="66">
        <v>471250.97100000002</v>
      </c>
      <c r="H5" s="66">
        <v>266727.13199999998</v>
      </c>
      <c r="I5" s="66">
        <v>328096.74900000001</v>
      </c>
      <c r="J5" s="66">
        <v>235504.35500000001</v>
      </c>
      <c r="K5" s="66">
        <v>293063.63900000002</v>
      </c>
      <c r="L5" s="66">
        <v>294215.47100000002</v>
      </c>
      <c r="M5" s="66">
        <v>203068.26300000001</v>
      </c>
      <c r="N5" s="66">
        <v>543660.27300000004</v>
      </c>
      <c r="O5" s="66">
        <v>569955.33200000005</v>
      </c>
      <c r="P5" s="66">
        <v>284412.12800000003</v>
      </c>
      <c r="Q5" s="66">
        <v>439760.62599999999</v>
      </c>
      <c r="R5" s="66">
        <v>258869.63399999999</v>
      </c>
      <c r="S5" s="66">
        <v>361262.76</v>
      </c>
      <c r="T5" s="66">
        <v>309933.65600000002</v>
      </c>
      <c r="U5" s="66">
        <v>206354.495</v>
      </c>
      <c r="V5" s="66">
        <v>319795.45500000002</v>
      </c>
      <c r="W5" s="66">
        <v>144184.11900000001</v>
      </c>
      <c r="X5" s="66">
        <v>303498.098</v>
      </c>
      <c r="Y5" s="66">
        <v>244990.67300000001</v>
      </c>
      <c r="Z5" s="66">
        <v>323645.63900000002</v>
      </c>
      <c r="AA5" s="66">
        <v>379361.26699999999</v>
      </c>
      <c r="AB5" s="66">
        <v>310948.32299999997</v>
      </c>
      <c r="AC5" s="66">
        <v>279337.36200000002</v>
      </c>
      <c r="AD5" s="66">
        <v>320475.15100000001</v>
      </c>
      <c r="AE5" s="66">
        <v>227178.345</v>
      </c>
    </row>
    <row r="6" spans="1:31" x14ac:dyDescent="0.3">
      <c r="A6" s="64"/>
      <c r="B6" s="65" t="s">
        <v>281</v>
      </c>
      <c r="C6" s="66">
        <v>306507.36200000002</v>
      </c>
      <c r="D6" s="66">
        <v>222256.174</v>
      </c>
      <c r="E6" s="66">
        <v>316203.44</v>
      </c>
      <c r="F6" s="66">
        <v>312198.95</v>
      </c>
      <c r="G6" s="66">
        <v>491974.772</v>
      </c>
      <c r="H6" s="66">
        <v>272836.13299999997</v>
      </c>
      <c r="I6" s="66">
        <v>315848.75400000002</v>
      </c>
      <c r="J6" s="66">
        <v>230271.557</v>
      </c>
      <c r="K6" s="66">
        <v>290754.56099999999</v>
      </c>
      <c r="L6" s="66">
        <v>285784.43900000001</v>
      </c>
      <c r="M6" s="66">
        <v>205846.99600000001</v>
      </c>
      <c r="N6" s="66">
        <v>558396.38800000004</v>
      </c>
      <c r="O6" s="66">
        <v>541279.73400000005</v>
      </c>
      <c r="P6" s="66">
        <v>288299.28200000001</v>
      </c>
      <c r="Q6" s="66">
        <v>428918.76</v>
      </c>
      <c r="R6" s="66">
        <v>263297.908</v>
      </c>
      <c r="S6" s="66">
        <v>359358</v>
      </c>
      <c r="T6" s="66">
        <v>309168.21299999999</v>
      </c>
      <c r="U6" s="66">
        <v>209379.09299999999</v>
      </c>
      <c r="V6" s="66">
        <v>326665.12</v>
      </c>
      <c r="W6" s="66">
        <v>143731.43799999999</v>
      </c>
      <c r="X6" s="66">
        <v>307525.41600000003</v>
      </c>
      <c r="Y6" s="66">
        <v>237767.696</v>
      </c>
      <c r="Z6" s="66">
        <v>318511.43099999998</v>
      </c>
      <c r="AA6" s="66">
        <v>376201.50099999999</v>
      </c>
      <c r="AB6" s="66">
        <v>310130.25799999997</v>
      </c>
      <c r="AC6" s="66">
        <v>281374.61300000001</v>
      </c>
      <c r="AD6" s="66">
        <v>327327.02100000001</v>
      </c>
      <c r="AE6" s="66">
        <v>223393.81899999999</v>
      </c>
    </row>
    <row r="7" spans="1:31" x14ac:dyDescent="0.3">
      <c r="A7" s="64"/>
      <c r="B7" s="65" t="s">
        <v>282</v>
      </c>
      <c r="C7" s="66">
        <v>331504.51799999998</v>
      </c>
      <c r="D7" s="66">
        <v>238260.56200000001</v>
      </c>
      <c r="E7" s="66">
        <v>333778.26299999998</v>
      </c>
      <c r="F7" s="66">
        <v>340125.53100000002</v>
      </c>
      <c r="G7" s="66">
        <v>612003.12800000003</v>
      </c>
      <c r="H7" s="66">
        <v>299308.875</v>
      </c>
      <c r="I7" s="66">
        <v>346669.30499999999</v>
      </c>
      <c r="J7" s="66">
        <v>242617.56899999999</v>
      </c>
      <c r="K7" s="66">
        <v>308560.40700000001</v>
      </c>
      <c r="L7" s="66">
        <v>314153.84499999997</v>
      </c>
      <c r="M7" s="66">
        <v>206009.054</v>
      </c>
      <c r="N7" s="66">
        <v>582412.77500000002</v>
      </c>
      <c r="O7" s="66">
        <v>618791.24699999997</v>
      </c>
      <c r="P7" s="66">
        <v>301612.76799999998</v>
      </c>
      <c r="Q7" s="66">
        <v>471453.22100000002</v>
      </c>
      <c r="R7" s="66">
        <v>285961.96000000002</v>
      </c>
      <c r="S7" s="66">
        <v>423207.63900000002</v>
      </c>
      <c r="T7" s="66">
        <v>311644.95699999999</v>
      </c>
      <c r="U7" s="66">
        <v>211789.15400000001</v>
      </c>
      <c r="V7" s="66">
        <v>322863.46899999998</v>
      </c>
      <c r="W7" s="66">
        <v>148484.128</v>
      </c>
      <c r="X7" s="66">
        <v>316303.67300000001</v>
      </c>
      <c r="Y7" s="66">
        <v>255030.40100000001</v>
      </c>
      <c r="Z7" s="66">
        <v>343881.125</v>
      </c>
      <c r="AA7" s="66">
        <v>440313.39</v>
      </c>
      <c r="AB7" s="66">
        <v>312490.70799999998</v>
      </c>
      <c r="AC7" s="66">
        <v>282034.68199999997</v>
      </c>
      <c r="AD7" s="66">
        <v>323434.05200000003</v>
      </c>
      <c r="AE7" s="66">
        <v>229777.32199999999</v>
      </c>
    </row>
    <row r="8" spans="1:31" x14ac:dyDescent="0.3">
      <c r="A8" s="64"/>
      <c r="B8" s="65" t="s">
        <v>283</v>
      </c>
      <c r="C8" s="66">
        <v>340559.42200000002</v>
      </c>
      <c r="D8" s="66">
        <v>249653.889</v>
      </c>
      <c r="E8" s="66">
        <v>370255.821</v>
      </c>
      <c r="F8" s="66">
        <v>360952.17700000003</v>
      </c>
      <c r="G8" s="66">
        <v>578472.43999999994</v>
      </c>
      <c r="H8" s="66">
        <v>285551.79700000002</v>
      </c>
      <c r="I8" s="66">
        <v>363789.696</v>
      </c>
      <c r="J8" s="66">
        <v>244347.54699999999</v>
      </c>
      <c r="K8" s="66">
        <v>305607.57699999999</v>
      </c>
      <c r="L8" s="66">
        <v>307770.01299999998</v>
      </c>
      <c r="M8" s="66">
        <v>210972.04800000001</v>
      </c>
      <c r="N8" s="66">
        <v>592735.88899999997</v>
      </c>
      <c r="O8" s="66">
        <v>772744.26699999999</v>
      </c>
      <c r="P8" s="66">
        <v>316750.40600000002</v>
      </c>
      <c r="Q8" s="66">
        <v>482877.62599999999</v>
      </c>
      <c r="R8" s="66">
        <v>270447.04499999998</v>
      </c>
      <c r="S8" s="66">
        <v>431283.22499999998</v>
      </c>
      <c r="T8" s="66">
        <v>318853.86800000002</v>
      </c>
      <c r="U8" s="66">
        <v>214128.875</v>
      </c>
      <c r="V8" s="66">
        <v>332440.28499999997</v>
      </c>
      <c r="W8" s="66">
        <v>147959.65400000001</v>
      </c>
      <c r="X8" s="66">
        <v>330223.924</v>
      </c>
      <c r="Y8" s="66">
        <v>252945.272</v>
      </c>
      <c r="Z8" s="66">
        <v>353731.33799999999</v>
      </c>
      <c r="AA8" s="66">
        <v>449817.12099999998</v>
      </c>
      <c r="AB8" s="66">
        <v>319756.19300000003</v>
      </c>
      <c r="AC8" s="66">
        <v>286433.19799999997</v>
      </c>
      <c r="AD8" s="66">
        <v>333064.95400000003</v>
      </c>
      <c r="AE8" s="66">
        <v>228791.85399999999</v>
      </c>
    </row>
    <row r="9" spans="1:31" x14ac:dyDescent="0.3">
      <c r="A9" s="64"/>
      <c r="B9" s="65" t="s">
        <v>284</v>
      </c>
      <c r="C9" s="66">
        <v>327485.99800000002</v>
      </c>
      <c r="D9" s="66">
        <v>258615.753</v>
      </c>
      <c r="E9" s="66">
        <v>376501.28899999999</v>
      </c>
      <c r="F9" s="66">
        <v>349334.11800000002</v>
      </c>
      <c r="G9" s="66">
        <v>593751.27599999995</v>
      </c>
      <c r="H9" s="66">
        <v>298700.31699999998</v>
      </c>
      <c r="I9" s="66">
        <v>354573.53600000002</v>
      </c>
      <c r="J9" s="66">
        <v>250423.08799999999</v>
      </c>
      <c r="K9" s="66">
        <v>299693.18900000001</v>
      </c>
      <c r="L9" s="66">
        <v>320673.27</v>
      </c>
      <c r="M9" s="66">
        <v>214556.85</v>
      </c>
      <c r="N9" s="66">
        <v>540539.93999999994</v>
      </c>
      <c r="O9" s="66">
        <v>550761.90599999996</v>
      </c>
      <c r="P9" s="66">
        <v>326675.19699999999</v>
      </c>
      <c r="Q9" s="66">
        <v>454126.61</v>
      </c>
      <c r="R9" s="66">
        <v>274098.99900000001</v>
      </c>
      <c r="S9" s="66">
        <v>377659.98100000003</v>
      </c>
      <c r="T9" s="66">
        <v>321583.408</v>
      </c>
      <c r="U9" s="66">
        <v>215104.777</v>
      </c>
      <c r="V9" s="66">
        <v>331864.29200000002</v>
      </c>
      <c r="W9" s="66">
        <v>149353.99</v>
      </c>
      <c r="X9" s="66">
        <v>333364.41200000001</v>
      </c>
      <c r="Y9" s="66">
        <v>268128.36099999998</v>
      </c>
      <c r="Z9" s="66">
        <v>339978.36</v>
      </c>
      <c r="AA9" s="66">
        <v>393340.76400000002</v>
      </c>
      <c r="AB9" s="66">
        <v>322486.84700000001</v>
      </c>
      <c r="AC9" s="66">
        <v>288826.924</v>
      </c>
      <c r="AD9" s="66">
        <v>332516.93400000001</v>
      </c>
      <c r="AE9" s="66">
        <v>233845.008</v>
      </c>
    </row>
    <row r="10" spans="1:31" x14ac:dyDescent="0.3">
      <c r="A10" s="64"/>
      <c r="B10" s="65" t="s">
        <v>285</v>
      </c>
      <c r="C10" s="66">
        <v>329575.63799999998</v>
      </c>
      <c r="D10" s="66">
        <v>260521.916</v>
      </c>
      <c r="E10" s="66">
        <v>397134.69199999998</v>
      </c>
      <c r="F10" s="66">
        <v>342487.33899999998</v>
      </c>
      <c r="G10" s="66">
        <v>496724.81300000002</v>
      </c>
      <c r="H10" s="66">
        <v>301707.79700000002</v>
      </c>
      <c r="I10" s="66">
        <v>345476.61800000002</v>
      </c>
      <c r="J10" s="66">
        <v>260832.52</v>
      </c>
      <c r="K10" s="66">
        <v>302272.65100000001</v>
      </c>
      <c r="L10" s="66">
        <v>303695.65999999997</v>
      </c>
      <c r="M10" s="66">
        <v>208854.13099999999</v>
      </c>
      <c r="N10" s="66">
        <v>560435.27300000004</v>
      </c>
      <c r="O10" s="66">
        <v>655644.43299999996</v>
      </c>
      <c r="P10" s="66">
        <v>315260.55699999997</v>
      </c>
      <c r="Q10" s="66">
        <v>460337.45500000002</v>
      </c>
      <c r="R10" s="66">
        <v>281795.511</v>
      </c>
      <c r="S10" s="66">
        <v>386489.06800000003</v>
      </c>
      <c r="T10" s="66">
        <v>327943.29599999997</v>
      </c>
      <c r="U10" s="66">
        <v>218020.99</v>
      </c>
      <c r="V10" s="66">
        <v>333696.49699999997</v>
      </c>
      <c r="W10" s="66">
        <v>151644.079</v>
      </c>
      <c r="X10" s="66">
        <v>338633.94400000002</v>
      </c>
      <c r="Y10" s="66">
        <v>252649.29800000001</v>
      </c>
      <c r="Z10" s="66">
        <v>341718.92</v>
      </c>
      <c r="AA10" s="66">
        <v>402184.897</v>
      </c>
      <c r="AB10" s="66">
        <v>328838.89899999998</v>
      </c>
      <c r="AC10" s="66">
        <v>290980.21399999998</v>
      </c>
      <c r="AD10" s="66">
        <v>334358.05200000003</v>
      </c>
      <c r="AE10" s="66">
        <v>236453.614</v>
      </c>
    </row>
    <row r="11" spans="1:31" x14ac:dyDescent="0.3">
      <c r="A11" s="64"/>
      <c r="B11" s="65" t="s">
        <v>286</v>
      </c>
      <c r="C11" s="66">
        <v>326724.09700000001</v>
      </c>
      <c r="D11" s="66">
        <v>259099.62299999999</v>
      </c>
      <c r="E11" s="66">
        <v>383557.91600000003</v>
      </c>
      <c r="F11" s="66">
        <v>336511.022</v>
      </c>
      <c r="G11" s="66">
        <v>537106.19499999995</v>
      </c>
      <c r="H11" s="66">
        <v>295806.64899999998</v>
      </c>
      <c r="I11" s="66">
        <v>341029.34399999998</v>
      </c>
      <c r="J11" s="66">
        <v>256181.568</v>
      </c>
      <c r="K11" s="66">
        <v>300666.23700000002</v>
      </c>
      <c r="L11" s="66">
        <v>303382.30300000001</v>
      </c>
      <c r="M11" s="66">
        <v>210661.58600000001</v>
      </c>
      <c r="N11" s="66">
        <v>554517.44099999999</v>
      </c>
      <c r="O11" s="66">
        <v>585436.62199999997</v>
      </c>
      <c r="P11" s="66">
        <v>316684.76299999998</v>
      </c>
      <c r="Q11" s="66">
        <v>446182.35200000001</v>
      </c>
      <c r="R11" s="66">
        <v>272417.033</v>
      </c>
      <c r="S11" s="66">
        <v>397753.98700000002</v>
      </c>
      <c r="T11" s="66">
        <v>322939.03899999999</v>
      </c>
      <c r="U11" s="66">
        <v>220964.08600000001</v>
      </c>
      <c r="V11" s="66">
        <v>332866.22100000002</v>
      </c>
      <c r="W11" s="66">
        <v>153104.60500000001</v>
      </c>
      <c r="X11" s="66">
        <v>324518.08</v>
      </c>
      <c r="Y11" s="66">
        <v>273443.76299999998</v>
      </c>
      <c r="Z11" s="66">
        <v>337057.50900000002</v>
      </c>
      <c r="AA11" s="66">
        <v>409751.64500000002</v>
      </c>
      <c r="AB11" s="66">
        <v>323693.04499999998</v>
      </c>
      <c r="AC11" s="66">
        <v>288145.22399999999</v>
      </c>
      <c r="AD11" s="66">
        <v>333396.01</v>
      </c>
      <c r="AE11" s="66">
        <v>230970.52299999999</v>
      </c>
    </row>
    <row r="12" spans="1:31" x14ac:dyDescent="0.3">
      <c r="A12" s="64"/>
      <c r="B12" s="65" t="s">
        <v>287</v>
      </c>
      <c r="C12" s="66">
        <v>321171.70400000003</v>
      </c>
      <c r="D12" s="66">
        <v>256036.53099999999</v>
      </c>
      <c r="E12" s="66">
        <v>381055.22499999998</v>
      </c>
      <c r="F12" s="66">
        <v>335904.46899999998</v>
      </c>
      <c r="G12" s="66">
        <v>527106.88500000001</v>
      </c>
      <c r="H12" s="66">
        <v>295595.64600000001</v>
      </c>
      <c r="I12" s="66">
        <v>340070.29599999997</v>
      </c>
      <c r="J12" s="66">
        <v>247119.81400000001</v>
      </c>
      <c r="K12" s="66">
        <v>296326.266</v>
      </c>
      <c r="L12" s="66">
        <v>305878.70899999997</v>
      </c>
      <c r="M12" s="66">
        <v>211893.45199999999</v>
      </c>
      <c r="N12" s="66">
        <v>543577.37800000003</v>
      </c>
      <c r="O12" s="66">
        <v>544224.29299999995</v>
      </c>
      <c r="P12" s="66">
        <v>301551.527</v>
      </c>
      <c r="Q12" s="66">
        <v>449566.56699999998</v>
      </c>
      <c r="R12" s="66">
        <v>274814.995</v>
      </c>
      <c r="S12" s="66">
        <v>366232.43099999998</v>
      </c>
      <c r="T12" s="66">
        <v>318088.09299999999</v>
      </c>
      <c r="U12" s="66">
        <v>220180.45199999999</v>
      </c>
      <c r="V12" s="66">
        <v>330464.25900000002</v>
      </c>
      <c r="W12" s="66">
        <v>153243.18799999999</v>
      </c>
      <c r="X12" s="66">
        <v>322680.61900000001</v>
      </c>
      <c r="Y12" s="66">
        <v>280956.37800000003</v>
      </c>
      <c r="Z12" s="66">
        <v>331409.87</v>
      </c>
      <c r="AA12" s="66">
        <v>377773.98800000001</v>
      </c>
      <c r="AB12" s="66">
        <v>318920.386</v>
      </c>
      <c r="AC12" s="66">
        <v>286957.78000000003</v>
      </c>
      <c r="AD12" s="66">
        <v>330987.67</v>
      </c>
      <c r="AE12" s="66">
        <v>231409.177</v>
      </c>
    </row>
    <row r="13" spans="1:31" x14ac:dyDescent="0.3">
      <c r="A13" s="64"/>
      <c r="B13" s="65" t="s">
        <v>288</v>
      </c>
      <c r="C13" s="66">
        <v>322751.85399999999</v>
      </c>
      <c r="D13" s="66">
        <v>258562.35200000001</v>
      </c>
      <c r="E13" s="66">
        <v>365227.13199999998</v>
      </c>
      <c r="F13" s="66">
        <v>331640.50599999999</v>
      </c>
      <c r="G13" s="66">
        <v>477872.723</v>
      </c>
      <c r="H13" s="66">
        <v>290520.87400000001</v>
      </c>
      <c r="I13" s="66">
        <v>334235.46999999997</v>
      </c>
      <c r="J13" s="66">
        <v>250666.22500000001</v>
      </c>
      <c r="K13" s="66">
        <v>299186.43400000001</v>
      </c>
      <c r="L13" s="66">
        <v>301310.728</v>
      </c>
      <c r="M13" s="66">
        <v>214070.55499999999</v>
      </c>
      <c r="N13" s="66">
        <v>544253.76800000004</v>
      </c>
      <c r="O13" s="66">
        <v>563919.93999999994</v>
      </c>
      <c r="P13" s="66">
        <v>304359.11800000002</v>
      </c>
      <c r="Q13" s="66">
        <v>455004.07699999999</v>
      </c>
      <c r="R13" s="66">
        <v>274562.92700000003</v>
      </c>
      <c r="S13" s="66">
        <v>392028.467</v>
      </c>
      <c r="T13" s="66">
        <v>313367.14299999998</v>
      </c>
      <c r="U13" s="66">
        <v>219629.00399999999</v>
      </c>
      <c r="V13" s="66">
        <v>328738.70699999999</v>
      </c>
      <c r="W13" s="66">
        <v>152938.16899999999</v>
      </c>
      <c r="X13" s="66">
        <v>338407.25900000002</v>
      </c>
      <c r="Y13" s="66">
        <v>276849.99400000001</v>
      </c>
      <c r="Z13" s="66">
        <v>332960.36700000003</v>
      </c>
      <c r="AA13" s="66">
        <v>404521.85499999998</v>
      </c>
      <c r="AB13" s="66">
        <v>314222.304</v>
      </c>
      <c r="AC13" s="66">
        <v>285427.51699999999</v>
      </c>
      <c r="AD13" s="66">
        <v>329210.09100000001</v>
      </c>
      <c r="AE13" s="66">
        <v>230140.44500000001</v>
      </c>
    </row>
    <row r="14" spans="1:31" x14ac:dyDescent="0.3">
      <c r="A14" s="64"/>
      <c r="B14" s="65" t="s">
        <v>289</v>
      </c>
      <c r="C14" s="66">
        <v>327089.41100000002</v>
      </c>
      <c r="D14" s="66">
        <v>259355.47700000001</v>
      </c>
      <c r="E14" s="66">
        <v>378944.19500000001</v>
      </c>
      <c r="F14" s="66">
        <v>342675.62400000001</v>
      </c>
      <c r="G14" s="66">
        <v>523220.71299999999</v>
      </c>
      <c r="H14" s="66">
        <v>293361.527</v>
      </c>
      <c r="I14" s="66">
        <v>345715.08500000002</v>
      </c>
      <c r="J14" s="66">
        <v>263717.20899999997</v>
      </c>
      <c r="K14" s="66">
        <v>303811.59399999998</v>
      </c>
      <c r="L14" s="66">
        <v>308862.08600000001</v>
      </c>
      <c r="M14" s="66">
        <v>212912.86499999999</v>
      </c>
      <c r="N14" s="66">
        <v>555080.625</v>
      </c>
      <c r="O14" s="66">
        <v>570252.56599999999</v>
      </c>
      <c r="P14" s="66">
        <v>305059.81199999998</v>
      </c>
      <c r="Q14" s="66">
        <v>450723.42499999999</v>
      </c>
      <c r="R14" s="66">
        <v>279222.90500000003</v>
      </c>
      <c r="S14" s="66">
        <v>379960.62400000001</v>
      </c>
      <c r="T14" s="66">
        <v>317169.33100000001</v>
      </c>
      <c r="U14" s="66">
        <v>220127.046</v>
      </c>
      <c r="V14" s="66">
        <v>328869.59000000003</v>
      </c>
      <c r="W14" s="66">
        <v>153949.33499999999</v>
      </c>
      <c r="X14" s="66">
        <v>328718.89199999999</v>
      </c>
      <c r="Y14" s="66">
        <v>276940.04399999999</v>
      </c>
      <c r="Z14" s="66">
        <v>337559.266</v>
      </c>
      <c r="AA14" s="66">
        <v>392042.09399999998</v>
      </c>
      <c r="AB14" s="66">
        <v>318057.25599999999</v>
      </c>
      <c r="AC14" s="66">
        <v>286624.45</v>
      </c>
      <c r="AD14" s="66">
        <v>329342.79300000001</v>
      </c>
      <c r="AE14" s="66">
        <v>232637.446</v>
      </c>
    </row>
    <row r="15" spans="1:31" x14ac:dyDescent="0.3">
      <c r="A15" s="64"/>
      <c r="B15" s="65" t="s">
        <v>290</v>
      </c>
      <c r="C15" s="66">
        <v>355098.967</v>
      </c>
      <c r="D15" s="66">
        <v>265418.63799999998</v>
      </c>
      <c r="E15" s="66">
        <v>418707.82500000001</v>
      </c>
      <c r="F15" s="66">
        <v>388016.69699999999</v>
      </c>
      <c r="G15" s="66">
        <v>604656.951</v>
      </c>
      <c r="H15" s="66">
        <v>330757.72700000001</v>
      </c>
      <c r="I15" s="66">
        <v>391711.08899999998</v>
      </c>
      <c r="J15" s="66">
        <v>270949.03899999999</v>
      </c>
      <c r="K15" s="66">
        <v>324070.342</v>
      </c>
      <c r="L15" s="66">
        <v>324262.81699999998</v>
      </c>
      <c r="M15" s="66">
        <v>219845.337</v>
      </c>
      <c r="N15" s="66">
        <v>560888.44999999995</v>
      </c>
      <c r="O15" s="66">
        <v>624863</v>
      </c>
      <c r="P15" s="66">
        <v>336862.16800000001</v>
      </c>
      <c r="Q15" s="66">
        <v>498705.85600000003</v>
      </c>
      <c r="R15" s="66">
        <v>292991.78899999999</v>
      </c>
      <c r="S15" s="66">
        <v>424720.93599999999</v>
      </c>
      <c r="T15" s="66">
        <v>337602.19699999999</v>
      </c>
      <c r="U15" s="66">
        <v>230462.40299999999</v>
      </c>
      <c r="V15" s="66">
        <v>336313.31900000002</v>
      </c>
      <c r="W15" s="66">
        <v>166068.33900000001</v>
      </c>
      <c r="X15" s="66">
        <v>371037.93400000001</v>
      </c>
      <c r="Y15" s="66">
        <v>303600.31</v>
      </c>
      <c r="Z15" s="66">
        <v>366719.37800000003</v>
      </c>
      <c r="AA15" s="66">
        <v>438751.065</v>
      </c>
      <c r="AB15" s="66">
        <v>338566.94199999998</v>
      </c>
      <c r="AC15" s="66">
        <v>301793.81800000003</v>
      </c>
      <c r="AD15" s="66">
        <v>336798.95799999998</v>
      </c>
      <c r="AE15" s="66">
        <v>257578.89</v>
      </c>
    </row>
    <row r="16" spans="1:31" x14ac:dyDescent="0.3">
      <c r="A16" s="64"/>
      <c r="B16" s="65" t="s">
        <v>291</v>
      </c>
      <c r="C16" s="66">
        <v>359978.08</v>
      </c>
      <c r="D16" s="66">
        <v>313566.19099999999</v>
      </c>
      <c r="E16" s="66">
        <v>447653.50099999999</v>
      </c>
      <c r="F16" s="66">
        <v>366640.77299999999</v>
      </c>
      <c r="G16" s="66">
        <v>650380.755</v>
      </c>
      <c r="H16" s="66">
        <v>373648.25099999999</v>
      </c>
      <c r="I16" s="66">
        <v>376392.647</v>
      </c>
      <c r="J16" s="66">
        <v>300712.13500000001</v>
      </c>
      <c r="K16" s="66">
        <v>324707.95500000002</v>
      </c>
      <c r="L16" s="66">
        <v>352234.00099999999</v>
      </c>
      <c r="M16" s="66">
        <v>224508.69500000001</v>
      </c>
      <c r="N16" s="66">
        <v>600114.64800000004</v>
      </c>
      <c r="O16" s="66">
        <v>701119.28599999996</v>
      </c>
      <c r="P16" s="66">
        <v>395629.49300000002</v>
      </c>
      <c r="Q16" s="66">
        <v>514669.39299999998</v>
      </c>
      <c r="R16" s="66">
        <v>304713.89199999999</v>
      </c>
      <c r="S16" s="66">
        <v>415182.14600000001</v>
      </c>
      <c r="T16" s="66">
        <v>334690.69199999998</v>
      </c>
      <c r="U16" s="66">
        <v>233861.50599999999</v>
      </c>
      <c r="V16" s="66">
        <v>348928.087</v>
      </c>
      <c r="W16" s="66">
        <v>163335.351</v>
      </c>
      <c r="X16" s="66">
        <v>392581.98300000001</v>
      </c>
      <c r="Y16" s="66">
        <v>356676.79200000002</v>
      </c>
      <c r="Z16" s="66">
        <v>371674.234</v>
      </c>
      <c r="AA16" s="66">
        <v>428800.08399999997</v>
      </c>
      <c r="AB16" s="66">
        <v>335647.93400000001</v>
      </c>
      <c r="AC16" s="66">
        <v>305637.79399999999</v>
      </c>
      <c r="AD16" s="66">
        <v>349460.39600000001</v>
      </c>
      <c r="AE16" s="66">
        <v>250371.10699999999</v>
      </c>
    </row>
    <row r="17" spans="1:31" x14ac:dyDescent="0.3">
      <c r="A17" s="64" t="s">
        <v>292</v>
      </c>
      <c r="B17" s="65" t="s">
        <v>280</v>
      </c>
      <c r="C17" s="67">
        <v>343469</v>
      </c>
      <c r="D17" s="67">
        <v>265240</v>
      </c>
      <c r="E17" s="67">
        <v>407090</v>
      </c>
      <c r="F17" s="67">
        <v>366003</v>
      </c>
      <c r="G17" s="67">
        <v>502723</v>
      </c>
      <c r="H17" s="67">
        <v>315401</v>
      </c>
      <c r="I17" s="67">
        <v>367737</v>
      </c>
      <c r="J17" s="67">
        <v>263048</v>
      </c>
      <c r="K17" s="67">
        <v>329249</v>
      </c>
      <c r="L17" s="67">
        <v>319472</v>
      </c>
      <c r="M17" s="67">
        <v>231942</v>
      </c>
      <c r="N17" s="67">
        <v>612036</v>
      </c>
      <c r="O17" s="67">
        <v>634182</v>
      </c>
      <c r="P17" s="67">
        <v>293163</v>
      </c>
      <c r="Q17" s="67">
        <v>479421</v>
      </c>
      <c r="R17" s="67">
        <v>290881</v>
      </c>
      <c r="S17" s="67">
        <v>382151</v>
      </c>
      <c r="T17" s="67">
        <v>319146</v>
      </c>
      <c r="U17" s="67">
        <v>230903</v>
      </c>
      <c r="V17" s="67">
        <v>342669</v>
      </c>
      <c r="W17" s="67">
        <v>161162</v>
      </c>
      <c r="X17" s="67">
        <v>335514</v>
      </c>
      <c r="Y17" s="67">
        <v>294040</v>
      </c>
      <c r="Z17" s="67">
        <v>354211</v>
      </c>
      <c r="AA17" s="67">
        <v>394385</v>
      </c>
      <c r="AB17" s="67">
        <v>320158</v>
      </c>
      <c r="AC17" s="67">
        <v>300711</v>
      </c>
      <c r="AD17" s="67">
        <v>343270</v>
      </c>
      <c r="AE17" s="67">
        <v>246232</v>
      </c>
    </row>
    <row r="18" spans="1:31" x14ac:dyDescent="0.3">
      <c r="A18" s="64"/>
      <c r="B18" s="65" t="s">
        <v>281</v>
      </c>
      <c r="C18" s="68">
        <v>345860</v>
      </c>
      <c r="D18" s="68">
        <v>259944</v>
      </c>
      <c r="E18" s="68">
        <v>366632</v>
      </c>
      <c r="F18" s="68">
        <v>362057</v>
      </c>
      <c r="G18" s="68">
        <v>577093</v>
      </c>
      <c r="H18" s="68">
        <v>310041</v>
      </c>
      <c r="I18" s="68">
        <v>365970</v>
      </c>
      <c r="J18" s="68">
        <v>265366</v>
      </c>
      <c r="K18" s="68">
        <v>333117</v>
      </c>
      <c r="L18" s="68">
        <v>312197</v>
      </c>
      <c r="M18" s="68">
        <v>233528</v>
      </c>
      <c r="N18" s="68">
        <v>613756</v>
      </c>
      <c r="O18" s="68">
        <v>591584</v>
      </c>
      <c r="P18" s="68">
        <v>294298</v>
      </c>
      <c r="Q18" s="68">
        <v>477901</v>
      </c>
      <c r="R18" s="68">
        <v>283587</v>
      </c>
      <c r="S18" s="68">
        <v>428647</v>
      </c>
      <c r="T18" s="68">
        <v>323216</v>
      </c>
      <c r="U18" s="68">
        <v>228158</v>
      </c>
      <c r="V18" s="68">
        <v>334999</v>
      </c>
      <c r="W18" s="68">
        <v>161027</v>
      </c>
      <c r="X18" s="68">
        <v>334616</v>
      </c>
      <c r="Y18" s="68">
        <v>284016</v>
      </c>
      <c r="Z18" s="68">
        <v>356572</v>
      </c>
      <c r="AA18" s="68">
        <v>442747</v>
      </c>
      <c r="AB18" s="68">
        <v>324244</v>
      </c>
      <c r="AC18" s="68">
        <v>295940</v>
      </c>
      <c r="AD18" s="68">
        <v>335568</v>
      </c>
      <c r="AE18" s="68">
        <v>245114</v>
      </c>
    </row>
    <row r="19" spans="1:31" x14ac:dyDescent="0.3">
      <c r="A19" s="64"/>
      <c r="B19" s="65" t="s">
        <v>282</v>
      </c>
      <c r="C19" s="68">
        <v>367160</v>
      </c>
      <c r="D19" s="68">
        <v>273321</v>
      </c>
      <c r="E19" s="68">
        <v>406315</v>
      </c>
      <c r="F19" s="68">
        <v>390323</v>
      </c>
      <c r="G19" s="68">
        <v>614752</v>
      </c>
      <c r="H19" s="68">
        <v>327850</v>
      </c>
      <c r="I19" s="68">
        <v>394064</v>
      </c>
      <c r="J19" s="68">
        <v>278896</v>
      </c>
      <c r="K19" s="68">
        <v>349152</v>
      </c>
      <c r="L19" s="68">
        <v>345747</v>
      </c>
      <c r="M19" s="68">
        <v>235311</v>
      </c>
      <c r="N19" s="68">
        <v>671192</v>
      </c>
      <c r="O19" s="68">
        <v>645299</v>
      </c>
      <c r="P19" s="68">
        <v>297331</v>
      </c>
      <c r="Q19" s="68">
        <v>534663</v>
      </c>
      <c r="R19" s="68">
        <v>316619</v>
      </c>
      <c r="S19" s="68">
        <v>433050</v>
      </c>
      <c r="T19" s="68">
        <v>324840</v>
      </c>
      <c r="U19" s="68">
        <v>237910</v>
      </c>
      <c r="V19" s="68">
        <v>340037</v>
      </c>
      <c r="W19" s="68">
        <v>170037</v>
      </c>
      <c r="X19" s="68">
        <v>345859</v>
      </c>
      <c r="Y19" s="68">
        <v>293593</v>
      </c>
      <c r="Z19" s="68">
        <v>377098</v>
      </c>
      <c r="AA19" s="68">
        <v>445019</v>
      </c>
      <c r="AB19" s="68">
        <v>325585</v>
      </c>
      <c r="AC19" s="68">
        <v>301027</v>
      </c>
      <c r="AD19" s="68">
        <v>340421</v>
      </c>
      <c r="AE19" s="68">
        <v>250768</v>
      </c>
    </row>
    <row r="20" spans="1:31" x14ac:dyDescent="0.3">
      <c r="A20" s="64"/>
      <c r="B20" s="65" t="s">
        <v>283</v>
      </c>
      <c r="C20" s="68">
        <v>371131</v>
      </c>
      <c r="D20" s="68">
        <v>286714</v>
      </c>
      <c r="E20" s="68">
        <v>436179</v>
      </c>
      <c r="F20" s="68">
        <v>404460</v>
      </c>
      <c r="G20" s="68">
        <v>618344</v>
      </c>
      <c r="H20" s="68">
        <v>337838</v>
      </c>
      <c r="I20" s="68">
        <v>407601</v>
      </c>
      <c r="J20" s="68">
        <v>274976</v>
      </c>
      <c r="K20" s="68">
        <v>341193</v>
      </c>
      <c r="L20" s="68">
        <v>343541</v>
      </c>
      <c r="M20" s="68">
        <v>239174</v>
      </c>
      <c r="N20" s="68">
        <v>633552</v>
      </c>
      <c r="O20" s="68">
        <v>815686</v>
      </c>
      <c r="P20" s="68">
        <v>321961</v>
      </c>
      <c r="Q20" s="68">
        <v>520996</v>
      </c>
      <c r="R20" s="68">
        <v>301404</v>
      </c>
      <c r="S20" s="68">
        <v>429432</v>
      </c>
      <c r="T20" s="68">
        <v>330077</v>
      </c>
      <c r="U20" s="68">
        <v>239218</v>
      </c>
      <c r="V20" s="68">
        <v>345535</v>
      </c>
      <c r="W20" s="68">
        <v>170154</v>
      </c>
      <c r="X20" s="68">
        <v>353957</v>
      </c>
      <c r="Y20" s="68">
        <v>304637</v>
      </c>
      <c r="Z20" s="68">
        <v>381749</v>
      </c>
      <c r="AA20" s="68">
        <v>441959</v>
      </c>
      <c r="AB20" s="68">
        <v>330903</v>
      </c>
      <c r="AC20" s="68">
        <v>305727</v>
      </c>
      <c r="AD20" s="68">
        <v>345963</v>
      </c>
      <c r="AE20" s="68">
        <v>254646</v>
      </c>
    </row>
    <row r="21" spans="1:31" x14ac:dyDescent="0.3">
      <c r="A21" s="64"/>
      <c r="B21" s="65" t="s">
        <v>284</v>
      </c>
      <c r="C21" s="68">
        <v>364354</v>
      </c>
      <c r="D21" s="68">
        <v>291289</v>
      </c>
      <c r="E21" s="68">
        <v>412128</v>
      </c>
      <c r="F21" s="68">
        <v>393434</v>
      </c>
      <c r="G21" s="68">
        <v>690657</v>
      </c>
      <c r="H21" s="68">
        <v>335473</v>
      </c>
      <c r="I21" s="68">
        <v>399693</v>
      </c>
      <c r="J21" s="68">
        <v>284028</v>
      </c>
      <c r="K21" s="68">
        <v>337629</v>
      </c>
      <c r="L21" s="68">
        <v>346235</v>
      </c>
      <c r="M21" s="68">
        <v>237666</v>
      </c>
      <c r="N21" s="68">
        <v>598379</v>
      </c>
      <c r="O21" s="68">
        <v>643900</v>
      </c>
      <c r="P21" s="68">
        <v>302823</v>
      </c>
      <c r="Q21" s="68">
        <v>491839</v>
      </c>
      <c r="R21" s="68">
        <v>303177</v>
      </c>
      <c r="S21" s="68">
        <v>435779</v>
      </c>
      <c r="T21" s="68">
        <v>333290</v>
      </c>
      <c r="U21" s="68">
        <v>239946</v>
      </c>
      <c r="V21" s="68">
        <v>348755</v>
      </c>
      <c r="W21" s="68">
        <v>169170</v>
      </c>
      <c r="X21" s="68">
        <v>356277</v>
      </c>
      <c r="Y21" s="68">
        <v>300676</v>
      </c>
      <c r="Z21" s="68">
        <v>374708</v>
      </c>
      <c r="AA21" s="68">
        <v>448434</v>
      </c>
      <c r="AB21" s="68">
        <v>334127</v>
      </c>
      <c r="AC21" s="68">
        <v>306723</v>
      </c>
      <c r="AD21" s="68">
        <v>349184</v>
      </c>
      <c r="AE21" s="68">
        <v>252816</v>
      </c>
    </row>
    <row r="22" spans="1:31" x14ac:dyDescent="0.3">
      <c r="A22" s="64"/>
      <c r="B22" s="65" t="s">
        <v>285</v>
      </c>
      <c r="C22" s="68">
        <v>364799</v>
      </c>
      <c r="D22" s="68">
        <v>288085</v>
      </c>
      <c r="E22" s="68">
        <v>444083</v>
      </c>
      <c r="F22" s="68">
        <v>386304</v>
      </c>
      <c r="G22" s="68">
        <v>558492</v>
      </c>
      <c r="H22" s="68">
        <v>344439</v>
      </c>
      <c r="I22" s="68">
        <v>389721</v>
      </c>
      <c r="J22" s="68">
        <v>280773</v>
      </c>
      <c r="K22" s="68">
        <v>338622</v>
      </c>
      <c r="L22" s="68">
        <v>342693</v>
      </c>
      <c r="M22" s="68">
        <v>239980</v>
      </c>
      <c r="N22" s="68">
        <v>619554</v>
      </c>
      <c r="O22" s="68">
        <v>704533</v>
      </c>
      <c r="P22" s="68">
        <v>313329</v>
      </c>
      <c r="Q22" s="68">
        <v>497788</v>
      </c>
      <c r="R22" s="68">
        <v>321225</v>
      </c>
      <c r="S22" s="68">
        <v>428672</v>
      </c>
      <c r="T22" s="68">
        <v>340122</v>
      </c>
      <c r="U22" s="68">
        <v>243152</v>
      </c>
      <c r="V22" s="68">
        <v>351341</v>
      </c>
      <c r="W22" s="68">
        <v>172606</v>
      </c>
      <c r="X22" s="68">
        <v>357982</v>
      </c>
      <c r="Y22" s="68">
        <v>310849</v>
      </c>
      <c r="Z22" s="68">
        <v>375106</v>
      </c>
      <c r="AA22" s="68">
        <v>440940</v>
      </c>
      <c r="AB22" s="68">
        <v>340974</v>
      </c>
      <c r="AC22" s="68">
        <v>310776</v>
      </c>
      <c r="AD22" s="68">
        <v>351755</v>
      </c>
      <c r="AE22" s="68">
        <v>258879</v>
      </c>
    </row>
    <row r="23" spans="1:31" x14ac:dyDescent="0.3">
      <c r="A23" s="64"/>
      <c r="B23" s="65" t="s">
        <v>286</v>
      </c>
      <c r="C23" s="68">
        <v>362595</v>
      </c>
      <c r="D23" s="68">
        <v>299902</v>
      </c>
      <c r="E23" s="68">
        <v>435210</v>
      </c>
      <c r="F23" s="68">
        <v>387309</v>
      </c>
      <c r="G23" s="68">
        <v>580622</v>
      </c>
      <c r="H23" s="68">
        <v>333802</v>
      </c>
      <c r="I23" s="68">
        <v>390604</v>
      </c>
      <c r="J23" s="68">
        <v>295416</v>
      </c>
      <c r="K23" s="68">
        <v>338772</v>
      </c>
      <c r="L23" s="68">
        <v>334257</v>
      </c>
      <c r="M23" s="68">
        <v>235289</v>
      </c>
      <c r="N23" s="68">
        <v>605596</v>
      </c>
      <c r="O23" s="68">
        <v>646216</v>
      </c>
      <c r="P23" s="68">
        <v>306151</v>
      </c>
      <c r="Q23" s="68">
        <v>495051</v>
      </c>
      <c r="R23" s="68">
        <v>301400</v>
      </c>
      <c r="S23" s="68">
        <v>424114</v>
      </c>
      <c r="T23" s="68">
        <v>337398</v>
      </c>
      <c r="U23" s="68">
        <v>250397</v>
      </c>
      <c r="V23" s="68">
        <v>368923</v>
      </c>
      <c r="W23" s="68">
        <v>172033</v>
      </c>
      <c r="X23" s="68">
        <v>370232</v>
      </c>
      <c r="Y23" s="68">
        <v>305778</v>
      </c>
      <c r="Z23" s="68">
        <v>372613</v>
      </c>
      <c r="AA23" s="68">
        <v>436002</v>
      </c>
      <c r="AB23" s="68">
        <v>338126</v>
      </c>
      <c r="AC23" s="68">
        <v>319826</v>
      </c>
      <c r="AD23" s="68">
        <v>369344</v>
      </c>
      <c r="AE23" s="68">
        <v>256735</v>
      </c>
    </row>
    <row r="24" spans="1:31" x14ac:dyDescent="0.3">
      <c r="A24" s="64"/>
      <c r="B24" s="65" t="s">
        <v>287</v>
      </c>
      <c r="C24" s="68">
        <v>358876</v>
      </c>
      <c r="D24" s="68">
        <v>287959</v>
      </c>
      <c r="E24" s="68">
        <v>421932</v>
      </c>
      <c r="F24" s="68">
        <v>378764</v>
      </c>
      <c r="G24" s="68">
        <v>673268</v>
      </c>
      <c r="H24" s="68">
        <v>339707</v>
      </c>
      <c r="I24" s="68">
        <v>386100</v>
      </c>
      <c r="J24" s="68">
        <v>284423</v>
      </c>
      <c r="K24" s="68">
        <v>332058</v>
      </c>
      <c r="L24" s="68">
        <v>341047</v>
      </c>
      <c r="M24" s="68">
        <v>236449</v>
      </c>
      <c r="N24" s="68">
        <v>601840</v>
      </c>
      <c r="O24" s="68">
        <v>611534</v>
      </c>
      <c r="P24" s="68">
        <v>303998</v>
      </c>
      <c r="Q24" s="68">
        <v>490317</v>
      </c>
      <c r="R24" s="68">
        <v>301672</v>
      </c>
      <c r="S24" s="68">
        <v>433454</v>
      </c>
      <c r="T24" s="68">
        <v>329074</v>
      </c>
      <c r="U24" s="68">
        <v>248520</v>
      </c>
      <c r="V24" s="68">
        <v>363677</v>
      </c>
      <c r="W24" s="68">
        <v>172155</v>
      </c>
      <c r="X24" s="68">
        <v>352175</v>
      </c>
      <c r="Y24" s="68">
        <v>296392</v>
      </c>
      <c r="Z24" s="68">
        <v>368677</v>
      </c>
      <c r="AA24" s="68">
        <v>445450</v>
      </c>
      <c r="AB24" s="68">
        <v>329763</v>
      </c>
      <c r="AC24" s="68">
        <v>316723</v>
      </c>
      <c r="AD24" s="68">
        <v>364081</v>
      </c>
      <c r="AE24" s="68">
        <v>256246</v>
      </c>
    </row>
    <row r="25" spans="1:31" x14ac:dyDescent="0.3">
      <c r="A25" s="64"/>
      <c r="B25" s="65" t="s">
        <v>288</v>
      </c>
      <c r="C25" s="68">
        <v>360709</v>
      </c>
      <c r="D25" s="68">
        <v>291250</v>
      </c>
      <c r="E25" s="68">
        <v>404546</v>
      </c>
      <c r="F25" s="68">
        <v>378068</v>
      </c>
      <c r="G25" s="68">
        <v>547833</v>
      </c>
      <c r="H25" s="68">
        <v>326141</v>
      </c>
      <c r="I25" s="68">
        <v>380620</v>
      </c>
      <c r="J25" s="68">
        <v>285147</v>
      </c>
      <c r="K25" s="68">
        <v>336078</v>
      </c>
      <c r="L25" s="68">
        <v>339532</v>
      </c>
      <c r="M25" s="68">
        <v>239013</v>
      </c>
      <c r="N25" s="68">
        <v>606246</v>
      </c>
      <c r="O25" s="68">
        <v>619549</v>
      </c>
      <c r="P25" s="68">
        <v>305612</v>
      </c>
      <c r="Q25" s="68">
        <v>490855</v>
      </c>
      <c r="R25" s="68">
        <v>300029</v>
      </c>
      <c r="S25" s="68">
        <v>442925</v>
      </c>
      <c r="T25" s="68">
        <v>325501</v>
      </c>
      <c r="U25" s="68">
        <v>267371</v>
      </c>
      <c r="V25" s="68">
        <v>363535</v>
      </c>
      <c r="W25" s="68">
        <v>203758</v>
      </c>
      <c r="X25" s="68">
        <v>351563</v>
      </c>
      <c r="Y25" s="68">
        <v>301446</v>
      </c>
      <c r="Z25" s="68">
        <v>368304</v>
      </c>
      <c r="AA25" s="68">
        <v>452410</v>
      </c>
      <c r="AB25" s="68">
        <v>326026</v>
      </c>
      <c r="AC25" s="68">
        <v>316477</v>
      </c>
      <c r="AD25" s="68">
        <v>363850</v>
      </c>
      <c r="AE25" s="68">
        <v>255753</v>
      </c>
    </row>
    <row r="26" spans="1:31" x14ac:dyDescent="0.3">
      <c r="A26" s="64"/>
      <c r="B26" s="65" t="s">
        <v>289</v>
      </c>
      <c r="C26" s="68">
        <v>365135</v>
      </c>
      <c r="D26" s="68">
        <v>300253</v>
      </c>
      <c r="E26" s="68">
        <v>418706</v>
      </c>
      <c r="F26" s="68">
        <v>388601</v>
      </c>
      <c r="G26" s="68">
        <v>550172</v>
      </c>
      <c r="H26" s="68">
        <v>333286</v>
      </c>
      <c r="I26" s="68">
        <v>390708</v>
      </c>
      <c r="J26" s="68">
        <v>291153</v>
      </c>
      <c r="K26" s="68">
        <v>339296</v>
      </c>
      <c r="L26" s="68">
        <v>345876</v>
      </c>
      <c r="M26" s="68">
        <v>239332</v>
      </c>
      <c r="N26" s="68">
        <v>610536</v>
      </c>
      <c r="O26" s="68">
        <v>661714</v>
      </c>
      <c r="P26" s="68">
        <v>312594</v>
      </c>
      <c r="Q26" s="68">
        <v>495800</v>
      </c>
      <c r="R26" s="68">
        <v>305165</v>
      </c>
      <c r="S26" s="68">
        <v>444563</v>
      </c>
      <c r="T26" s="68">
        <v>332306</v>
      </c>
      <c r="U26" s="68">
        <v>248399</v>
      </c>
      <c r="V26" s="68">
        <v>365587</v>
      </c>
      <c r="W26" s="68">
        <v>171091</v>
      </c>
      <c r="X26" s="68">
        <v>373487</v>
      </c>
      <c r="Y26" s="68">
        <v>294235</v>
      </c>
      <c r="Z26" s="68">
        <v>375314</v>
      </c>
      <c r="AA26" s="68">
        <v>456361</v>
      </c>
      <c r="AB26" s="68">
        <v>333014</v>
      </c>
      <c r="AC26" s="68">
        <v>318039</v>
      </c>
      <c r="AD26" s="68">
        <v>365992</v>
      </c>
      <c r="AE26" s="68">
        <v>256530</v>
      </c>
    </row>
    <row r="27" spans="1:31" x14ac:dyDescent="0.3">
      <c r="A27" s="64"/>
      <c r="B27" s="65" t="s">
        <v>290</v>
      </c>
      <c r="C27" s="68">
        <v>403521</v>
      </c>
      <c r="D27" s="68">
        <v>310018</v>
      </c>
      <c r="E27" s="68">
        <v>457631</v>
      </c>
      <c r="F27" s="68">
        <v>443917</v>
      </c>
      <c r="G27" s="68">
        <v>677790</v>
      </c>
      <c r="H27" s="68">
        <v>383711</v>
      </c>
      <c r="I27" s="68">
        <v>447941</v>
      </c>
      <c r="J27" s="68">
        <v>302340</v>
      </c>
      <c r="K27" s="68">
        <v>364169</v>
      </c>
      <c r="L27" s="68">
        <v>385354</v>
      </c>
      <c r="M27" s="68">
        <v>250721</v>
      </c>
      <c r="N27" s="68">
        <v>622225</v>
      </c>
      <c r="O27" s="68">
        <v>640804</v>
      </c>
      <c r="P27" s="68">
        <v>329637</v>
      </c>
      <c r="Q27" s="68">
        <v>533025</v>
      </c>
      <c r="R27" s="68">
        <v>318923</v>
      </c>
      <c r="S27" s="68">
        <v>548396</v>
      </c>
      <c r="T27" s="68">
        <v>365118</v>
      </c>
      <c r="U27" s="68">
        <v>263460</v>
      </c>
      <c r="V27" s="68">
        <v>377082</v>
      </c>
      <c r="W27" s="68">
        <v>188386</v>
      </c>
      <c r="X27" s="68">
        <v>424105</v>
      </c>
      <c r="Y27" s="68">
        <v>320402</v>
      </c>
      <c r="Z27" s="68">
        <v>414993</v>
      </c>
      <c r="AA27" s="68">
        <v>563434</v>
      </c>
      <c r="AB27" s="68">
        <v>365906</v>
      </c>
      <c r="AC27" s="68">
        <v>338594</v>
      </c>
      <c r="AD27" s="68">
        <v>377497</v>
      </c>
      <c r="AE27" s="68">
        <v>288782</v>
      </c>
    </row>
    <row r="28" spans="1:31" x14ac:dyDescent="0.3">
      <c r="A28" s="64"/>
      <c r="B28" s="65" t="s">
        <v>291</v>
      </c>
      <c r="C28" s="68">
        <v>406388</v>
      </c>
      <c r="D28" s="68">
        <v>364246</v>
      </c>
      <c r="E28" s="68">
        <v>591878</v>
      </c>
      <c r="F28" s="68">
        <v>424922</v>
      </c>
      <c r="G28" s="68">
        <v>646680</v>
      </c>
      <c r="H28" s="68">
        <v>435518</v>
      </c>
      <c r="I28" s="68">
        <v>433471</v>
      </c>
      <c r="J28" s="68">
        <v>344189</v>
      </c>
      <c r="K28" s="68">
        <v>373750</v>
      </c>
      <c r="L28" s="68">
        <v>385003</v>
      </c>
      <c r="M28" s="68">
        <v>255593</v>
      </c>
      <c r="N28" s="68">
        <v>686800</v>
      </c>
      <c r="O28" s="68">
        <v>770293</v>
      </c>
      <c r="P28" s="68">
        <v>361961</v>
      </c>
      <c r="Q28" s="68">
        <v>582930</v>
      </c>
      <c r="R28" s="68">
        <v>330983</v>
      </c>
      <c r="S28" s="68">
        <v>479544</v>
      </c>
      <c r="T28" s="68">
        <v>358511</v>
      </c>
      <c r="U28" s="68">
        <v>270102</v>
      </c>
      <c r="V28" s="68">
        <v>388552</v>
      </c>
      <c r="W28" s="68">
        <v>190742</v>
      </c>
      <c r="X28" s="68">
        <v>443617</v>
      </c>
      <c r="Y28" s="68">
        <v>359007</v>
      </c>
      <c r="Z28" s="68">
        <v>417667</v>
      </c>
      <c r="AA28" s="68">
        <v>492194</v>
      </c>
      <c r="AB28" s="68">
        <v>359275</v>
      </c>
      <c r="AC28" s="68">
        <v>345889</v>
      </c>
      <c r="AD28" s="68">
        <v>388999</v>
      </c>
      <c r="AE28" s="68">
        <v>290632</v>
      </c>
    </row>
    <row r="29" spans="1:31" x14ac:dyDescent="0.3">
      <c r="A29" s="64" t="s">
        <v>293</v>
      </c>
      <c r="B29" s="65" t="s">
        <v>280</v>
      </c>
      <c r="C29" s="68">
        <v>375232</v>
      </c>
      <c r="D29" s="68">
        <v>294680</v>
      </c>
      <c r="E29" s="68">
        <v>396061</v>
      </c>
      <c r="F29" s="68">
        <v>400880</v>
      </c>
      <c r="G29" s="68">
        <v>562870</v>
      </c>
      <c r="H29" s="68">
        <v>334255</v>
      </c>
      <c r="I29" s="68">
        <v>402069</v>
      </c>
      <c r="J29" s="68">
        <v>294456</v>
      </c>
      <c r="K29" s="68">
        <v>362087</v>
      </c>
      <c r="L29" s="68">
        <v>345484</v>
      </c>
      <c r="M29" s="68">
        <v>252144</v>
      </c>
      <c r="N29" s="68">
        <v>637932</v>
      </c>
      <c r="O29" s="68">
        <v>678905</v>
      </c>
      <c r="P29" s="68">
        <v>323503</v>
      </c>
      <c r="Q29" s="68">
        <v>519761</v>
      </c>
      <c r="R29" s="68">
        <v>317334</v>
      </c>
      <c r="S29" s="68">
        <v>428356</v>
      </c>
      <c r="T29" s="68">
        <v>335967</v>
      </c>
      <c r="U29" s="68">
        <v>266544</v>
      </c>
      <c r="V29" s="68">
        <v>394004</v>
      </c>
      <c r="W29" s="68">
        <v>179975</v>
      </c>
      <c r="X29" s="68">
        <v>376983</v>
      </c>
      <c r="Y29" s="68">
        <v>308592</v>
      </c>
      <c r="Z29" s="68">
        <v>385262</v>
      </c>
      <c r="AA29" s="68">
        <v>439195</v>
      </c>
      <c r="AB29" s="68">
        <v>336673</v>
      </c>
      <c r="AC29" s="68">
        <v>339729</v>
      </c>
      <c r="AD29" s="68">
        <v>394450</v>
      </c>
      <c r="AE29" s="68">
        <v>269244</v>
      </c>
    </row>
    <row r="30" spans="1:31" x14ac:dyDescent="0.3">
      <c r="A30" s="64"/>
      <c r="B30" s="65" t="s">
        <v>281</v>
      </c>
      <c r="C30" s="68">
        <v>377303</v>
      </c>
      <c r="D30" s="68">
        <v>286292</v>
      </c>
      <c r="E30" s="68">
        <v>385558</v>
      </c>
      <c r="F30" s="68">
        <v>394218</v>
      </c>
      <c r="G30" s="68">
        <v>652283</v>
      </c>
      <c r="H30" s="68">
        <v>333010</v>
      </c>
      <c r="I30" s="68">
        <v>398657</v>
      </c>
      <c r="J30" s="68">
        <v>294517</v>
      </c>
      <c r="K30" s="68">
        <v>363782</v>
      </c>
      <c r="L30" s="68">
        <v>346384</v>
      </c>
      <c r="M30" s="68">
        <v>254723</v>
      </c>
      <c r="N30" s="68">
        <v>691241</v>
      </c>
      <c r="O30" s="68">
        <v>639550</v>
      </c>
      <c r="P30" s="68">
        <v>315942</v>
      </c>
      <c r="Q30" s="68">
        <v>529791</v>
      </c>
      <c r="R30" s="68">
        <v>310062</v>
      </c>
      <c r="S30" s="68">
        <v>442644</v>
      </c>
      <c r="T30" s="68">
        <v>336981</v>
      </c>
      <c r="U30" s="68">
        <v>269522</v>
      </c>
      <c r="V30" s="68">
        <v>385611</v>
      </c>
      <c r="W30" s="68">
        <v>190569</v>
      </c>
      <c r="X30" s="68">
        <v>371822</v>
      </c>
      <c r="Y30" s="68">
        <v>305567</v>
      </c>
      <c r="Z30" s="68">
        <v>387313</v>
      </c>
      <c r="AA30" s="68">
        <v>453747</v>
      </c>
      <c r="AB30" s="68">
        <v>337699</v>
      </c>
      <c r="AC30" s="68">
        <v>343682</v>
      </c>
      <c r="AD30" s="68">
        <v>386092</v>
      </c>
      <c r="AE30" s="68">
        <v>289072</v>
      </c>
    </row>
    <row r="31" spans="1:31" x14ac:dyDescent="0.3">
      <c r="A31" s="64"/>
      <c r="B31" s="65" t="s">
        <v>282</v>
      </c>
      <c r="C31" s="68">
        <v>400386</v>
      </c>
      <c r="D31" s="68">
        <v>301904</v>
      </c>
      <c r="E31" s="68">
        <v>415034</v>
      </c>
      <c r="F31" s="68">
        <v>426754</v>
      </c>
      <c r="G31" s="68">
        <v>678716</v>
      </c>
      <c r="H31" s="68">
        <v>355874</v>
      </c>
      <c r="I31" s="68">
        <v>430489</v>
      </c>
      <c r="J31" s="68">
        <v>303606</v>
      </c>
      <c r="K31" s="68">
        <v>389561</v>
      </c>
      <c r="L31" s="68">
        <v>374141</v>
      </c>
      <c r="M31" s="68">
        <v>242847</v>
      </c>
      <c r="N31" s="68">
        <v>694748</v>
      </c>
      <c r="O31" s="68">
        <v>728208</v>
      </c>
      <c r="P31" s="68">
        <v>323146</v>
      </c>
      <c r="Q31" s="68">
        <v>588061</v>
      </c>
      <c r="R31" s="68">
        <v>331903</v>
      </c>
      <c r="S31" s="68">
        <v>460459</v>
      </c>
      <c r="T31" s="68">
        <v>340828</v>
      </c>
      <c r="U31" s="68">
        <v>277088</v>
      </c>
      <c r="V31" s="68">
        <v>387745</v>
      </c>
      <c r="W31" s="68">
        <v>196337</v>
      </c>
      <c r="X31" s="68">
        <v>373027</v>
      </c>
      <c r="Y31" s="68">
        <v>304172</v>
      </c>
      <c r="Z31" s="68">
        <v>409383</v>
      </c>
      <c r="AA31" s="68">
        <v>469969</v>
      </c>
      <c r="AB31" s="68">
        <v>341361</v>
      </c>
      <c r="AC31" s="68">
        <v>341254</v>
      </c>
      <c r="AD31" s="68">
        <v>388075</v>
      </c>
      <c r="AE31" s="68">
        <v>281535</v>
      </c>
    </row>
    <row r="32" spans="1:31" x14ac:dyDescent="0.3">
      <c r="A32" s="64"/>
      <c r="B32" s="65" t="s">
        <v>283</v>
      </c>
      <c r="C32" s="68">
        <v>400188</v>
      </c>
      <c r="D32" s="68">
        <v>312613</v>
      </c>
      <c r="E32" s="68">
        <v>419117</v>
      </c>
      <c r="F32" s="68">
        <v>406513</v>
      </c>
      <c r="G32" s="68">
        <v>601288</v>
      </c>
      <c r="H32" s="68">
        <v>347863</v>
      </c>
      <c r="I32" s="68">
        <v>409499</v>
      </c>
      <c r="J32" s="68">
        <v>308515</v>
      </c>
      <c r="K32" s="68">
        <v>378981</v>
      </c>
      <c r="L32" s="68">
        <v>376404</v>
      </c>
      <c r="M32" s="68">
        <v>233944</v>
      </c>
      <c r="N32" s="68">
        <v>695430</v>
      </c>
      <c r="O32" s="68">
        <v>883216</v>
      </c>
      <c r="P32" s="68">
        <v>348437</v>
      </c>
      <c r="Q32" s="68">
        <v>571344</v>
      </c>
      <c r="R32" s="68">
        <v>329451</v>
      </c>
      <c r="S32" s="68">
        <v>468360</v>
      </c>
      <c r="T32" s="68">
        <v>347370</v>
      </c>
      <c r="U32" s="68">
        <v>276343</v>
      </c>
      <c r="V32" s="68">
        <v>394695</v>
      </c>
      <c r="W32" s="68">
        <v>195513</v>
      </c>
      <c r="X32" s="68">
        <v>363904</v>
      </c>
      <c r="Y32" s="68">
        <v>314641</v>
      </c>
      <c r="Z32" s="68">
        <v>410641</v>
      </c>
      <c r="AA32" s="68">
        <v>478980</v>
      </c>
      <c r="AB32" s="68">
        <v>347959</v>
      </c>
      <c r="AC32" s="68">
        <v>347178</v>
      </c>
      <c r="AD32" s="68">
        <v>395062</v>
      </c>
      <c r="AE32" s="68">
        <v>287918</v>
      </c>
    </row>
    <row r="33" spans="1:31" x14ac:dyDescent="0.3">
      <c r="A33" s="64"/>
      <c r="B33" s="65" t="s">
        <v>284</v>
      </c>
      <c r="C33" s="68">
        <v>398778</v>
      </c>
      <c r="D33" s="68">
        <v>308742</v>
      </c>
      <c r="E33" s="68">
        <v>422032</v>
      </c>
      <c r="F33" s="68">
        <v>413160</v>
      </c>
      <c r="G33" s="68">
        <v>804654</v>
      </c>
      <c r="H33" s="68">
        <v>346917</v>
      </c>
      <c r="I33" s="68">
        <v>422910</v>
      </c>
      <c r="J33" s="68">
        <v>316700</v>
      </c>
      <c r="K33" s="68">
        <v>375179</v>
      </c>
      <c r="L33" s="68">
        <v>375225</v>
      </c>
      <c r="M33" s="68">
        <v>249038</v>
      </c>
      <c r="N33" s="68">
        <v>657404</v>
      </c>
      <c r="O33" s="68">
        <v>677115</v>
      </c>
      <c r="P33" s="68">
        <v>338306</v>
      </c>
      <c r="Q33" s="68">
        <v>564880</v>
      </c>
      <c r="R33" s="68">
        <v>328346</v>
      </c>
      <c r="S33" s="68">
        <v>477025</v>
      </c>
      <c r="T33" s="68">
        <v>346859</v>
      </c>
      <c r="U33" s="68">
        <v>279931</v>
      </c>
      <c r="V33" s="68">
        <v>404691</v>
      </c>
      <c r="W33" s="68">
        <v>196451</v>
      </c>
      <c r="X33" s="68">
        <v>357436</v>
      </c>
      <c r="Y33" s="68">
        <v>324553</v>
      </c>
      <c r="Z33" s="68">
        <v>409781</v>
      </c>
      <c r="AA33" s="68">
        <v>488057</v>
      </c>
      <c r="AB33" s="68">
        <v>347459</v>
      </c>
      <c r="AC33" s="68">
        <v>354113</v>
      </c>
      <c r="AD33" s="68">
        <v>405082</v>
      </c>
      <c r="AE33" s="68">
        <v>291636</v>
      </c>
    </row>
    <row r="34" spans="1:31" x14ac:dyDescent="0.3">
      <c r="A34" s="64"/>
      <c r="B34" s="65" t="s">
        <v>285</v>
      </c>
      <c r="C34" s="68">
        <v>421743</v>
      </c>
      <c r="D34" s="68">
        <v>309867</v>
      </c>
      <c r="E34" s="68">
        <v>414239</v>
      </c>
      <c r="F34" s="68">
        <v>420508</v>
      </c>
      <c r="G34" s="68">
        <v>589818</v>
      </c>
      <c r="H34" s="68">
        <v>363441</v>
      </c>
      <c r="I34" s="68">
        <v>422906</v>
      </c>
      <c r="J34" s="68">
        <v>315281</v>
      </c>
      <c r="K34" s="68">
        <v>377960</v>
      </c>
      <c r="L34" s="68">
        <v>369696</v>
      </c>
      <c r="M34" s="68">
        <v>264791</v>
      </c>
      <c r="N34" s="68">
        <v>665985</v>
      </c>
      <c r="O34" s="68">
        <v>734816</v>
      </c>
      <c r="P34" s="68">
        <v>334888</v>
      </c>
      <c r="Q34" s="68">
        <v>568554</v>
      </c>
      <c r="R34" s="68">
        <v>331459</v>
      </c>
      <c r="S34" s="68">
        <v>465313</v>
      </c>
      <c r="T34" s="68">
        <v>389487</v>
      </c>
      <c r="U34" s="68">
        <v>459016</v>
      </c>
      <c r="V34" s="68">
        <v>852489</v>
      </c>
      <c r="W34" s="68">
        <v>197749</v>
      </c>
      <c r="X34" s="68">
        <v>372142</v>
      </c>
      <c r="Y34" s="68">
        <v>334611</v>
      </c>
      <c r="Z34" s="68">
        <v>434024</v>
      </c>
      <c r="AA34" s="68">
        <v>476444</v>
      </c>
      <c r="AB34" s="68">
        <v>390192</v>
      </c>
      <c r="AC34" s="68">
        <v>604327</v>
      </c>
      <c r="AD34" s="68">
        <v>853098</v>
      </c>
      <c r="AE34" s="68">
        <v>297511</v>
      </c>
    </row>
    <row r="35" spans="1:31" x14ac:dyDescent="0.3">
      <c r="A35" s="64"/>
      <c r="B35" s="65" t="s">
        <v>286</v>
      </c>
      <c r="C35" s="68">
        <v>401847</v>
      </c>
      <c r="D35" s="68">
        <v>337866</v>
      </c>
      <c r="E35" s="68">
        <v>436210</v>
      </c>
      <c r="F35" s="68">
        <v>428537</v>
      </c>
      <c r="G35" s="68">
        <v>610639</v>
      </c>
      <c r="H35" s="68">
        <v>354996</v>
      </c>
      <c r="I35" s="68">
        <v>430298</v>
      </c>
      <c r="J35" s="68">
        <v>337853</v>
      </c>
      <c r="K35" s="68">
        <v>374177</v>
      </c>
      <c r="L35" s="68">
        <v>369739</v>
      </c>
      <c r="M35" s="68">
        <v>249663</v>
      </c>
      <c r="N35" s="68">
        <v>659595</v>
      </c>
      <c r="O35" s="68">
        <v>692860</v>
      </c>
      <c r="P35" s="68">
        <v>342561</v>
      </c>
      <c r="Q35" s="68">
        <v>558418</v>
      </c>
      <c r="R35" s="68">
        <v>330198</v>
      </c>
      <c r="S35" s="68">
        <v>460689</v>
      </c>
      <c r="T35" s="68">
        <v>374084</v>
      </c>
      <c r="U35" s="68">
        <v>284165</v>
      </c>
      <c r="V35" s="68">
        <v>407131</v>
      </c>
      <c r="W35" s="68">
        <v>201502</v>
      </c>
      <c r="X35" s="68">
        <v>378014</v>
      </c>
      <c r="Y35" s="68">
        <v>312914</v>
      </c>
      <c r="Z35" s="68">
        <v>413360</v>
      </c>
      <c r="AA35" s="68">
        <v>472148</v>
      </c>
      <c r="AB35" s="68">
        <v>374708</v>
      </c>
      <c r="AC35" s="68">
        <v>363129</v>
      </c>
      <c r="AD35" s="68">
        <v>407578</v>
      </c>
      <c r="AE35" s="68">
        <v>307123</v>
      </c>
    </row>
    <row r="36" spans="1:31" x14ac:dyDescent="0.3">
      <c r="A36" s="64"/>
      <c r="B36" s="65" t="s">
        <v>287</v>
      </c>
      <c r="C36" s="68">
        <v>391614</v>
      </c>
      <c r="D36" s="68">
        <v>312510</v>
      </c>
      <c r="E36" s="68">
        <v>401060</v>
      </c>
      <c r="F36" s="68">
        <v>410906</v>
      </c>
      <c r="G36" s="68">
        <v>735931</v>
      </c>
      <c r="H36" s="68">
        <v>363102</v>
      </c>
      <c r="I36" s="68">
        <v>419099</v>
      </c>
      <c r="J36" s="68">
        <v>315443</v>
      </c>
      <c r="K36" s="68">
        <v>365761</v>
      </c>
      <c r="L36" s="68">
        <v>371580</v>
      </c>
      <c r="M36" s="68">
        <v>251724</v>
      </c>
      <c r="N36" s="68">
        <v>657599</v>
      </c>
      <c r="O36" s="68">
        <v>652989</v>
      </c>
      <c r="P36" s="68">
        <v>328472</v>
      </c>
      <c r="Q36" s="68">
        <v>548117</v>
      </c>
      <c r="R36" s="68">
        <v>328850</v>
      </c>
      <c r="S36" s="68">
        <v>444667</v>
      </c>
      <c r="T36" s="68">
        <v>366678</v>
      </c>
      <c r="U36" s="68">
        <v>277035</v>
      </c>
      <c r="V36" s="68">
        <v>400339</v>
      </c>
      <c r="W36" s="68">
        <v>193501</v>
      </c>
      <c r="X36" s="68">
        <v>378276</v>
      </c>
      <c r="Y36" s="68">
        <v>302466</v>
      </c>
      <c r="Z36" s="68">
        <v>402430</v>
      </c>
      <c r="AA36" s="68">
        <v>455982</v>
      </c>
      <c r="AB36" s="68">
        <v>367282</v>
      </c>
      <c r="AC36" s="68">
        <v>352519</v>
      </c>
      <c r="AD36" s="68">
        <v>400790</v>
      </c>
      <c r="AE36" s="68">
        <v>291410</v>
      </c>
    </row>
    <row r="37" spans="1:31" x14ac:dyDescent="0.3">
      <c r="A37" s="64"/>
      <c r="B37" s="65" t="s">
        <v>288</v>
      </c>
      <c r="C37" s="68">
        <v>392349</v>
      </c>
      <c r="D37" s="68">
        <v>317128</v>
      </c>
      <c r="E37" s="68">
        <v>417072</v>
      </c>
      <c r="F37" s="68">
        <v>415042</v>
      </c>
      <c r="G37" s="68">
        <v>575188</v>
      </c>
      <c r="H37" s="68">
        <v>354602</v>
      </c>
      <c r="I37" s="68">
        <v>416676</v>
      </c>
      <c r="J37" s="68">
        <v>315916</v>
      </c>
      <c r="K37" s="68">
        <v>368943</v>
      </c>
      <c r="L37" s="68">
        <v>364314</v>
      </c>
      <c r="M37" s="68">
        <v>248299</v>
      </c>
      <c r="N37" s="68">
        <v>653353</v>
      </c>
      <c r="O37" s="68">
        <v>656315</v>
      </c>
      <c r="P37" s="68">
        <v>328445</v>
      </c>
      <c r="Q37" s="68">
        <v>547095</v>
      </c>
      <c r="R37" s="68">
        <v>325955</v>
      </c>
      <c r="S37" s="68">
        <v>468606</v>
      </c>
      <c r="T37" s="68">
        <v>358787</v>
      </c>
      <c r="U37" s="68">
        <v>275134</v>
      </c>
      <c r="V37" s="68">
        <v>396475</v>
      </c>
      <c r="W37" s="68">
        <v>192404</v>
      </c>
      <c r="X37" s="68">
        <v>383730</v>
      </c>
      <c r="Y37" s="68">
        <v>303057</v>
      </c>
      <c r="Z37" s="68">
        <v>402946</v>
      </c>
      <c r="AA37" s="68">
        <v>480929</v>
      </c>
      <c r="AB37" s="68">
        <v>359399</v>
      </c>
      <c r="AC37" s="68">
        <v>349957</v>
      </c>
      <c r="AD37" s="68">
        <v>396901</v>
      </c>
      <c r="AE37" s="68">
        <v>290151</v>
      </c>
    </row>
    <row r="38" spans="1:31" x14ac:dyDescent="0.3">
      <c r="A38" s="64"/>
      <c r="B38" s="65" t="s">
        <v>289</v>
      </c>
      <c r="C38" s="68">
        <v>397364</v>
      </c>
      <c r="D38" s="68">
        <v>325709</v>
      </c>
      <c r="E38" s="68">
        <v>431918</v>
      </c>
      <c r="F38" s="68">
        <v>422796</v>
      </c>
      <c r="G38" s="68">
        <v>593725</v>
      </c>
      <c r="H38" s="68">
        <v>359063</v>
      </c>
      <c r="I38" s="68">
        <v>424538</v>
      </c>
      <c r="J38" s="68">
        <v>319871</v>
      </c>
      <c r="K38" s="68">
        <v>372582</v>
      </c>
      <c r="L38" s="68">
        <v>387439</v>
      </c>
      <c r="M38" s="68">
        <v>251157</v>
      </c>
      <c r="N38" s="68">
        <v>659409</v>
      </c>
      <c r="O38" s="68">
        <v>661052</v>
      </c>
      <c r="P38" s="68">
        <v>331352</v>
      </c>
      <c r="Q38" s="68">
        <v>545011</v>
      </c>
      <c r="R38" s="68">
        <v>333400</v>
      </c>
      <c r="S38" s="68">
        <v>459798</v>
      </c>
      <c r="T38" s="68">
        <v>362709</v>
      </c>
      <c r="U38" s="68">
        <v>274194</v>
      </c>
      <c r="V38" s="68">
        <v>395542</v>
      </c>
      <c r="W38" s="68">
        <v>191333</v>
      </c>
      <c r="X38" s="68">
        <v>407012</v>
      </c>
      <c r="Y38" s="68">
        <v>303314</v>
      </c>
      <c r="Z38" s="68">
        <v>408090</v>
      </c>
      <c r="AA38" s="68">
        <v>472080</v>
      </c>
      <c r="AB38" s="68">
        <v>363364</v>
      </c>
      <c r="AC38" s="68">
        <v>348780</v>
      </c>
      <c r="AD38" s="68">
        <v>395945</v>
      </c>
      <c r="AE38" s="68">
        <v>288404</v>
      </c>
    </row>
    <row r="39" spans="1:31" x14ac:dyDescent="0.3">
      <c r="A39" s="64"/>
      <c r="B39" s="65" t="s">
        <v>290</v>
      </c>
      <c r="C39" s="68">
        <v>438246</v>
      </c>
      <c r="D39" s="68">
        <v>340000</v>
      </c>
      <c r="E39" s="68">
        <v>447808</v>
      </c>
      <c r="F39" s="68">
        <v>476573</v>
      </c>
      <c r="G39" s="68">
        <v>758139</v>
      </c>
      <c r="H39" s="68">
        <v>400815</v>
      </c>
      <c r="I39" s="68">
        <v>480912</v>
      </c>
      <c r="J39" s="68">
        <v>344035</v>
      </c>
      <c r="K39" s="68">
        <v>402360</v>
      </c>
      <c r="L39" s="68">
        <v>400256</v>
      </c>
      <c r="M39" s="68">
        <v>256713</v>
      </c>
      <c r="N39" s="68">
        <v>666666</v>
      </c>
      <c r="O39" s="68">
        <v>688368</v>
      </c>
      <c r="P39" s="68">
        <v>377120</v>
      </c>
      <c r="Q39" s="68">
        <v>601766</v>
      </c>
      <c r="R39" s="68">
        <v>338615</v>
      </c>
      <c r="S39" s="68">
        <v>556998</v>
      </c>
      <c r="T39" s="68">
        <v>398040</v>
      </c>
      <c r="U39" s="68">
        <v>304660</v>
      </c>
      <c r="V39" s="68">
        <v>440278</v>
      </c>
      <c r="W39" s="68">
        <v>212280</v>
      </c>
      <c r="X39" s="68">
        <v>494591</v>
      </c>
      <c r="Y39" s="68">
        <v>318028</v>
      </c>
      <c r="Z39" s="68">
        <v>450313</v>
      </c>
      <c r="AA39" s="68">
        <v>572488</v>
      </c>
      <c r="AB39" s="68">
        <v>398790</v>
      </c>
      <c r="AC39" s="68">
        <v>390970</v>
      </c>
      <c r="AD39" s="68">
        <v>440763</v>
      </c>
      <c r="AE39" s="68">
        <v>327476</v>
      </c>
    </row>
    <row r="40" spans="1:31" x14ac:dyDescent="0.3">
      <c r="A40" s="64"/>
      <c r="B40" s="65" t="s">
        <v>291</v>
      </c>
      <c r="C40" s="68">
        <v>449442</v>
      </c>
      <c r="D40" s="68">
        <v>394697</v>
      </c>
      <c r="E40" s="68">
        <v>543055</v>
      </c>
      <c r="F40" s="68">
        <v>473392</v>
      </c>
      <c r="G40" s="68">
        <v>659420</v>
      </c>
      <c r="H40" s="68">
        <v>461709</v>
      </c>
      <c r="I40" s="68">
        <v>479021</v>
      </c>
      <c r="J40" s="68">
        <v>380985</v>
      </c>
      <c r="K40" s="68">
        <v>412182</v>
      </c>
      <c r="L40" s="68">
        <v>477284</v>
      </c>
      <c r="M40" s="68">
        <v>252628</v>
      </c>
      <c r="N40" s="68">
        <v>775893</v>
      </c>
      <c r="O40" s="68">
        <v>815845</v>
      </c>
      <c r="P40" s="68">
        <v>379350</v>
      </c>
      <c r="Q40" s="68">
        <v>654137</v>
      </c>
      <c r="R40" s="68">
        <v>356393</v>
      </c>
      <c r="S40" s="68">
        <v>472981</v>
      </c>
      <c r="T40" s="68">
        <v>395996</v>
      </c>
      <c r="U40" s="68">
        <v>312995</v>
      </c>
      <c r="V40" s="68">
        <v>460914</v>
      </c>
      <c r="W40" s="68">
        <v>211779</v>
      </c>
      <c r="X40" s="68">
        <v>470363</v>
      </c>
      <c r="Y40" s="68">
        <v>327043</v>
      </c>
      <c r="Z40" s="68">
        <v>461688</v>
      </c>
      <c r="AA40" s="68">
        <v>485528</v>
      </c>
      <c r="AB40" s="68">
        <v>396757</v>
      </c>
      <c r="AC40" s="68">
        <v>400940</v>
      </c>
      <c r="AD40" s="68">
        <v>461392</v>
      </c>
      <c r="AE40" s="68">
        <v>324077</v>
      </c>
    </row>
    <row r="41" spans="1:31" x14ac:dyDescent="0.3">
      <c r="A41" s="69" t="s">
        <v>294</v>
      </c>
      <c r="B41" s="65" t="s">
        <v>280</v>
      </c>
      <c r="C41" s="68">
        <v>411032</v>
      </c>
      <c r="D41" s="68">
        <v>305542</v>
      </c>
      <c r="E41" s="68">
        <v>400473</v>
      </c>
      <c r="F41" s="68">
        <v>430033</v>
      </c>
      <c r="G41" s="68">
        <v>602354</v>
      </c>
      <c r="H41" s="68">
        <v>364662</v>
      </c>
      <c r="I41" s="68">
        <v>431465</v>
      </c>
      <c r="J41" s="68">
        <v>316846</v>
      </c>
      <c r="K41" s="68">
        <v>385734</v>
      </c>
      <c r="L41" s="68">
        <v>383780</v>
      </c>
      <c r="M41" s="68">
        <v>247451</v>
      </c>
      <c r="N41" s="68">
        <v>689099</v>
      </c>
      <c r="O41" s="68">
        <v>714910</v>
      </c>
      <c r="P41" s="68">
        <v>355379</v>
      </c>
      <c r="Q41" s="68">
        <v>578488</v>
      </c>
      <c r="R41" s="68">
        <v>341455</v>
      </c>
      <c r="S41" s="68">
        <v>457176</v>
      </c>
      <c r="T41" s="68">
        <v>378499</v>
      </c>
      <c r="U41" s="68">
        <v>323923</v>
      </c>
      <c r="V41" s="68">
        <v>503575</v>
      </c>
      <c r="W41" s="68">
        <v>198447</v>
      </c>
      <c r="X41" s="68">
        <v>412007</v>
      </c>
      <c r="Y41" s="68">
        <v>301395</v>
      </c>
      <c r="Z41" s="68">
        <v>421732</v>
      </c>
      <c r="AA41" s="68">
        <v>469126</v>
      </c>
      <c r="AB41" s="68">
        <v>379198</v>
      </c>
      <c r="AC41" s="68">
        <v>413413</v>
      </c>
      <c r="AD41" s="68">
        <v>504101</v>
      </c>
      <c r="AE41" s="68">
        <v>296946</v>
      </c>
    </row>
    <row r="42" spans="1:31" x14ac:dyDescent="0.3">
      <c r="A42" s="64"/>
      <c r="B42" s="65" t="s">
        <v>281</v>
      </c>
      <c r="C42" s="68">
        <v>414405</v>
      </c>
      <c r="D42" s="68">
        <v>303786</v>
      </c>
      <c r="E42" s="68">
        <v>400915</v>
      </c>
      <c r="F42" s="68">
        <v>425340</v>
      </c>
      <c r="G42" s="68">
        <v>693785</v>
      </c>
      <c r="H42" s="68">
        <v>359460</v>
      </c>
      <c r="I42" s="68">
        <v>429775</v>
      </c>
      <c r="J42" s="68">
        <v>324046</v>
      </c>
      <c r="K42" s="68">
        <v>400335</v>
      </c>
      <c r="L42" s="68">
        <v>368555</v>
      </c>
      <c r="M42" s="68">
        <v>252770</v>
      </c>
      <c r="N42" s="68">
        <v>734255</v>
      </c>
      <c r="O42" s="68">
        <v>692804</v>
      </c>
      <c r="P42" s="68">
        <v>361132</v>
      </c>
      <c r="Q42" s="68">
        <v>577420</v>
      </c>
      <c r="R42" s="68">
        <v>331948</v>
      </c>
      <c r="S42" s="68">
        <v>472788</v>
      </c>
      <c r="T42" s="68">
        <v>381735</v>
      </c>
      <c r="U42" s="68">
        <v>327378</v>
      </c>
      <c r="V42" s="68">
        <v>506475</v>
      </c>
      <c r="W42" s="68">
        <v>201228</v>
      </c>
      <c r="X42" s="68">
        <v>409613</v>
      </c>
      <c r="Y42" s="68">
        <v>306411</v>
      </c>
      <c r="Z42" s="68">
        <v>425100</v>
      </c>
      <c r="AA42" s="68">
        <v>484908</v>
      </c>
      <c r="AB42" s="68">
        <v>382442</v>
      </c>
      <c r="AC42" s="68">
        <v>417479</v>
      </c>
      <c r="AD42" s="68">
        <v>506990</v>
      </c>
      <c r="AE42" s="68">
        <v>301831</v>
      </c>
    </row>
    <row r="43" spans="1:31" x14ac:dyDescent="0.3">
      <c r="A43" s="64"/>
      <c r="B43" s="65" t="s">
        <v>282</v>
      </c>
      <c r="C43" s="68">
        <v>435166</v>
      </c>
      <c r="D43" s="68">
        <v>323509</v>
      </c>
      <c r="E43" s="68">
        <v>448879</v>
      </c>
      <c r="F43" s="68">
        <v>461890</v>
      </c>
      <c r="G43" s="68">
        <v>717564</v>
      </c>
      <c r="H43" s="68">
        <v>374984</v>
      </c>
      <c r="I43" s="68">
        <v>464780</v>
      </c>
      <c r="J43" s="68">
        <v>334600</v>
      </c>
      <c r="K43" s="68">
        <v>414205</v>
      </c>
      <c r="L43" s="68">
        <v>382577</v>
      </c>
      <c r="M43" s="68">
        <v>253385</v>
      </c>
      <c r="N43" s="68">
        <v>756969</v>
      </c>
      <c r="O43" s="68">
        <v>744423</v>
      </c>
      <c r="P43" s="68">
        <v>362010</v>
      </c>
      <c r="Q43" s="68">
        <v>630365</v>
      </c>
      <c r="R43" s="68">
        <v>366424</v>
      </c>
      <c r="S43" s="68">
        <v>470049</v>
      </c>
      <c r="T43" s="68">
        <v>391236</v>
      </c>
      <c r="U43" s="68">
        <v>344505</v>
      </c>
      <c r="V43" s="68">
        <v>539086</v>
      </c>
      <c r="W43" s="68">
        <v>205723</v>
      </c>
      <c r="X43" s="68">
        <v>410682</v>
      </c>
      <c r="Y43" s="68">
        <v>311418</v>
      </c>
      <c r="Z43" s="68">
        <v>445593</v>
      </c>
      <c r="AA43" s="68">
        <v>480191</v>
      </c>
      <c r="AB43" s="68">
        <v>391801</v>
      </c>
      <c r="AC43" s="68">
        <v>435137</v>
      </c>
      <c r="AD43" s="68">
        <v>539587</v>
      </c>
      <c r="AE43" s="68">
        <v>301799</v>
      </c>
    </row>
    <row r="44" spans="1:31" x14ac:dyDescent="0.3">
      <c r="A44" s="64"/>
      <c r="B44" s="65" t="s">
        <v>283</v>
      </c>
      <c r="C44" s="68">
        <v>440640</v>
      </c>
      <c r="D44" s="68">
        <v>333123</v>
      </c>
      <c r="E44" s="68">
        <v>458928</v>
      </c>
      <c r="F44" s="68">
        <v>469436</v>
      </c>
      <c r="G44" s="68">
        <v>694251</v>
      </c>
      <c r="H44" s="68">
        <v>376016</v>
      </c>
      <c r="I44" s="68">
        <v>471014</v>
      </c>
      <c r="J44" s="68">
        <v>337141</v>
      </c>
      <c r="K44" s="68">
        <v>402113</v>
      </c>
      <c r="L44" s="68">
        <v>391108</v>
      </c>
      <c r="M44" s="68">
        <v>255996</v>
      </c>
      <c r="N44" s="68">
        <v>730577</v>
      </c>
      <c r="O44" s="68">
        <v>907960</v>
      </c>
      <c r="P44" s="68">
        <v>381790</v>
      </c>
      <c r="Q44" s="68">
        <v>636257</v>
      </c>
      <c r="R44" s="68">
        <v>354126</v>
      </c>
      <c r="S44" s="68">
        <v>486179</v>
      </c>
      <c r="T44" s="68">
        <v>391487</v>
      </c>
      <c r="U44" s="68">
        <v>351563</v>
      </c>
      <c r="V44" s="68">
        <v>561894</v>
      </c>
      <c r="W44" s="68">
        <v>204622</v>
      </c>
      <c r="X44" s="68">
        <v>424113</v>
      </c>
      <c r="Y44" s="68">
        <v>313316</v>
      </c>
      <c r="Z44" s="68">
        <v>451834</v>
      </c>
      <c r="AA44" s="68">
        <v>497480</v>
      </c>
      <c r="AB44" s="68">
        <v>392134</v>
      </c>
      <c r="AC44" s="68">
        <v>450271</v>
      </c>
      <c r="AD44" s="68">
        <v>562475</v>
      </c>
      <c r="AE44" s="68">
        <v>305952</v>
      </c>
    </row>
    <row r="45" spans="1:31" x14ac:dyDescent="0.3">
      <c r="A45" s="64"/>
      <c r="B45" s="65" t="s">
        <v>284</v>
      </c>
      <c r="C45" s="68">
        <v>431559</v>
      </c>
      <c r="D45" s="68">
        <v>333563</v>
      </c>
      <c r="E45" s="68">
        <v>444209</v>
      </c>
      <c r="F45" s="68">
        <v>451497</v>
      </c>
      <c r="G45" s="68">
        <v>800608</v>
      </c>
      <c r="H45" s="68">
        <v>388068</v>
      </c>
      <c r="I45" s="68">
        <v>458627</v>
      </c>
      <c r="J45" s="68">
        <v>344497</v>
      </c>
      <c r="K45" s="68">
        <v>398654</v>
      </c>
      <c r="L45" s="68">
        <v>404009</v>
      </c>
      <c r="M45" s="68">
        <v>265335</v>
      </c>
      <c r="N45" s="68">
        <v>699417</v>
      </c>
      <c r="O45" s="68">
        <v>719998</v>
      </c>
      <c r="P45" s="68">
        <v>374265</v>
      </c>
      <c r="Q45" s="68">
        <v>601161</v>
      </c>
      <c r="R45" s="68">
        <v>350062</v>
      </c>
      <c r="S45" s="68">
        <v>475811</v>
      </c>
      <c r="T45" s="68">
        <v>394346</v>
      </c>
      <c r="U45" s="68">
        <v>357073</v>
      </c>
      <c r="V45" s="68">
        <v>570833</v>
      </c>
      <c r="W45" s="68">
        <v>207650</v>
      </c>
      <c r="X45" s="68">
        <v>424771</v>
      </c>
      <c r="Y45" s="68">
        <v>315790</v>
      </c>
      <c r="Z45" s="68">
        <v>442473</v>
      </c>
      <c r="AA45" s="68">
        <v>486858</v>
      </c>
      <c r="AB45" s="68">
        <v>394995</v>
      </c>
      <c r="AC45" s="68">
        <v>458287</v>
      </c>
      <c r="AD45" s="68">
        <v>571457</v>
      </c>
      <c r="AE45" s="68">
        <v>312193</v>
      </c>
    </row>
    <row r="46" spans="1:31" x14ac:dyDescent="0.3">
      <c r="A46" s="64"/>
      <c r="B46" s="65" t="s">
        <v>285</v>
      </c>
      <c r="C46" s="68">
        <v>436343</v>
      </c>
      <c r="D46" s="68">
        <v>348869</v>
      </c>
      <c r="E46" s="68">
        <v>489245</v>
      </c>
      <c r="F46" s="68">
        <v>456908</v>
      </c>
      <c r="G46" s="68">
        <v>616046</v>
      </c>
      <c r="H46" s="68">
        <v>395855</v>
      </c>
      <c r="I46" s="68">
        <v>458544</v>
      </c>
      <c r="J46" s="68">
        <v>351624</v>
      </c>
      <c r="K46" s="68">
        <v>402820</v>
      </c>
      <c r="L46" s="68">
        <v>386035</v>
      </c>
      <c r="M46" s="68">
        <v>264252</v>
      </c>
      <c r="N46" s="68">
        <v>720884</v>
      </c>
      <c r="O46" s="68">
        <v>720227</v>
      </c>
      <c r="P46" s="68">
        <v>390754</v>
      </c>
      <c r="Q46" s="68">
        <v>622231</v>
      </c>
      <c r="R46" s="68">
        <v>351505</v>
      </c>
      <c r="S46" s="68">
        <v>499609</v>
      </c>
      <c r="T46" s="68">
        <v>403248</v>
      </c>
      <c r="U46" s="68">
        <v>356854</v>
      </c>
      <c r="V46" s="68">
        <v>564562</v>
      </c>
      <c r="W46" s="68">
        <v>210664</v>
      </c>
      <c r="X46" s="68">
        <v>437418</v>
      </c>
      <c r="Y46" s="68">
        <v>322219</v>
      </c>
      <c r="Z46" s="68">
        <v>447298</v>
      </c>
      <c r="AA46" s="68">
        <v>511309</v>
      </c>
      <c r="AB46" s="68">
        <v>403909</v>
      </c>
      <c r="AC46" s="68">
        <v>457434</v>
      </c>
      <c r="AD46" s="68">
        <v>565148</v>
      </c>
      <c r="AE46" s="68">
        <v>317746</v>
      </c>
    </row>
    <row r="47" spans="1:31" x14ac:dyDescent="0.3">
      <c r="A47" s="64"/>
      <c r="B47" s="65" t="s">
        <v>286</v>
      </c>
      <c r="C47" s="68">
        <v>433696</v>
      </c>
      <c r="D47" s="68">
        <v>354816</v>
      </c>
      <c r="E47" s="68">
        <v>483489</v>
      </c>
      <c r="F47" s="68">
        <v>449886</v>
      </c>
      <c r="G47" s="68">
        <v>640693</v>
      </c>
      <c r="H47" s="68">
        <v>387276</v>
      </c>
      <c r="I47" s="68">
        <v>452460</v>
      </c>
      <c r="J47" s="68">
        <v>354483</v>
      </c>
      <c r="K47" s="68">
        <v>401999</v>
      </c>
      <c r="L47" s="68">
        <v>392610</v>
      </c>
      <c r="M47" s="68">
        <v>264428</v>
      </c>
      <c r="N47" s="68">
        <v>713942</v>
      </c>
      <c r="O47" s="68">
        <v>792514</v>
      </c>
      <c r="P47" s="68">
        <v>377533</v>
      </c>
      <c r="Q47" s="68">
        <v>598454</v>
      </c>
      <c r="R47" s="68">
        <v>352054</v>
      </c>
      <c r="S47" s="68">
        <v>486427</v>
      </c>
      <c r="T47" s="68">
        <v>403679</v>
      </c>
      <c r="U47" s="68">
        <v>352098</v>
      </c>
      <c r="V47" s="68">
        <v>550786</v>
      </c>
      <c r="W47" s="68">
        <v>209702</v>
      </c>
      <c r="X47" s="68">
        <v>433406</v>
      </c>
      <c r="Y47" s="68">
        <v>327372</v>
      </c>
      <c r="Z47" s="68">
        <v>444258</v>
      </c>
      <c r="AA47" s="68">
        <v>497498</v>
      </c>
      <c r="AB47" s="68">
        <v>404309</v>
      </c>
      <c r="AC47" s="68">
        <v>448235</v>
      </c>
      <c r="AD47" s="68">
        <v>551340</v>
      </c>
      <c r="AE47" s="68">
        <v>313511</v>
      </c>
    </row>
    <row r="48" spans="1:31" x14ac:dyDescent="0.3">
      <c r="A48" s="64"/>
      <c r="B48" s="65" t="s">
        <v>287</v>
      </c>
      <c r="C48" s="68">
        <v>426507</v>
      </c>
      <c r="D48" s="68">
        <v>339236</v>
      </c>
      <c r="E48" s="68">
        <v>463395</v>
      </c>
      <c r="F48" s="68">
        <v>438969</v>
      </c>
      <c r="G48" s="68">
        <v>772987</v>
      </c>
      <c r="H48" s="68">
        <v>378474</v>
      </c>
      <c r="I48" s="68">
        <v>446079</v>
      </c>
      <c r="J48" s="68">
        <v>343152</v>
      </c>
      <c r="K48" s="68">
        <v>395243</v>
      </c>
      <c r="L48" s="68">
        <v>388576</v>
      </c>
      <c r="M48" s="68">
        <v>269508</v>
      </c>
      <c r="N48" s="68">
        <v>707348</v>
      </c>
      <c r="O48" s="68">
        <v>720720</v>
      </c>
      <c r="P48" s="68">
        <v>371271</v>
      </c>
      <c r="Q48" s="68">
        <v>594936</v>
      </c>
      <c r="R48" s="68">
        <v>352597</v>
      </c>
      <c r="S48" s="68">
        <v>481675</v>
      </c>
      <c r="T48" s="68">
        <v>391695</v>
      </c>
      <c r="U48" s="68">
        <v>351253</v>
      </c>
      <c r="V48" s="68">
        <v>546707</v>
      </c>
      <c r="W48" s="68">
        <v>209296</v>
      </c>
      <c r="X48" s="68">
        <v>436714</v>
      </c>
      <c r="Y48" s="68">
        <v>318232</v>
      </c>
      <c r="Z48" s="68">
        <v>436691</v>
      </c>
      <c r="AA48" s="68">
        <v>492387</v>
      </c>
      <c r="AB48" s="68">
        <v>392291</v>
      </c>
      <c r="AC48" s="68">
        <v>445587</v>
      </c>
      <c r="AD48" s="68">
        <v>547257</v>
      </c>
      <c r="AE48" s="68">
        <v>311596</v>
      </c>
    </row>
    <row r="49" spans="1:31" x14ac:dyDescent="0.3">
      <c r="A49" s="64"/>
      <c r="B49" s="65" t="s">
        <v>288</v>
      </c>
      <c r="C49" s="68">
        <v>428054</v>
      </c>
      <c r="D49" s="68">
        <v>344947</v>
      </c>
      <c r="E49" s="68">
        <v>485438</v>
      </c>
      <c r="F49" s="68">
        <v>444500</v>
      </c>
      <c r="G49" s="68">
        <v>598577</v>
      </c>
      <c r="H49" s="68">
        <v>377602</v>
      </c>
      <c r="I49" s="68">
        <v>446714</v>
      </c>
      <c r="J49" s="68">
        <v>345670</v>
      </c>
      <c r="K49" s="68">
        <v>397267</v>
      </c>
      <c r="L49" s="68">
        <v>385457</v>
      </c>
      <c r="M49" s="68">
        <v>272632</v>
      </c>
      <c r="N49" s="68">
        <v>714393</v>
      </c>
      <c r="O49" s="68">
        <v>708834</v>
      </c>
      <c r="P49" s="68">
        <v>374441</v>
      </c>
      <c r="Q49" s="68">
        <v>600774</v>
      </c>
      <c r="R49" s="68">
        <v>352032</v>
      </c>
      <c r="S49" s="68">
        <v>493733</v>
      </c>
      <c r="T49" s="68">
        <v>384445</v>
      </c>
      <c r="U49" s="68">
        <v>349193</v>
      </c>
      <c r="V49" s="68">
        <v>541869</v>
      </c>
      <c r="W49" s="68">
        <v>208775</v>
      </c>
      <c r="X49" s="68">
        <v>450775</v>
      </c>
      <c r="Y49" s="68">
        <v>324642</v>
      </c>
      <c r="Z49" s="68">
        <v>438153</v>
      </c>
      <c r="AA49" s="68">
        <v>504670</v>
      </c>
      <c r="AB49" s="68">
        <v>385038</v>
      </c>
      <c r="AC49" s="68">
        <v>441876</v>
      </c>
      <c r="AD49" s="68">
        <v>542403</v>
      </c>
      <c r="AE49" s="68">
        <v>309851</v>
      </c>
    </row>
    <row r="50" spans="1:31" x14ac:dyDescent="0.3">
      <c r="A50" s="64"/>
      <c r="B50" s="65" t="s">
        <v>289</v>
      </c>
      <c r="C50" s="68">
        <v>431312</v>
      </c>
      <c r="D50" s="68">
        <v>344436</v>
      </c>
      <c r="E50" s="68">
        <v>470444</v>
      </c>
      <c r="F50" s="68">
        <v>445555</v>
      </c>
      <c r="G50" s="68">
        <v>610893</v>
      </c>
      <c r="H50" s="68">
        <v>377526</v>
      </c>
      <c r="I50" s="68">
        <v>448010</v>
      </c>
      <c r="J50" s="68">
        <v>343072</v>
      </c>
      <c r="K50" s="68">
        <v>402960</v>
      </c>
      <c r="L50" s="68">
        <v>398804</v>
      </c>
      <c r="M50" s="68">
        <v>275343</v>
      </c>
      <c r="N50" s="68">
        <v>712384</v>
      </c>
      <c r="O50" s="68">
        <v>738502</v>
      </c>
      <c r="P50" s="68">
        <v>370160</v>
      </c>
      <c r="Q50" s="68">
        <v>603567</v>
      </c>
      <c r="R50" s="68">
        <v>355156</v>
      </c>
      <c r="S50" s="68">
        <v>479646</v>
      </c>
      <c r="T50" s="68">
        <v>400991</v>
      </c>
      <c r="U50" s="68">
        <v>352829</v>
      </c>
      <c r="V50" s="68">
        <v>546607</v>
      </c>
      <c r="W50" s="68">
        <v>211950</v>
      </c>
      <c r="X50" s="68">
        <v>459441</v>
      </c>
      <c r="Y50" s="68">
        <v>318055</v>
      </c>
      <c r="Z50" s="68">
        <v>441528</v>
      </c>
      <c r="AA50" s="68">
        <v>490143</v>
      </c>
      <c r="AB50" s="68">
        <v>401627</v>
      </c>
      <c r="AC50" s="68">
        <v>446950</v>
      </c>
      <c r="AD50" s="68">
        <v>547138</v>
      </c>
      <c r="AE50" s="68">
        <v>315721</v>
      </c>
    </row>
    <row r="51" spans="1:31" x14ac:dyDescent="0.3">
      <c r="A51" s="64"/>
      <c r="B51" s="65" t="s">
        <v>290</v>
      </c>
      <c r="C51" s="68">
        <v>482385</v>
      </c>
      <c r="D51" s="68">
        <v>370951</v>
      </c>
      <c r="E51" s="68">
        <v>538895</v>
      </c>
      <c r="F51" s="68">
        <v>516295</v>
      </c>
      <c r="G51" s="68">
        <v>705822</v>
      </c>
      <c r="H51" s="68">
        <v>449589</v>
      </c>
      <c r="I51" s="68">
        <v>519651</v>
      </c>
      <c r="J51" s="68">
        <v>381079</v>
      </c>
      <c r="K51" s="68">
        <v>439968</v>
      </c>
      <c r="L51" s="68">
        <v>419671</v>
      </c>
      <c r="M51" s="68">
        <v>283036</v>
      </c>
      <c r="N51" s="68">
        <v>749307</v>
      </c>
      <c r="O51" s="68">
        <v>738561</v>
      </c>
      <c r="P51" s="68">
        <v>417414</v>
      </c>
      <c r="Q51" s="68">
        <v>666927</v>
      </c>
      <c r="R51" s="68">
        <v>369107</v>
      </c>
      <c r="S51" s="68">
        <v>609318</v>
      </c>
      <c r="T51" s="68">
        <v>437412</v>
      </c>
      <c r="U51" s="68">
        <v>386024</v>
      </c>
      <c r="V51" s="68">
        <v>584104</v>
      </c>
      <c r="W51" s="68">
        <v>242325</v>
      </c>
      <c r="X51" s="68">
        <v>520071</v>
      </c>
      <c r="Y51" s="68">
        <v>343912</v>
      </c>
      <c r="Z51" s="68">
        <v>494110</v>
      </c>
      <c r="AA51" s="68">
        <v>623259</v>
      </c>
      <c r="AB51" s="68">
        <v>438122</v>
      </c>
      <c r="AC51" s="68">
        <v>491944</v>
      </c>
      <c r="AD51" s="68">
        <v>584671</v>
      </c>
      <c r="AE51" s="68">
        <v>370671</v>
      </c>
    </row>
    <row r="52" spans="1:31" x14ac:dyDescent="0.3">
      <c r="A52" s="64"/>
      <c r="B52" s="65" t="s">
        <v>291</v>
      </c>
      <c r="C52" s="68">
        <v>492831</v>
      </c>
      <c r="D52" s="68">
        <v>438158</v>
      </c>
      <c r="E52" s="68">
        <v>628258</v>
      </c>
      <c r="F52" s="68">
        <v>516066</v>
      </c>
      <c r="G52" s="68">
        <v>738400</v>
      </c>
      <c r="H52" s="68">
        <v>514947</v>
      </c>
      <c r="I52" s="68">
        <v>524585</v>
      </c>
      <c r="J52" s="68">
        <v>414379</v>
      </c>
      <c r="K52" s="68">
        <v>453750</v>
      </c>
      <c r="L52" s="68">
        <v>448960</v>
      </c>
      <c r="M52" s="68">
        <v>293344</v>
      </c>
      <c r="N52" s="68">
        <v>834960</v>
      </c>
      <c r="O52" s="68">
        <v>903158</v>
      </c>
      <c r="P52" s="68">
        <v>453852</v>
      </c>
      <c r="Q52" s="68">
        <v>717210</v>
      </c>
      <c r="R52" s="68">
        <v>387108</v>
      </c>
      <c r="S52" s="68">
        <v>507117</v>
      </c>
      <c r="T52" s="68">
        <v>440933</v>
      </c>
      <c r="U52" s="68">
        <v>385792</v>
      </c>
      <c r="V52" s="68">
        <v>603057</v>
      </c>
      <c r="W52" s="68">
        <v>227190</v>
      </c>
      <c r="X52" s="68">
        <v>554054</v>
      </c>
      <c r="Y52" s="68">
        <v>449699</v>
      </c>
      <c r="Z52" s="68">
        <v>504692</v>
      </c>
      <c r="AA52" s="68">
        <v>518226</v>
      </c>
      <c r="AB52" s="68">
        <v>441637</v>
      </c>
      <c r="AC52" s="68">
        <v>489739</v>
      </c>
      <c r="AD52" s="68">
        <v>603695</v>
      </c>
      <c r="AE52" s="68">
        <v>340754</v>
      </c>
    </row>
    <row r="53" spans="1:31" x14ac:dyDescent="0.3">
      <c r="A53" s="70" t="s">
        <v>295</v>
      </c>
      <c r="B53" s="65" t="s">
        <v>280</v>
      </c>
      <c r="C53" s="68">
        <v>467288</v>
      </c>
      <c r="D53" s="68">
        <v>348903</v>
      </c>
      <c r="E53" s="68">
        <v>460367</v>
      </c>
      <c r="F53" s="68">
        <v>472620</v>
      </c>
      <c r="G53" s="68">
        <v>616968</v>
      </c>
      <c r="H53" s="68">
        <v>387451</v>
      </c>
      <c r="I53" s="68">
        <v>473224</v>
      </c>
      <c r="J53" s="68">
        <v>369523</v>
      </c>
      <c r="K53" s="68">
        <v>439847</v>
      </c>
      <c r="L53" s="68">
        <v>459841</v>
      </c>
      <c r="M53" s="68">
        <v>303260</v>
      </c>
      <c r="N53" s="68">
        <v>764111</v>
      </c>
      <c r="O53" s="68">
        <v>785197</v>
      </c>
      <c r="P53" s="68">
        <v>394960</v>
      </c>
      <c r="Q53" s="68">
        <v>658022</v>
      </c>
      <c r="R53" s="68">
        <v>387401</v>
      </c>
      <c r="S53" s="68">
        <v>512183</v>
      </c>
      <c r="T53" s="68">
        <v>427524</v>
      </c>
      <c r="U53" s="68">
        <v>415494</v>
      </c>
      <c r="V53" s="68">
        <v>645343</v>
      </c>
      <c r="W53" s="68">
        <v>244885</v>
      </c>
      <c r="X53" s="68">
        <v>460586</v>
      </c>
      <c r="Y53" s="68">
        <v>376231</v>
      </c>
      <c r="Z53" s="68">
        <v>477742</v>
      </c>
      <c r="AA53" s="68">
        <v>523077</v>
      </c>
      <c r="AB53" s="68">
        <v>428173</v>
      </c>
      <c r="AC53" s="68">
        <v>522286</v>
      </c>
      <c r="AD53" s="68">
        <v>645980</v>
      </c>
      <c r="AE53" s="68">
        <v>359271</v>
      </c>
    </row>
    <row r="54" spans="1:31" x14ac:dyDescent="0.3">
      <c r="A54" s="64"/>
      <c r="B54" s="65" t="s">
        <v>281</v>
      </c>
      <c r="C54" s="68">
        <v>545965</v>
      </c>
      <c r="D54" s="68">
        <v>345856</v>
      </c>
      <c r="E54" s="68">
        <v>455998</v>
      </c>
      <c r="F54" s="68">
        <v>472119</v>
      </c>
      <c r="G54" s="68">
        <v>669481</v>
      </c>
      <c r="H54" s="68">
        <v>399972</v>
      </c>
      <c r="I54" s="68">
        <v>475270</v>
      </c>
      <c r="J54" s="68">
        <v>371438</v>
      </c>
      <c r="K54" s="68">
        <v>453274</v>
      </c>
      <c r="L54" s="68">
        <v>433333</v>
      </c>
      <c r="M54" s="68">
        <v>304223</v>
      </c>
      <c r="N54" s="68">
        <v>807190</v>
      </c>
      <c r="O54" s="68">
        <v>733770</v>
      </c>
      <c r="P54" s="68">
        <v>404953</v>
      </c>
      <c r="Q54" s="68">
        <v>658214</v>
      </c>
      <c r="R54" s="68">
        <v>378321</v>
      </c>
      <c r="S54" s="68">
        <v>1340899</v>
      </c>
      <c r="T54" s="68">
        <v>443557</v>
      </c>
      <c r="U54" s="68">
        <v>424522</v>
      </c>
      <c r="V54" s="68">
        <v>669229</v>
      </c>
      <c r="W54" s="68">
        <v>243531</v>
      </c>
      <c r="X54" s="68">
        <v>500198</v>
      </c>
      <c r="Y54" s="68">
        <v>371334</v>
      </c>
      <c r="Z54" s="68">
        <v>558640</v>
      </c>
      <c r="AA54" s="68">
        <v>1373998</v>
      </c>
      <c r="AB54" s="68">
        <v>444237</v>
      </c>
      <c r="AC54" s="68">
        <v>534532</v>
      </c>
      <c r="AD54" s="68">
        <v>669858</v>
      </c>
      <c r="AE54" s="68">
        <v>356842</v>
      </c>
    </row>
    <row r="55" spans="1:31" x14ac:dyDescent="0.3">
      <c r="A55" s="64"/>
      <c r="B55" s="65" t="s">
        <v>282</v>
      </c>
      <c r="C55" s="68">
        <v>511366</v>
      </c>
      <c r="D55" s="68">
        <v>374980</v>
      </c>
      <c r="E55" s="68">
        <v>497321</v>
      </c>
      <c r="F55" s="68">
        <v>533688</v>
      </c>
      <c r="G55" s="68">
        <v>826844</v>
      </c>
      <c r="H55" s="68">
        <v>422807</v>
      </c>
      <c r="I55" s="68">
        <v>538110</v>
      </c>
      <c r="J55" s="68">
        <v>388295</v>
      </c>
      <c r="K55" s="68">
        <v>479247</v>
      </c>
      <c r="L55" s="68">
        <v>453066</v>
      </c>
      <c r="M55" s="68">
        <v>316284</v>
      </c>
      <c r="N55" s="68">
        <v>857351</v>
      </c>
      <c r="O55" s="68">
        <v>902987</v>
      </c>
      <c r="P55" s="68">
        <v>415733</v>
      </c>
      <c r="Q55" s="68">
        <v>775977</v>
      </c>
      <c r="R55" s="68">
        <v>414786</v>
      </c>
      <c r="S55" s="68">
        <v>563026</v>
      </c>
      <c r="T55" s="68">
        <v>453912</v>
      </c>
      <c r="U55" s="68">
        <v>431904</v>
      </c>
      <c r="V55" s="68">
        <v>665802</v>
      </c>
      <c r="W55" s="68">
        <v>254273</v>
      </c>
      <c r="X55" s="68">
        <v>492024</v>
      </c>
      <c r="Y55" s="68">
        <v>384098</v>
      </c>
      <c r="Z55" s="68">
        <v>522284</v>
      </c>
      <c r="AA55" s="68">
        <v>574210</v>
      </c>
      <c r="AB55" s="68">
        <v>454515</v>
      </c>
      <c r="AC55" s="68">
        <v>537957</v>
      </c>
      <c r="AD55" s="68">
        <v>666331</v>
      </c>
      <c r="AE55" s="68">
        <v>368705</v>
      </c>
    </row>
    <row r="56" spans="1:31" x14ac:dyDescent="0.3">
      <c r="A56" s="64"/>
      <c r="B56" s="65" t="s">
        <v>283</v>
      </c>
      <c r="C56" s="68">
        <v>507488</v>
      </c>
      <c r="D56" s="68">
        <v>381897</v>
      </c>
      <c r="E56" s="68">
        <v>517106</v>
      </c>
      <c r="F56" s="68">
        <v>523459</v>
      </c>
      <c r="G56" s="68">
        <v>721870</v>
      </c>
      <c r="H56" s="68">
        <v>426929</v>
      </c>
      <c r="I56" s="68">
        <v>525431</v>
      </c>
      <c r="J56" s="68">
        <v>393105</v>
      </c>
      <c r="K56" s="68">
        <v>465795</v>
      </c>
      <c r="L56" s="68">
        <v>475122</v>
      </c>
      <c r="M56" s="68">
        <v>320410</v>
      </c>
      <c r="N56" s="68">
        <v>855175</v>
      </c>
      <c r="O56" s="68">
        <v>1075515</v>
      </c>
      <c r="P56" s="68">
        <v>437782</v>
      </c>
      <c r="Q56" s="68">
        <v>737360</v>
      </c>
      <c r="R56" s="68">
        <v>401323</v>
      </c>
      <c r="S56" s="68">
        <v>534055</v>
      </c>
      <c r="T56" s="68">
        <v>454099</v>
      </c>
      <c r="U56" s="68">
        <v>434680</v>
      </c>
      <c r="V56" s="68">
        <v>673536</v>
      </c>
      <c r="W56" s="68">
        <v>255310</v>
      </c>
      <c r="X56" s="68">
        <v>511344</v>
      </c>
      <c r="Y56" s="68">
        <v>385929</v>
      </c>
      <c r="Z56" s="68">
        <v>518530</v>
      </c>
      <c r="AA56" s="68">
        <v>545036</v>
      </c>
      <c r="AB56" s="68">
        <v>454733</v>
      </c>
      <c r="AC56" s="68">
        <v>543497</v>
      </c>
      <c r="AD56" s="68">
        <v>674087</v>
      </c>
      <c r="AE56" s="68">
        <v>371909</v>
      </c>
    </row>
    <row r="57" spans="1:31" x14ac:dyDescent="0.3">
      <c r="A57" s="64"/>
      <c r="B57" s="65" t="s">
        <v>284</v>
      </c>
      <c r="C57" s="68">
        <v>495863</v>
      </c>
      <c r="D57" s="68">
        <v>388059</v>
      </c>
      <c r="E57" s="68">
        <v>563996</v>
      </c>
      <c r="F57" s="68">
        <v>513823</v>
      </c>
      <c r="G57" s="68">
        <v>841030</v>
      </c>
      <c r="H57" s="68">
        <v>430497</v>
      </c>
      <c r="I57" s="68">
        <v>521346</v>
      </c>
      <c r="J57" s="68">
        <v>399221</v>
      </c>
      <c r="K57" s="68">
        <v>460583</v>
      </c>
      <c r="L57" s="68">
        <v>451248</v>
      </c>
      <c r="M57" s="68">
        <v>314017</v>
      </c>
      <c r="N57" s="68">
        <v>798914</v>
      </c>
      <c r="O57" s="68">
        <v>848688</v>
      </c>
      <c r="P57" s="68">
        <v>429040</v>
      </c>
      <c r="Q57" s="68">
        <v>683940</v>
      </c>
      <c r="R57" s="68">
        <v>399453</v>
      </c>
      <c r="S57" s="68">
        <v>535065</v>
      </c>
      <c r="T57" s="68">
        <v>458740</v>
      </c>
      <c r="U57" s="68">
        <v>433356</v>
      </c>
      <c r="V57" s="68">
        <v>670009</v>
      </c>
      <c r="W57" s="68">
        <v>255541</v>
      </c>
      <c r="X57" s="68">
        <v>507752</v>
      </c>
      <c r="Y57" s="68">
        <v>393400</v>
      </c>
      <c r="Z57" s="68">
        <v>506561</v>
      </c>
      <c r="AA57" s="68">
        <v>546007</v>
      </c>
      <c r="AB57" s="68">
        <v>459388</v>
      </c>
      <c r="AC57" s="68">
        <v>541691</v>
      </c>
      <c r="AD57" s="68">
        <v>670548</v>
      </c>
      <c r="AE57" s="68">
        <v>372458</v>
      </c>
    </row>
    <row r="58" spans="1:31" x14ac:dyDescent="0.3">
      <c r="A58" s="64"/>
      <c r="B58" s="65" t="s">
        <v>285</v>
      </c>
      <c r="C58" s="68">
        <v>503521</v>
      </c>
      <c r="D58" s="68">
        <v>401700</v>
      </c>
      <c r="E58" s="68">
        <v>576540</v>
      </c>
      <c r="F58" s="68">
        <v>521035</v>
      </c>
      <c r="G58" s="68">
        <v>679824</v>
      </c>
      <c r="H58" s="68">
        <v>449310</v>
      </c>
      <c r="I58" s="68">
        <v>523261</v>
      </c>
      <c r="J58" s="68">
        <v>414524</v>
      </c>
      <c r="K58" s="68">
        <v>461233</v>
      </c>
      <c r="L58" s="68">
        <v>456775</v>
      </c>
      <c r="M58" s="68">
        <v>323893</v>
      </c>
      <c r="N58" s="68">
        <v>828122</v>
      </c>
      <c r="O58" s="68">
        <v>829717</v>
      </c>
      <c r="P58" s="68">
        <v>432946</v>
      </c>
      <c r="Q58" s="68">
        <v>700831</v>
      </c>
      <c r="R58" s="68">
        <v>404710</v>
      </c>
      <c r="S58" s="68">
        <v>551655</v>
      </c>
      <c r="T58" s="68">
        <v>472603</v>
      </c>
      <c r="U58" s="68">
        <v>440943</v>
      </c>
      <c r="V58" s="68">
        <v>677180</v>
      </c>
      <c r="W58" s="68">
        <v>262592</v>
      </c>
      <c r="X58" s="68">
        <v>524764</v>
      </c>
      <c r="Y58" s="68">
        <v>401846</v>
      </c>
      <c r="Z58" s="68">
        <v>514262</v>
      </c>
      <c r="AA58" s="68">
        <v>562742</v>
      </c>
      <c r="AB58" s="68">
        <v>473261</v>
      </c>
      <c r="AC58" s="68">
        <v>550214</v>
      </c>
      <c r="AD58" s="68">
        <v>677690</v>
      </c>
      <c r="AE58" s="68">
        <v>382995</v>
      </c>
    </row>
    <row r="59" spans="1:31" x14ac:dyDescent="0.3">
      <c r="A59" s="64"/>
      <c r="B59" s="65" t="s">
        <v>286</v>
      </c>
      <c r="C59" s="68">
        <v>499952</v>
      </c>
      <c r="D59" s="68">
        <v>405776</v>
      </c>
      <c r="E59" s="68">
        <v>575127</v>
      </c>
      <c r="F59" s="68">
        <v>518826</v>
      </c>
      <c r="G59" s="68">
        <v>692222</v>
      </c>
      <c r="H59" s="68">
        <v>432192</v>
      </c>
      <c r="I59" s="68">
        <v>520569</v>
      </c>
      <c r="J59" s="68">
        <v>402839</v>
      </c>
      <c r="K59" s="68">
        <v>462460</v>
      </c>
      <c r="L59" s="68">
        <v>470017</v>
      </c>
      <c r="M59" s="68">
        <v>316880</v>
      </c>
      <c r="N59" s="68">
        <v>819695</v>
      </c>
      <c r="O59" s="68">
        <v>810212</v>
      </c>
      <c r="P59" s="68">
        <v>416351</v>
      </c>
      <c r="Q59" s="68">
        <v>694918</v>
      </c>
      <c r="R59" s="68">
        <v>407611</v>
      </c>
      <c r="S59" s="68">
        <v>538356</v>
      </c>
      <c r="T59" s="68">
        <v>463390</v>
      </c>
      <c r="U59" s="68">
        <v>441302</v>
      </c>
      <c r="V59" s="68">
        <v>676519</v>
      </c>
      <c r="W59" s="68">
        <v>261031</v>
      </c>
      <c r="X59" s="68">
        <v>505275</v>
      </c>
      <c r="Y59" s="68">
        <v>405245</v>
      </c>
      <c r="Z59" s="68">
        <v>510194</v>
      </c>
      <c r="AA59" s="68">
        <v>548785</v>
      </c>
      <c r="AB59" s="68">
        <v>463987</v>
      </c>
      <c r="AC59" s="68">
        <v>546506</v>
      </c>
      <c r="AD59" s="68">
        <v>677039</v>
      </c>
      <c r="AE59" s="68">
        <v>375575</v>
      </c>
    </row>
    <row r="60" spans="1:31" x14ac:dyDescent="0.3">
      <c r="A60" s="64"/>
      <c r="B60" s="65" t="s">
        <v>287</v>
      </c>
      <c r="C60" s="68">
        <v>497152</v>
      </c>
      <c r="D60" s="68">
        <v>397177</v>
      </c>
      <c r="E60" s="68">
        <v>566399</v>
      </c>
      <c r="F60" s="68">
        <v>517005</v>
      </c>
      <c r="G60" s="68">
        <v>758826</v>
      </c>
      <c r="H60" s="68">
        <v>431007</v>
      </c>
      <c r="I60" s="68">
        <v>521420</v>
      </c>
      <c r="J60" s="68">
        <v>402293</v>
      </c>
      <c r="K60" s="68">
        <v>453941</v>
      </c>
      <c r="L60" s="68">
        <v>448202</v>
      </c>
      <c r="M60" s="68">
        <v>318218</v>
      </c>
      <c r="N60" s="68">
        <v>823658</v>
      </c>
      <c r="O60" s="68">
        <v>766685</v>
      </c>
      <c r="P60" s="68">
        <v>420085</v>
      </c>
      <c r="Q60" s="68">
        <v>707985</v>
      </c>
      <c r="R60" s="68">
        <v>411286</v>
      </c>
      <c r="S60" s="68">
        <v>542434</v>
      </c>
      <c r="T60" s="68">
        <v>454254</v>
      </c>
      <c r="U60" s="68">
        <v>442803</v>
      </c>
      <c r="V60" s="68">
        <v>676693</v>
      </c>
      <c r="W60" s="68">
        <v>261044</v>
      </c>
      <c r="X60" s="68">
        <v>497327</v>
      </c>
      <c r="Y60" s="68">
        <v>392844</v>
      </c>
      <c r="Z60" s="68">
        <v>507044</v>
      </c>
      <c r="AA60" s="68">
        <v>552835</v>
      </c>
      <c r="AB60" s="68">
        <v>454799</v>
      </c>
      <c r="AC60" s="68">
        <v>545450</v>
      </c>
      <c r="AD60" s="68">
        <v>677186</v>
      </c>
      <c r="AE60" s="68">
        <v>372497</v>
      </c>
    </row>
    <row r="61" spans="1:31" x14ac:dyDescent="0.3">
      <c r="A61" s="64"/>
      <c r="B61" s="65" t="s">
        <v>288</v>
      </c>
      <c r="C61" s="68">
        <v>504053</v>
      </c>
      <c r="D61" s="68">
        <v>404106</v>
      </c>
      <c r="E61" s="68">
        <v>548236</v>
      </c>
      <c r="F61" s="68">
        <v>521085</v>
      </c>
      <c r="G61" s="68">
        <v>681876</v>
      </c>
      <c r="H61" s="68">
        <v>431216</v>
      </c>
      <c r="I61" s="68">
        <v>522287</v>
      </c>
      <c r="J61" s="68">
        <v>410853</v>
      </c>
      <c r="K61" s="68">
        <v>462124</v>
      </c>
      <c r="L61" s="68">
        <v>445035</v>
      </c>
      <c r="M61" s="68">
        <v>322423</v>
      </c>
      <c r="N61" s="68">
        <v>838725</v>
      </c>
      <c r="O61" s="68">
        <v>802727</v>
      </c>
      <c r="P61" s="68">
        <v>425780</v>
      </c>
      <c r="Q61" s="68">
        <v>704160</v>
      </c>
      <c r="R61" s="68">
        <v>414044</v>
      </c>
      <c r="S61" s="68">
        <v>582589</v>
      </c>
      <c r="T61" s="68">
        <v>448983</v>
      </c>
      <c r="U61" s="68">
        <v>445675</v>
      </c>
      <c r="V61" s="68">
        <v>665512</v>
      </c>
      <c r="W61" s="68">
        <v>267459</v>
      </c>
      <c r="X61" s="68">
        <v>494653</v>
      </c>
      <c r="Y61" s="68">
        <v>405079</v>
      </c>
      <c r="Z61" s="68">
        <v>513179</v>
      </c>
      <c r="AA61" s="68">
        <v>593409</v>
      </c>
      <c r="AB61" s="68">
        <v>449400</v>
      </c>
      <c r="AC61" s="68">
        <v>539142</v>
      </c>
      <c r="AD61" s="68">
        <v>665896</v>
      </c>
      <c r="AE61" s="68">
        <v>372432</v>
      </c>
    </row>
    <row r="62" spans="1:31" x14ac:dyDescent="0.3">
      <c r="A62" s="64"/>
      <c r="B62" s="65" t="s">
        <v>289</v>
      </c>
      <c r="C62" s="68">
        <v>510538</v>
      </c>
      <c r="D62" s="68">
        <v>404509</v>
      </c>
      <c r="E62" s="68">
        <v>550942</v>
      </c>
      <c r="F62" s="68">
        <v>529814</v>
      </c>
      <c r="G62" s="68">
        <v>728735</v>
      </c>
      <c r="H62" s="68">
        <v>448063</v>
      </c>
      <c r="I62" s="68">
        <v>532815</v>
      </c>
      <c r="J62" s="68">
        <v>404833</v>
      </c>
      <c r="K62" s="68">
        <v>469524</v>
      </c>
      <c r="L62" s="68">
        <v>467825</v>
      </c>
      <c r="M62" s="68">
        <v>325159</v>
      </c>
      <c r="N62" s="68">
        <v>843433</v>
      </c>
      <c r="O62" s="68">
        <v>884272</v>
      </c>
      <c r="P62" s="68">
        <v>438938</v>
      </c>
      <c r="Q62" s="68">
        <v>705511</v>
      </c>
      <c r="R62" s="68">
        <v>421171</v>
      </c>
      <c r="S62" s="68">
        <v>562411</v>
      </c>
      <c r="T62" s="68">
        <v>452847</v>
      </c>
      <c r="U62" s="68">
        <v>447809</v>
      </c>
      <c r="V62" s="68">
        <v>667705</v>
      </c>
      <c r="W62" s="68">
        <v>269408</v>
      </c>
      <c r="X62" s="68">
        <v>519749</v>
      </c>
      <c r="Y62" s="68">
        <v>403586</v>
      </c>
      <c r="Z62" s="68">
        <v>519845</v>
      </c>
      <c r="AA62" s="68">
        <v>572902</v>
      </c>
      <c r="AB62" s="68">
        <v>453273</v>
      </c>
      <c r="AC62" s="68">
        <v>542150</v>
      </c>
      <c r="AD62" s="68">
        <v>668113</v>
      </c>
      <c r="AE62" s="68">
        <v>376140</v>
      </c>
    </row>
    <row r="63" spans="1:31" x14ac:dyDescent="0.3">
      <c r="A63" s="64"/>
      <c r="B63" s="65" t="s">
        <v>290</v>
      </c>
      <c r="C63" s="68">
        <v>563603</v>
      </c>
      <c r="D63" s="68">
        <v>441514</v>
      </c>
      <c r="E63" s="68">
        <v>718155</v>
      </c>
      <c r="F63" s="68">
        <v>618540</v>
      </c>
      <c r="G63" s="68">
        <v>824624</v>
      </c>
      <c r="H63" s="68">
        <v>532461</v>
      </c>
      <c r="I63" s="68">
        <v>621961</v>
      </c>
      <c r="J63" s="68">
        <v>434310</v>
      </c>
      <c r="K63" s="68">
        <v>519079</v>
      </c>
      <c r="L63" s="68">
        <v>481762</v>
      </c>
      <c r="M63" s="68">
        <v>339372</v>
      </c>
      <c r="N63" s="68">
        <v>887933</v>
      </c>
      <c r="O63" s="68">
        <v>881485</v>
      </c>
      <c r="P63" s="68">
        <v>484684</v>
      </c>
      <c r="Q63" s="68">
        <v>768773</v>
      </c>
      <c r="R63" s="68">
        <v>463122</v>
      </c>
      <c r="S63" s="68">
        <v>637695</v>
      </c>
      <c r="T63" s="68">
        <v>496681</v>
      </c>
      <c r="U63" s="68">
        <v>473936</v>
      </c>
      <c r="V63" s="68">
        <v>688420</v>
      </c>
      <c r="W63" s="68">
        <v>300701</v>
      </c>
      <c r="X63" s="68">
        <v>558626</v>
      </c>
      <c r="Y63" s="68">
        <v>417336</v>
      </c>
      <c r="Z63" s="68">
        <v>574127</v>
      </c>
      <c r="AA63" s="68">
        <v>650015</v>
      </c>
      <c r="AB63" s="68">
        <v>497169</v>
      </c>
      <c r="AC63" s="68">
        <v>574977</v>
      </c>
      <c r="AD63" s="68">
        <v>688837</v>
      </c>
      <c r="AE63" s="68">
        <v>425829</v>
      </c>
    </row>
    <row r="64" spans="1:31" x14ac:dyDescent="0.3">
      <c r="A64" s="64"/>
      <c r="B64" s="65" t="s">
        <v>291</v>
      </c>
      <c r="C64" s="68">
        <v>581890</v>
      </c>
      <c r="D64" s="68">
        <v>524025</v>
      </c>
      <c r="E64" s="68">
        <v>713782</v>
      </c>
      <c r="F64" s="68">
        <v>616696</v>
      </c>
      <c r="G64" s="68">
        <v>826585</v>
      </c>
      <c r="H64" s="68">
        <v>580184</v>
      </c>
      <c r="I64" s="68">
        <v>622890</v>
      </c>
      <c r="J64" s="68">
        <v>487079</v>
      </c>
      <c r="K64" s="68">
        <v>535963</v>
      </c>
      <c r="L64" s="68">
        <v>532796</v>
      </c>
      <c r="M64" s="68">
        <v>351705</v>
      </c>
      <c r="N64" s="68">
        <v>978916</v>
      </c>
      <c r="O64" s="68">
        <v>989747</v>
      </c>
      <c r="P64" s="68">
        <v>520463</v>
      </c>
      <c r="Q64" s="68">
        <v>852974</v>
      </c>
      <c r="R64" s="68">
        <v>461273</v>
      </c>
      <c r="S64" s="68">
        <v>592327</v>
      </c>
      <c r="T64" s="68">
        <v>507819</v>
      </c>
      <c r="U64" s="68">
        <v>471890</v>
      </c>
      <c r="V64" s="68">
        <v>690948</v>
      </c>
      <c r="W64" s="68">
        <v>295631</v>
      </c>
      <c r="X64" s="68">
        <v>605713</v>
      </c>
      <c r="Y64" s="68">
        <v>508767</v>
      </c>
      <c r="Z64" s="68">
        <v>592917</v>
      </c>
      <c r="AA64" s="68">
        <v>603522</v>
      </c>
      <c r="AB64" s="68">
        <v>508338</v>
      </c>
      <c r="AC64" s="68">
        <v>573064</v>
      </c>
      <c r="AD64" s="68">
        <v>691390</v>
      </c>
      <c r="AE64" s="68">
        <v>418136</v>
      </c>
    </row>
    <row r="65" spans="1:31" x14ac:dyDescent="0.3">
      <c r="A65" s="71" t="s">
        <v>296</v>
      </c>
      <c r="B65" s="6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61"/>
      <c r="AA65" s="61"/>
      <c r="AB65" s="61"/>
      <c r="AC65" s="61"/>
      <c r="AD65" s="61"/>
      <c r="AE65" s="61"/>
    </row>
    <row r="66" spans="1:31" x14ac:dyDescent="0.3">
      <c r="A66" s="70" t="s">
        <v>295</v>
      </c>
      <c r="B66" s="64" t="s">
        <v>297</v>
      </c>
      <c r="C66" s="68">
        <v>467288</v>
      </c>
      <c r="D66" s="68">
        <v>348903</v>
      </c>
      <c r="E66" s="68">
        <v>460367</v>
      </c>
      <c r="F66" s="68">
        <v>472620</v>
      </c>
      <c r="G66" s="68">
        <v>616968</v>
      </c>
      <c r="H66" s="68">
        <v>387451</v>
      </c>
      <c r="I66" s="68">
        <v>473224</v>
      </c>
      <c r="J66" s="68">
        <v>369523</v>
      </c>
      <c r="K66" s="68">
        <v>439847</v>
      </c>
      <c r="L66" s="68">
        <v>459841</v>
      </c>
      <c r="M66" s="68">
        <v>303260</v>
      </c>
      <c r="N66" s="68">
        <v>764111</v>
      </c>
      <c r="O66" s="68">
        <v>785197</v>
      </c>
      <c r="P66" s="68">
        <v>394960</v>
      </c>
      <c r="Q66" s="68">
        <v>658022</v>
      </c>
      <c r="R66" s="68">
        <v>387401</v>
      </c>
      <c r="S66" s="68">
        <v>512183</v>
      </c>
      <c r="T66" s="68">
        <v>427524</v>
      </c>
      <c r="U66" s="68">
        <v>415494</v>
      </c>
      <c r="V66" s="68">
        <v>645343</v>
      </c>
      <c r="W66" s="68">
        <v>244885</v>
      </c>
      <c r="X66" s="68">
        <v>460586</v>
      </c>
      <c r="Y66" s="68">
        <v>376231</v>
      </c>
      <c r="Z66" s="68">
        <v>477742</v>
      </c>
      <c r="AA66" s="68">
        <v>523077</v>
      </c>
      <c r="AB66" s="68">
        <v>428173</v>
      </c>
      <c r="AC66" s="68">
        <v>522286</v>
      </c>
      <c r="AD66" s="68">
        <v>645980</v>
      </c>
      <c r="AE66" s="68">
        <v>359271</v>
      </c>
    </row>
    <row r="67" spans="1:31" x14ac:dyDescent="0.3">
      <c r="A67" s="64"/>
      <c r="B67" s="64" t="s">
        <v>298</v>
      </c>
      <c r="C67" s="68">
        <v>506727</v>
      </c>
      <c r="D67" s="68">
        <v>347377</v>
      </c>
      <c r="E67" s="68">
        <v>458170</v>
      </c>
      <c r="F67" s="68">
        <v>472369</v>
      </c>
      <c r="G67" s="68">
        <v>643234</v>
      </c>
      <c r="H67" s="68">
        <v>393707</v>
      </c>
      <c r="I67" s="68">
        <v>474250</v>
      </c>
      <c r="J67" s="68">
        <v>370487</v>
      </c>
      <c r="K67" s="68">
        <v>446575</v>
      </c>
      <c r="L67" s="68">
        <v>446589</v>
      </c>
      <c r="M67" s="68">
        <v>303743</v>
      </c>
      <c r="N67" s="68">
        <v>785905</v>
      </c>
      <c r="O67" s="68">
        <v>759418</v>
      </c>
      <c r="P67" s="68">
        <v>399968</v>
      </c>
      <c r="Q67" s="68">
        <v>658118</v>
      </c>
      <c r="R67" s="68">
        <v>382819</v>
      </c>
      <c r="S67" s="68">
        <v>926210</v>
      </c>
      <c r="T67" s="68">
        <v>435521</v>
      </c>
      <c r="U67" s="68">
        <v>420015</v>
      </c>
      <c r="V67" s="68">
        <v>657293</v>
      </c>
      <c r="W67" s="68">
        <v>244207</v>
      </c>
      <c r="X67" s="68">
        <v>480434</v>
      </c>
      <c r="Y67" s="68">
        <v>373772</v>
      </c>
      <c r="Z67" s="68">
        <v>518295</v>
      </c>
      <c r="AA67" s="68">
        <v>948167</v>
      </c>
      <c r="AB67" s="68">
        <v>436185</v>
      </c>
      <c r="AC67" s="68">
        <v>528418</v>
      </c>
      <c r="AD67" s="68">
        <v>657926</v>
      </c>
      <c r="AE67" s="68">
        <v>358053</v>
      </c>
    </row>
    <row r="68" spans="1:31" x14ac:dyDescent="0.3">
      <c r="A68" s="64"/>
      <c r="B68" s="64" t="s">
        <v>299</v>
      </c>
      <c r="C68" s="68">
        <v>508279</v>
      </c>
      <c r="D68" s="68">
        <v>356618</v>
      </c>
      <c r="E68" s="68">
        <v>471346</v>
      </c>
      <c r="F68" s="68">
        <v>492901</v>
      </c>
      <c r="G68" s="68">
        <v>704572</v>
      </c>
      <c r="H68" s="68">
        <v>403419</v>
      </c>
      <c r="I68" s="68">
        <v>495627</v>
      </c>
      <c r="J68" s="68">
        <v>376497</v>
      </c>
      <c r="K68" s="68">
        <v>457516</v>
      </c>
      <c r="L68" s="68">
        <v>448749</v>
      </c>
      <c r="M68" s="68">
        <v>307983</v>
      </c>
      <c r="N68" s="68">
        <v>810032</v>
      </c>
      <c r="O68" s="68">
        <v>807358</v>
      </c>
      <c r="P68" s="68">
        <v>405249</v>
      </c>
      <c r="Q68" s="68">
        <v>697779</v>
      </c>
      <c r="R68" s="68">
        <v>393581</v>
      </c>
      <c r="S68" s="68">
        <v>805506</v>
      </c>
      <c r="T68" s="68">
        <v>441639</v>
      </c>
      <c r="U68" s="68">
        <v>423955</v>
      </c>
      <c r="V68" s="68">
        <v>660139</v>
      </c>
      <c r="W68" s="68">
        <v>247519</v>
      </c>
      <c r="X68" s="68">
        <v>484318</v>
      </c>
      <c r="Y68" s="68">
        <v>377221</v>
      </c>
      <c r="Z68" s="68">
        <v>519631</v>
      </c>
      <c r="AA68" s="68">
        <v>823696</v>
      </c>
      <c r="AB68" s="68">
        <v>442284</v>
      </c>
      <c r="AC68" s="68">
        <v>531607</v>
      </c>
      <c r="AD68" s="68">
        <v>660738</v>
      </c>
      <c r="AE68" s="68">
        <v>361612</v>
      </c>
    </row>
    <row r="69" spans="1:31" x14ac:dyDescent="0.3">
      <c r="A69" s="64"/>
      <c r="B69" s="64" t="s">
        <v>300</v>
      </c>
      <c r="C69" s="68">
        <v>508080</v>
      </c>
      <c r="D69" s="68">
        <v>362979</v>
      </c>
      <c r="E69" s="68">
        <v>482914</v>
      </c>
      <c r="F69" s="68">
        <v>500567</v>
      </c>
      <c r="G69" s="68">
        <v>708908</v>
      </c>
      <c r="H69" s="68">
        <v>409304</v>
      </c>
      <c r="I69" s="68">
        <v>503104</v>
      </c>
      <c r="J69" s="68">
        <v>380724</v>
      </c>
      <c r="K69" s="68">
        <v>459600</v>
      </c>
      <c r="L69" s="68">
        <v>455351</v>
      </c>
      <c r="M69" s="68">
        <v>311170</v>
      </c>
      <c r="N69" s="68">
        <v>821445</v>
      </c>
      <c r="O69" s="68">
        <v>874744</v>
      </c>
      <c r="P69" s="68">
        <v>413485</v>
      </c>
      <c r="Q69" s="68">
        <v>707815</v>
      </c>
      <c r="R69" s="68">
        <v>395540</v>
      </c>
      <c r="S69" s="68">
        <v>737703</v>
      </c>
      <c r="T69" s="68">
        <v>444763</v>
      </c>
      <c r="U69" s="68">
        <v>426638</v>
      </c>
      <c r="V69" s="68">
        <v>663498</v>
      </c>
      <c r="W69" s="68">
        <v>249465</v>
      </c>
      <c r="X69" s="68">
        <v>491148</v>
      </c>
      <c r="Y69" s="68">
        <v>379412</v>
      </c>
      <c r="Z69" s="68">
        <v>519354</v>
      </c>
      <c r="AA69" s="68">
        <v>754074</v>
      </c>
      <c r="AB69" s="68">
        <v>445406</v>
      </c>
      <c r="AC69" s="68">
        <v>534590</v>
      </c>
      <c r="AD69" s="68">
        <v>664085</v>
      </c>
      <c r="AE69" s="68">
        <v>364197</v>
      </c>
    </row>
    <row r="70" spans="1:31" x14ac:dyDescent="0.3">
      <c r="A70" s="64"/>
      <c r="B70" s="64" t="s">
        <v>301</v>
      </c>
      <c r="C70" s="68">
        <v>505624</v>
      </c>
      <c r="D70" s="68">
        <v>368021</v>
      </c>
      <c r="E70" s="68">
        <v>499345</v>
      </c>
      <c r="F70" s="68">
        <v>503220</v>
      </c>
      <c r="G70" s="68">
        <v>735357</v>
      </c>
      <c r="H70" s="68">
        <v>413549</v>
      </c>
      <c r="I70" s="68">
        <v>506755</v>
      </c>
      <c r="J70" s="68">
        <v>384473</v>
      </c>
      <c r="K70" s="68">
        <v>459798</v>
      </c>
      <c r="L70" s="68">
        <v>454528</v>
      </c>
      <c r="M70" s="68">
        <v>311761</v>
      </c>
      <c r="N70" s="68">
        <v>816885</v>
      </c>
      <c r="O70" s="68">
        <v>869501</v>
      </c>
      <c r="P70" s="68">
        <v>416645</v>
      </c>
      <c r="Q70" s="68">
        <v>702961</v>
      </c>
      <c r="R70" s="68">
        <v>396327</v>
      </c>
      <c r="S70" s="68">
        <v>697278</v>
      </c>
      <c r="T70" s="68">
        <v>447564</v>
      </c>
      <c r="U70" s="68">
        <v>427982</v>
      </c>
      <c r="V70" s="68">
        <v>664803</v>
      </c>
      <c r="W70" s="68">
        <v>250678</v>
      </c>
      <c r="X70" s="68">
        <v>494503</v>
      </c>
      <c r="Y70" s="68">
        <v>382238</v>
      </c>
      <c r="Z70" s="68">
        <v>516781</v>
      </c>
      <c r="AA70" s="68">
        <v>712553</v>
      </c>
      <c r="AB70" s="68">
        <v>448208</v>
      </c>
      <c r="AC70" s="68">
        <v>536015</v>
      </c>
      <c r="AD70" s="68">
        <v>665381</v>
      </c>
      <c r="AE70" s="68">
        <v>365856</v>
      </c>
    </row>
    <row r="71" spans="1:31" x14ac:dyDescent="0.3">
      <c r="A71" s="64"/>
      <c r="B71" s="64" t="s">
        <v>302</v>
      </c>
      <c r="C71" s="68">
        <v>505272</v>
      </c>
      <c r="D71" s="68">
        <v>373678</v>
      </c>
      <c r="E71" s="68">
        <v>512361</v>
      </c>
      <c r="F71" s="68">
        <v>506187</v>
      </c>
      <c r="G71" s="68">
        <v>726072</v>
      </c>
      <c r="H71" s="68">
        <v>419479</v>
      </c>
      <c r="I71" s="68">
        <v>509504</v>
      </c>
      <c r="J71" s="68">
        <v>389553</v>
      </c>
      <c r="K71" s="68">
        <v>460039</v>
      </c>
      <c r="L71" s="68">
        <v>454903</v>
      </c>
      <c r="M71" s="68">
        <v>313887</v>
      </c>
      <c r="N71" s="68">
        <v>818778</v>
      </c>
      <c r="O71" s="68">
        <v>862856</v>
      </c>
      <c r="P71" s="68">
        <v>419416</v>
      </c>
      <c r="Q71" s="68">
        <v>702600</v>
      </c>
      <c r="R71" s="68">
        <v>397726</v>
      </c>
      <c r="S71" s="68">
        <v>673099</v>
      </c>
      <c r="T71" s="68">
        <v>451741</v>
      </c>
      <c r="U71" s="68">
        <v>430137</v>
      </c>
      <c r="V71" s="68">
        <v>666869</v>
      </c>
      <c r="W71" s="68">
        <v>252653</v>
      </c>
      <c r="X71" s="68">
        <v>499578</v>
      </c>
      <c r="Y71" s="68">
        <v>385578</v>
      </c>
      <c r="Z71" s="68">
        <v>516359</v>
      </c>
      <c r="AA71" s="68">
        <v>687658</v>
      </c>
      <c r="AB71" s="68">
        <v>452388</v>
      </c>
      <c r="AC71" s="68">
        <v>538387</v>
      </c>
      <c r="AD71" s="68">
        <v>667435</v>
      </c>
      <c r="AE71" s="68">
        <v>368723</v>
      </c>
    </row>
    <row r="72" spans="1:31" x14ac:dyDescent="0.3">
      <c r="A72" s="64"/>
      <c r="B72" s="64" t="s">
        <v>303</v>
      </c>
      <c r="C72" s="68">
        <v>504509</v>
      </c>
      <c r="D72" s="68">
        <v>378321</v>
      </c>
      <c r="E72" s="68">
        <v>521415</v>
      </c>
      <c r="F72" s="68">
        <v>507989</v>
      </c>
      <c r="G72" s="68">
        <v>721365</v>
      </c>
      <c r="H72" s="68">
        <v>421296</v>
      </c>
      <c r="I72" s="68">
        <v>511081</v>
      </c>
      <c r="J72" s="68">
        <v>391477</v>
      </c>
      <c r="K72" s="68">
        <v>460388</v>
      </c>
      <c r="L72" s="68">
        <v>457061</v>
      </c>
      <c r="M72" s="68">
        <v>314344</v>
      </c>
      <c r="N72" s="68">
        <v>818911</v>
      </c>
      <c r="O72" s="68">
        <v>855315</v>
      </c>
      <c r="P72" s="68">
        <v>418964</v>
      </c>
      <c r="Q72" s="68">
        <v>701482</v>
      </c>
      <c r="R72" s="68">
        <v>399134</v>
      </c>
      <c r="S72" s="68">
        <v>653951</v>
      </c>
      <c r="T72" s="68">
        <v>453400</v>
      </c>
      <c r="U72" s="68">
        <v>431716</v>
      </c>
      <c r="V72" s="68">
        <v>668249</v>
      </c>
      <c r="W72" s="68">
        <v>253828</v>
      </c>
      <c r="X72" s="68">
        <v>500406</v>
      </c>
      <c r="Y72" s="68">
        <v>388465</v>
      </c>
      <c r="Z72" s="68">
        <v>515474</v>
      </c>
      <c r="AA72" s="68">
        <v>667897</v>
      </c>
      <c r="AB72" s="68">
        <v>454040</v>
      </c>
      <c r="AC72" s="68">
        <v>539550</v>
      </c>
      <c r="AD72" s="68">
        <v>668809</v>
      </c>
      <c r="AE72" s="68">
        <v>369706</v>
      </c>
    </row>
    <row r="73" spans="1:31" x14ac:dyDescent="0.3">
      <c r="A73" s="64"/>
      <c r="B73" s="64" t="s">
        <v>304</v>
      </c>
      <c r="C73" s="68">
        <v>503588</v>
      </c>
      <c r="D73" s="68">
        <v>380688</v>
      </c>
      <c r="E73" s="68">
        <v>527066</v>
      </c>
      <c r="F73" s="68">
        <v>509111</v>
      </c>
      <c r="G73" s="68">
        <v>726088</v>
      </c>
      <c r="H73" s="68">
        <v>422512</v>
      </c>
      <c r="I73" s="68">
        <v>512369</v>
      </c>
      <c r="J73" s="68">
        <v>392840</v>
      </c>
      <c r="K73" s="68">
        <v>459576</v>
      </c>
      <c r="L73" s="68">
        <v>455955</v>
      </c>
      <c r="M73" s="68">
        <v>314858</v>
      </c>
      <c r="N73" s="68">
        <v>819513</v>
      </c>
      <c r="O73" s="68">
        <v>844208</v>
      </c>
      <c r="P73" s="68">
        <v>419109</v>
      </c>
      <c r="Q73" s="68">
        <v>702312</v>
      </c>
      <c r="R73" s="68">
        <v>400650</v>
      </c>
      <c r="S73" s="68">
        <v>640109</v>
      </c>
      <c r="T73" s="68">
        <v>453506</v>
      </c>
      <c r="U73" s="68">
        <v>433083</v>
      </c>
      <c r="V73" s="68">
        <v>669307</v>
      </c>
      <c r="W73" s="68">
        <v>254707</v>
      </c>
      <c r="X73" s="68">
        <v>500015</v>
      </c>
      <c r="Y73" s="68">
        <v>389030</v>
      </c>
      <c r="Z73" s="68">
        <v>514416</v>
      </c>
      <c r="AA73" s="68">
        <v>653594</v>
      </c>
      <c r="AB73" s="68">
        <v>454134</v>
      </c>
      <c r="AC73" s="68">
        <v>540290</v>
      </c>
      <c r="AD73" s="68">
        <v>669859</v>
      </c>
      <c r="AE73" s="68">
        <v>370056</v>
      </c>
    </row>
    <row r="74" spans="1:31" x14ac:dyDescent="0.3">
      <c r="A74" s="64"/>
      <c r="B74" s="64" t="s">
        <v>305</v>
      </c>
      <c r="C74" s="68">
        <v>503639</v>
      </c>
      <c r="D74" s="68">
        <v>383293</v>
      </c>
      <c r="E74" s="68">
        <v>529415</v>
      </c>
      <c r="F74" s="68">
        <v>510439</v>
      </c>
      <c r="G74" s="68">
        <v>721131</v>
      </c>
      <c r="H74" s="68">
        <v>423479</v>
      </c>
      <c r="I74" s="68">
        <v>513469</v>
      </c>
      <c r="J74" s="68">
        <v>394854</v>
      </c>
      <c r="K74" s="68">
        <v>459861</v>
      </c>
      <c r="L74" s="68">
        <v>454743</v>
      </c>
      <c r="M74" s="68">
        <v>315721</v>
      </c>
      <c r="N74" s="68">
        <v>821698</v>
      </c>
      <c r="O74" s="68">
        <v>839564</v>
      </c>
      <c r="P74" s="68">
        <v>419862</v>
      </c>
      <c r="Q74" s="68">
        <v>702523</v>
      </c>
      <c r="R74" s="68">
        <v>402144</v>
      </c>
      <c r="S74" s="68">
        <v>633739</v>
      </c>
      <c r="T74" s="68">
        <v>452998</v>
      </c>
      <c r="U74" s="68">
        <v>434444</v>
      </c>
      <c r="V74" s="68">
        <v>668882</v>
      </c>
      <c r="W74" s="68">
        <v>256047</v>
      </c>
      <c r="X74" s="68">
        <v>499414</v>
      </c>
      <c r="Y74" s="68">
        <v>390814</v>
      </c>
      <c r="Z74" s="68">
        <v>514278</v>
      </c>
      <c r="AA74" s="68">
        <v>646914</v>
      </c>
      <c r="AB74" s="68">
        <v>453602</v>
      </c>
      <c r="AC74" s="68">
        <v>540161</v>
      </c>
      <c r="AD74" s="68">
        <v>669415</v>
      </c>
      <c r="AE74" s="68">
        <v>370322</v>
      </c>
    </row>
    <row r="75" spans="1:31" x14ac:dyDescent="0.3">
      <c r="A75" s="64"/>
      <c r="B75" s="64" t="s">
        <v>306</v>
      </c>
      <c r="C75" s="68">
        <v>504332</v>
      </c>
      <c r="D75" s="68">
        <v>385410</v>
      </c>
      <c r="E75" s="68">
        <v>531564</v>
      </c>
      <c r="F75" s="68">
        <v>512379</v>
      </c>
      <c r="G75" s="68">
        <v>721900</v>
      </c>
      <c r="H75" s="68">
        <v>425923</v>
      </c>
      <c r="I75" s="68">
        <v>515406</v>
      </c>
      <c r="J75" s="68">
        <v>395859</v>
      </c>
      <c r="K75" s="68">
        <v>460834</v>
      </c>
      <c r="L75" s="68">
        <v>456058</v>
      </c>
      <c r="M75" s="68">
        <v>316676</v>
      </c>
      <c r="N75" s="68">
        <v>823927</v>
      </c>
      <c r="O75" s="68">
        <v>844098</v>
      </c>
      <c r="P75" s="68">
        <v>421811</v>
      </c>
      <c r="Q75" s="68">
        <v>702831</v>
      </c>
      <c r="R75" s="68">
        <v>404070</v>
      </c>
      <c r="S75" s="68">
        <v>626635</v>
      </c>
      <c r="T75" s="68">
        <v>452983</v>
      </c>
      <c r="U75" s="68">
        <v>435750</v>
      </c>
      <c r="V75" s="68">
        <v>668763</v>
      </c>
      <c r="W75" s="68">
        <v>257320</v>
      </c>
      <c r="X75" s="68">
        <v>501468</v>
      </c>
      <c r="Y75" s="68">
        <v>392111</v>
      </c>
      <c r="Z75" s="68">
        <v>514839</v>
      </c>
      <c r="AA75" s="68">
        <v>639530</v>
      </c>
      <c r="AB75" s="68">
        <v>453569</v>
      </c>
      <c r="AC75" s="68">
        <v>540362</v>
      </c>
      <c r="AD75" s="68">
        <v>669284</v>
      </c>
      <c r="AE75" s="68">
        <v>370908</v>
      </c>
    </row>
    <row r="76" spans="1:31" x14ac:dyDescent="0.3">
      <c r="A76" s="64"/>
      <c r="B76" s="64" t="s">
        <v>307</v>
      </c>
      <c r="C76" s="68">
        <v>509746</v>
      </c>
      <c r="D76" s="68">
        <v>390466</v>
      </c>
      <c r="E76" s="68">
        <v>548565</v>
      </c>
      <c r="F76" s="68">
        <v>522048</v>
      </c>
      <c r="G76" s="68">
        <v>731354</v>
      </c>
      <c r="H76" s="68">
        <v>435635</v>
      </c>
      <c r="I76" s="68">
        <v>525115</v>
      </c>
      <c r="J76" s="68">
        <v>399373</v>
      </c>
      <c r="K76" s="68">
        <v>466146</v>
      </c>
      <c r="L76" s="68">
        <v>458406</v>
      </c>
      <c r="M76" s="68">
        <v>318715</v>
      </c>
      <c r="N76" s="68">
        <v>829918</v>
      </c>
      <c r="O76" s="68">
        <v>847546</v>
      </c>
      <c r="P76" s="68">
        <v>427995</v>
      </c>
      <c r="Q76" s="68">
        <v>709029</v>
      </c>
      <c r="R76" s="68">
        <v>409556</v>
      </c>
      <c r="S76" s="68">
        <v>627635</v>
      </c>
      <c r="T76" s="68">
        <v>456988</v>
      </c>
      <c r="U76" s="68">
        <v>439163</v>
      </c>
      <c r="V76" s="68">
        <v>670569</v>
      </c>
      <c r="W76" s="68">
        <v>261115</v>
      </c>
      <c r="X76" s="68">
        <v>506699</v>
      </c>
      <c r="Y76" s="68">
        <v>394424</v>
      </c>
      <c r="Z76" s="68">
        <v>520269</v>
      </c>
      <c r="AA76" s="68">
        <v>640479</v>
      </c>
      <c r="AB76" s="68">
        <v>457567</v>
      </c>
      <c r="AC76" s="68">
        <v>543545</v>
      </c>
      <c r="AD76" s="68">
        <v>671080</v>
      </c>
      <c r="AE76" s="68">
        <v>375968</v>
      </c>
    </row>
    <row r="77" spans="1:31" x14ac:dyDescent="0.3">
      <c r="A77" s="64"/>
      <c r="B77" s="64" t="s">
        <v>308</v>
      </c>
      <c r="C77" s="68">
        <v>515766</v>
      </c>
      <c r="D77" s="68">
        <v>401255</v>
      </c>
      <c r="E77" s="68">
        <v>562365</v>
      </c>
      <c r="F77" s="68">
        <v>529910</v>
      </c>
      <c r="G77" s="68">
        <v>739405</v>
      </c>
      <c r="H77" s="68">
        <v>447692</v>
      </c>
      <c r="I77" s="68">
        <v>533244</v>
      </c>
      <c r="J77" s="68">
        <v>406552</v>
      </c>
      <c r="K77" s="68">
        <v>471983</v>
      </c>
      <c r="L77" s="68">
        <v>464635</v>
      </c>
      <c r="M77" s="68">
        <v>321462</v>
      </c>
      <c r="N77" s="68">
        <v>842682</v>
      </c>
      <c r="O77" s="68">
        <v>859564</v>
      </c>
      <c r="P77" s="68">
        <v>435848</v>
      </c>
      <c r="Q77" s="68">
        <v>721442</v>
      </c>
      <c r="R77" s="68">
        <v>413929</v>
      </c>
      <c r="S77" s="68">
        <v>624712</v>
      </c>
      <c r="T77" s="68">
        <v>461255</v>
      </c>
      <c r="U77" s="68">
        <v>441853</v>
      </c>
      <c r="V77" s="68">
        <v>672283</v>
      </c>
      <c r="W77" s="68">
        <v>263902</v>
      </c>
      <c r="X77" s="68">
        <v>514990</v>
      </c>
      <c r="Y77" s="68">
        <v>403997</v>
      </c>
      <c r="Z77" s="68">
        <v>526346</v>
      </c>
      <c r="AA77" s="68">
        <v>637415</v>
      </c>
      <c r="AB77" s="68">
        <v>461830</v>
      </c>
      <c r="AC77" s="68">
        <v>546032</v>
      </c>
      <c r="AD77" s="68">
        <v>672788</v>
      </c>
      <c r="AE77" s="68">
        <v>379527</v>
      </c>
    </row>
    <row r="78" spans="1:31" x14ac:dyDescent="0.3">
      <c r="A78" s="71" t="s">
        <v>309</v>
      </c>
      <c r="B78" s="6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61"/>
      <c r="AA78" s="61"/>
      <c r="AB78" s="61"/>
      <c r="AC78" s="61"/>
      <c r="AD78" s="61"/>
      <c r="AE78" s="61"/>
    </row>
    <row r="79" spans="1:31" x14ac:dyDescent="0.3">
      <c r="A79" s="64" t="s">
        <v>279</v>
      </c>
      <c r="B79" s="73" t="s">
        <v>310</v>
      </c>
      <c r="C79" s="66">
        <v>316267.82</v>
      </c>
      <c r="D79" s="66">
        <v>229592.70300000001</v>
      </c>
      <c r="E79" s="66">
        <v>326396.30200000003</v>
      </c>
      <c r="F79" s="66">
        <v>326390.58</v>
      </c>
      <c r="G79" s="66">
        <v>525072.54700000002</v>
      </c>
      <c r="H79" s="66">
        <v>279586.64299999998</v>
      </c>
      <c r="I79" s="66">
        <v>330213.30099999998</v>
      </c>
      <c r="J79" s="66">
        <v>236159.61</v>
      </c>
      <c r="K79" s="66">
        <v>297457.353</v>
      </c>
      <c r="L79" s="66">
        <v>298035.93199999997</v>
      </c>
      <c r="M79" s="66">
        <v>204983.99900000001</v>
      </c>
      <c r="N79" s="66">
        <v>561557.83299999998</v>
      </c>
      <c r="O79" s="66">
        <v>576563.18200000003</v>
      </c>
      <c r="P79" s="66">
        <v>291365.734</v>
      </c>
      <c r="Q79" s="66">
        <v>446713.52100000001</v>
      </c>
      <c r="R79" s="66">
        <v>269399.56599999999</v>
      </c>
      <c r="S79" s="66">
        <v>381173.63900000002</v>
      </c>
      <c r="T79" s="66">
        <v>310247.603</v>
      </c>
      <c r="U79" s="66">
        <v>209151.93700000001</v>
      </c>
      <c r="V79" s="66">
        <v>323107.86599999998</v>
      </c>
      <c r="W79" s="66">
        <v>145440.12100000001</v>
      </c>
      <c r="X79" s="66">
        <v>309111.13799999998</v>
      </c>
      <c r="Y79" s="66">
        <v>245861.122</v>
      </c>
      <c r="Z79" s="66">
        <v>328692.951</v>
      </c>
      <c r="AA79" s="66">
        <v>398687.20500000002</v>
      </c>
      <c r="AB79" s="66">
        <v>311188.777</v>
      </c>
      <c r="AC79" s="66">
        <v>280917.05099999998</v>
      </c>
      <c r="AD79" s="66">
        <v>323745.42300000001</v>
      </c>
      <c r="AE79" s="66">
        <v>226783.11300000001</v>
      </c>
    </row>
    <row r="80" spans="1:31" x14ac:dyDescent="0.3">
      <c r="A80" s="64"/>
      <c r="B80" s="73" t="s">
        <v>311</v>
      </c>
      <c r="C80" s="66">
        <v>324413.58500000002</v>
      </c>
      <c r="D80" s="66">
        <v>242987.06299999999</v>
      </c>
      <c r="E80" s="66">
        <v>354297.77</v>
      </c>
      <c r="F80" s="66">
        <v>338677.25799999997</v>
      </c>
      <c r="G80" s="66">
        <v>540686.43500000006</v>
      </c>
      <c r="H80" s="66">
        <v>287454.06300000002</v>
      </c>
      <c r="I80" s="66">
        <v>342432.163</v>
      </c>
      <c r="J80" s="66">
        <v>244218.375</v>
      </c>
      <c r="K80" s="66">
        <v>299993.54499999998</v>
      </c>
      <c r="L80" s="66">
        <v>304374.484</v>
      </c>
      <c r="M80" s="66">
        <v>208232.32800000001</v>
      </c>
      <c r="N80" s="66">
        <v>563077.41899999999</v>
      </c>
      <c r="O80" s="66">
        <v>618227.33400000003</v>
      </c>
      <c r="P80" s="66">
        <v>305493.408</v>
      </c>
      <c r="Q80" s="66">
        <v>456282.58399999997</v>
      </c>
      <c r="R80" s="66">
        <v>272420.29499999998</v>
      </c>
      <c r="S80" s="66">
        <v>389827.91499999998</v>
      </c>
      <c r="T80" s="66">
        <v>316511.47899999999</v>
      </c>
      <c r="U80" s="66">
        <v>212430.247</v>
      </c>
      <c r="V80" s="66">
        <v>327882.51199999999</v>
      </c>
      <c r="W80" s="66">
        <v>147523.66699999999</v>
      </c>
      <c r="X80" s="66">
        <v>321686.11300000001</v>
      </c>
      <c r="Y80" s="66">
        <v>251833.00700000001</v>
      </c>
      <c r="Z80" s="66">
        <v>336937.04100000003</v>
      </c>
      <c r="AA80" s="66">
        <v>406923.71</v>
      </c>
      <c r="AB80" s="66">
        <v>317433.64500000002</v>
      </c>
      <c r="AC80" s="66">
        <v>284833.58</v>
      </c>
      <c r="AD80" s="66">
        <v>328524.61</v>
      </c>
      <c r="AE80" s="66">
        <v>229906.51800000001</v>
      </c>
    </row>
    <row r="81" spans="1:31" x14ac:dyDescent="0.3">
      <c r="A81" s="64"/>
      <c r="B81" s="73" t="s">
        <v>312</v>
      </c>
      <c r="C81" s="66">
        <v>324126.37699999998</v>
      </c>
      <c r="D81" s="66">
        <v>247952.20300000001</v>
      </c>
      <c r="E81" s="66">
        <v>361871.147</v>
      </c>
      <c r="F81" s="66">
        <v>337342.571</v>
      </c>
      <c r="G81" s="66">
        <v>531801.321</v>
      </c>
      <c r="H81" s="66">
        <v>289624.23800000001</v>
      </c>
      <c r="I81" s="66">
        <v>341099.56900000002</v>
      </c>
      <c r="J81" s="66">
        <v>246650.524</v>
      </c>
      <c r="K81" s="66">
        <v>299568.11599999998</v>
      </c>
      <c r="L81" s="66">
        <v>304090.90999999997</v>
      </c>
      <c r="M81" s="66">
        <v>209579.97500000001</v>
      </c>
      <c r="N81" s="66">
        <v>557824.09</v>
      </c>
      <c r="O81" s="66">
        <v>600239.147</v>
      </c>
      <c r="P81" s="66">
        <v>306181.18099999998</v>
      </c>
      <c r="Q81" s="66">
        <v>454254.62199999997</v>
      </c>
      <c r="R81" s="66">
        <v>272923.533</v>
      </c>
      <c r="S81" s="66">
        <v>388339.17200000002</v>
      </c>
      <c r="T81" s="66">
        <v>317046.272</v>
      </c>
      <c r="U81" s="66">
        <v>214956.408</v>
      </c>
      <c r="V81" s="66">
        <v>328818.24800000002</v>
      </c>
      <c r="W81" s="66">
        <v>149286.64199999999</v>
      </c>
      <c r="X81" s="66">
        <v>323965.67300000001</v>
      </c>
      <c r="Y81" s="66">
        <v>259590.05499999999</v>
      </c>
      <c r="Z81" s="66">
        <v>335890.86499999999</v>
      </c>
      <c r="AA81" s="66">
        <v>403726.516</v>
      </c>
      <c r="AB81" s="66">
        <v>317932.99699999997</v>
      </c>
      <c r="AC81" s="66">
        <v>285502.90399999998</v>
      </c>
      <c r="AD81" s="66">
        <v>329415.94799999997</v>
      </c>
      <c r="AE81" s="66">
        <v>230216.978</v>
      </c>
    </row>
    <row r="82" spans="1:31" x14ac:dyDescent="0.3">
      <c r="A82" s="64"/>
      <c r="B82" s="73" t="s">
        <v>313</v>
      </c>
      <c r="C82" s="74">
        <v>329942.58299999998</v>
      </c>
      <c r="D82" s="74">
        <v>255663.636</v>
      </c>
      <c r="E82" s="74">
        <v>375494.22399999999</v>
      </c>
      <c r="F82" s="74">
        <v>344495.07500000001</v>
      </c>
      <c r="G82" s="74">
        <v>546640.03</v>
      </c>
      <c r="H82" s="74">
        <v>300386.54499999998</v>
      </c>
      <c r="I82" s="74">
        <v>348680.31900000002</v>
      </c>
      <c r="J82" s="74">
        <v>254710.929</v>
      </c>
      <c r="K82" s="74">
        <v>304111.95699999999</v>
      </c>
      <c r="L82" s="74">
        <v>310195.82299999997</v>
      </c>
      <c r="M82" s="74">
        <v>211983.81200000001</v>
      </c>
      <c r="N82" s="74">
        <v>561442.97900000005</v>
      </c>
      <c r="O82" s="74">
        <v>608233.73400000005</v>
      </c>
      <c r="P82" s="74">
        <v>316078.50900000002</v>
      </c>
      <c r="Q82" s="74">
        <v>462813.79599999997</v>
      </c>
      <c r="R82" s="74">
        <v>277744.12199999997</v>
      </c>
      <c r="S82" s="74">
        <v>392840.09100000001</v>
      </c>
      <c r="T82" s="74">
        <v>320233.45400000003</v>
      </c>
      <c r="U82" s="74">
        <v>218184.04500000001</v>
      </c>
      <c r="V82" s="74">
        <v>331136.16700000002</v>
      </c>
      <c r="W82" s="74">
        <v>152135.84899999999</v>
      </c>
      <c r="X82" s="74">
        <v>333997.179</v>
      </c>
      <c r="Y82" s="74">
        <v>271920.83100000001</v>
      </c>
      <c r="Z82" s="74">
        <v>341607.55300000001</v>
      </c>
      <c r="AA82" s="74">
        <v>407724.141</v>
      </c>
      <c r="AB82" s="74">
        <v>321132.58100000001</v>
      </c>
      <c r="AC82" s="74">
        <v>288647.53899999999</v>
      </c>
      <c r="AD82" s="74">
        <v>331709.35700000002</v>
      </c>
      <c r="AE82" s="74">
        <v>234393.44399999999</v>
      </c>
    </row>
    <row r="83" spans="1:31" x14ac:dyDescent="0.3">
      <c r="A83" s="64" t="s">
        <v>292</v>
      </c>
      <c r="B83" s="73" t="s">
        <v>310</v>
      </c>
      <c r="C83" s="68">
        <v>352151</v>
      </c>
      <c r="D83" s="68">
        <v>266185</v>
      </c>
      <c r="E83" s="68">
        <v>393349</v>
      </c>
      <c r="F83" s="68">
        <v>372806</v>
      </c>
      <c r="G83" s="68">
        <v>564826</v>
      </c>
      <c r="H83" s="68">
        <v>317745</v>
      </c>
      <c r="I83" s="68">
        <v>375935</v>
      </c>
      <c r="J83" s="68">
        <v>269244</v>
      </c>
      <c r="K83" s="68">
        <v>337193</v>
      </c>
      <c r="L83" s="68">
        <v>325792</v>
      </c>
      <c r="M83" s="68">
        <v>233605</v>
      </c>
      <c r="N83" s="68">
        <v>632253</v>
      </c>
      <c r="O83" s="68">
        <v>623640</v>
      </c>
      <c r="P83" s="68">
        <v>294947</v>
      </c>
      <c r="Q83" s="68">
        <v>497427</v>
      </c>
      <c r="R83" s="68">
        <v>296925</v>
      </c>
      <c r="S83" s="68">
        <v>414501</v>
      </c>
      <c r="T83" s="68">
        <v>322399</v>
      </c>
      <c r="U83" s="68">
        <v>232257</v>
      </c>
      <c r="V83" s="68">
        <v>339232</v>
      </c>
      <c r="W83" s="68">
        <v>163958</v>
      </c>
      <c r="X83" s="68">
        <v>338625</v>
      </c>
      <c r="Y83" s="68">
        <v>290556</v>
      </c>
      <c r="Z83" s="68">
        <v>362643</v>
      </c>
      <c r="AA83" s="68">
        <v>427309</v>
      </c>
      <c r="AB83" s="68">
        <v>323328</v>
      </c>
      <c r="AC83" s="68">
        <v>299226</v>
      </c>
      <c r="AD83" s="68">
        <v>339750</v>
      </c>
      <c r="AE83" s="68">
        <v>247377</v>
      </c>
    </row>
    <row r="84" spans="1:31" x14ac:dyDescent="0.3">
      <c r="A84" s="64"/>
      <c r="B84" s="73" t="s">
        <v>311</v>
      </c>
      <c r="C84" s="68">
        <v>359464</v>
      </c>
      <c r="D84" s="68">
        <v>277587</v>
      </c>
      <c r="E84" s="68">
        <v>412350</v>
      </c>
      <c r="F84" s="68">
        <v>383761</v>
      </c>
      <c r="G84" s="68">
        <v>593555</v>
      </c>
      <c r="H84" s="68">
        <v>328515</v>
      </c>
      <c r="I84" s="68">
        <v>387462</v>
      </c>
      <c r="J84" s="68">
        <v>274753</v>
      </c>
      <c r="K84" s="68">
        <v>338172</v>
      </c>
      <c r="L84" s="68">
        <v>334974</v>
      </c>
      <c r="M84" s="68">
        <v>236334</v>
      </c>
      <c r="N84" s="68">
        <v>624725</v>
      </c>
      <c r="O84" s="68">
        <v>672333</v>
      </c>
      <c r="P84" s="68">
        <v>304028</v>
      </c>
      <c r="Q84" s="68">
        <v>500493</v>
      </c>
      <c r="R84" s="68">
        <v>302702</v>
      </c>
      <c r="S84" s="68">
        <v>422839</v>
      </c>
      <c r="T84" s="68">
        <v>328441</v>
      </c>
      <c r="U84" s="68">
        <v>236482</v>
      </c>
      <c r="V84" s="68">
        <v>343880</v>
      </c>
      <c r="W84" s="68">
        <v>167262</v>
      </c>
      <c r="X84" s="68">
        <v>347408</v>
      </c>
      <c r="Y84" s="68">
        <v>298033</v>
      </c>
      <c r="Z84" s="68">
        <v>369930</v>
      </c>
      <c r="AA84" s="68">
        <v>435497</v>
      </c>
      <c r="AB84" s="68">
        <v>329326</v>
      </c>
      <c r="AC84" s="68">
        <v>303486</v>
      </c>
      <c r="AD84" s="68">
        <v>344352</v>
      </c>
      <c r="AE84" s="68">
        <v>251424</v>
      </c>
    </row>
    <row r="85" spans="1:31" x14ac:dyDescent="0.3">
      <c r="A85" s="64"/>
      <c r="B85" s="73" t="s">
        <v>312</v>
      </c>
      <c r="C85" s="68">
        <v>359885</v>
      </c>
      <c r="D85" s="68">
        <v>282809</v>
      </c>
      <c r="E85" s="68">
        <v>415142</v>
      </c>
      <c r="F85" s="68">
        <v>382978</v>
      </c>
      <c r="G85" s="68">
        <v>595862</v>
      </c>
      <c r="H85" s="68">
        <v>330081</v>
      </c>
      <c r="I85" s="68">
        <v>386907</v>
      </c>
      <c r="J85" s="68">
        <v>279407</v>
      </c>
      <c r="K85" s="68">
        <v>337323</v>
      </c>
      <c r="L85" s="68">
        <v>336071</v>
      </c>
      <c r="M85" s="68">
        <v>236530</v>
      </c>
      <c r="N85" s="68">
        <v>618004</v>
      </c>
      <c r="O85" s="68">
        <v>657097</v>
      </c>
      <c r="P85" s="68">
        <v>304451</v>
      </c>
      <c r="Q85" s="68">
        <v>497669</v>
      </c>
      <c r="R85" s="68">
        <v>302149</v>
      </c>
      <c r="S85" s="68">
        <v>426378</v>
      </c>
      <c r="T85" s="68">
        <v>329171</v>
      </c>
      <c r="U85" s="68">
        <v>242755</v>
      </c>
      <c r="V85" s="68">
        <v>351062</v>
      </c>
      <c r="W85" s="68">
        <v>172329</v>
      </c>
      <c r="X85" s="68">
        <v>350981</v>
      </c>
      <c r="Y85" s="68">
        <v>299097</v>
      </c>
      <c r="Z85" s="68">
        <v>369909</v>
      </c>
      <c r="AA85" s="68">
        <v>438534</v>
      </c>
      <c r="AB85" s="68">
        <v>329978</v>
      </c>
      <c r="AC85" s="68">
        <v>308224</v>
      </c>
      <c r="AD85" s="68">
        <v>351505</v>
      </c>
      <c r="AE85" s="68">
        <v>253032</v>
      </c>
    </row>
    <row r="86" spans="1:31" x14ac:dyDescent="0.3">
      <c r="A86" s="64"/>
      <c r="B86" s="73" t="s">
        <v>313</v>
      </c>
      <c r="C86" s="68">
        <v>367833</v>
      </c>
      <c r="D86" s="68">
        <v>293207</v>
      </c>
      <c r="E86" s="68">
        <v>433732</v>
      </c>
      <c r="F86" s="68">
        <v>391907</v>
      </c>
      <c r="G86" s="68">
        <v>603003</v>
      </c>
      <c r="H86" s="68">
        <v>343570</v>
      </c>
      <c r="I86" s="68">
        <v>396079</v>
      </c>
      <c r="J86" s="68">
        <v>287851</v>
      </c>
      <c r="K86" s="68">
        <v>342830</v>
      </c>
      <c r="L86" s="68">
        <v>345091</v>
      </c>
      <c r="M86" s="68">
        <v>239585</v>
      </c>
      <c r="N86" s="68">
        <v>623527</v>
      </c>
      <c r="O86" s="68">
        <v>665380</v>
      </c>
      <c r="P86" s="68">
        <v>312371</v>
      </c>
      <c r="Q86" s="68">
        <v>507670</v>
      </c>
      <c r="R86" s="68">
        <v>306208</v>
      </c>
      <c r="S86" s="68">
        <v>442437</v>
      </c>
      <c r="T86" s="68">
        <v>334862</v>
      </c>
      <c r="U86" s="68">
        <v>247211</v>
      </c>
      <c r="V86" s="68">
        <v>357608</v>
      </c>
      <c r="W86" s="68">
        <v>175065</v>
      </c>
      <c r="X86" s="68">
        <v>366803</v>
      </c>
      <c r="Y86" s="68">
        <v>305759</v>
      </c>
      <c r="Z86" s="68">
        <v>378106</v>
      </c>
      <c r="AA86" s="68">
        <v>454891</v>
      </c>
      <c r="AB86" s="68">
        <v>335657</v>
      </c>
      <c r="AC86" s="68">
        <v>314746</v>
      </c>
      <c r="AD86" s="68">
        <v>358047</v>
      </c>
      <c r="AE86" s="68">
        <v>259458</v>
      </c>
    </row>
    <row r="87" spans="1:31" x14ac:dyDescent="0.3">
      <c r="A87" s="64" t="s">
        <v>293</v>
      </c>
      <c r="B87" s="73" t="s">
        <v>310</v>
      </c>
      <c r="C87" s="68">
        <v>384219</v>
      </c>
      <c r="D87" s="68">
        <v>294299</v>
      </c>
      <c r="E87" s="68">
        <v>398939</v>
      </c>
      <c r="F87" s="68">
        <v>407239</v>
      </c>
      <c r="G87" s="68">
        <v>631287</v>
      </c>
      <c r="H87" s="68">
        <v>341023</v>
      </c>
      <c r="I87" s="68">
        <v>410365</v>
      </c>
      <c r="J87" s="68">
        <v>297522</v>
      </c>
      <c r="K87" s="68">
        <v>371680</v>
      </c>
      <c r="L87" s="68">
        <v>355208</v>
      </c>
      <c r="M87" s="68">
        <v>250213</v>
      </c>
      <c r="N87" s="68">
        <v>674855</v>
      </c>
      <c r="O87" s="68">
        <v>682286</v>
      </c>
      <c r="P87" s="68">
        <v>320830</v>
      </c>
      <c r="Q87" s="68">
        <v>545984</v>
      </c>
      <c r="R87" s="68">
        <v>319643</v>
      </c>
      <c r="S87" s="68">
        <v>443797</v>
      </c>
      <c r="T87" s="68">
        <v>337921</v>
      </c>
      <c r="U87" s="68">
        <v>270951</v>
      </c>
      <c r="V87" s="68">
        <v>389123</v>
      </c>
      <c r="W87" s="68">
        <v>188767</v>
      </c>
      <c r="X87" s="68">
        <v>373940</v>
      </c>
      <c r="Y87" s="68">
        <v>306155</v>
      </c>
      <c r="Z87" s="68">
        <v>393929</v>
      </c>
      <c r="AA87" s="68">
        <v>454313</v>
      </c>
      <c r="AB87" s="68">
        <v>338574</v>
      </c>
      <c r="AC87" s="68">
        <v>341556</v>
      </c>
      <c r="AD87" s="68">
        <v>389542</v>
      </c>
      <c r="AE87" s="68">
        <v>279955</v>
      </c>
    </row>
    <row r="88" spans="1:31" x14ac:dyDescent="0.3">
      <c r="A88" s="64"/>
      <c r="B88" s="73" t="s">
        <v>311</v>
      </c>
      <c r="C88" s="68">
        <v>394960</v>
      </c>
      <c r="D88" s="68">
        <v>302314</v>
      </c>
      <c r="E88" s="68">
        <v>408579</v>
      </c>
      <c r="F88" s="68">
        <v>409925</v>
      </c>
      <c r="G88" s="68">
        <v>648055</v>
      </c>
      <c r="H88" s="68">
        <v>346857</v>
      </c>
      <c r="I88" s="68">
        <v>413972</v>
      </c>
      <c r="J88" s="68">
        <v>305301</v>
      </c>
      <c r="K88" s="68">
        <v>374295</v>
      </c>
      <c r="L88" s="68">
        <v>364134</v>
      </c>
      <c r="M88" s="68">
        <v>249908</v>
      </c>
      <c r="N88" s="68">
        <v>673905</v>
      </c>
      <c r="O88" s="68">
        <v>723497</v>
      </c>
      <c r="P88" s="68">
        <v>329933</v>
      </c>
      <c r="Q88" s="68">
        <v>556687</v>
      </c>
      <c r="R88" s="68">
        <v>324180</v>
      </c>
      <c r="S88" s="68">
        <v>457038</v>
      </c>
      <c r="T88" s="68">
        <v>349514</v>
      </c>
      <c r="U88" s="68">
        <v>304536</v>
      </c>
      <c r="V88" s="68">
        <v>468167</v>
      </c>
      <c r="W88" s="68">
        <v>192646</v>
      </c>
      <c r="X88" s="68">
        <v>369497</v>
      </c>
      <c r="Y88" s="68">
        <v>314258</v>
      </c>
      <c r="Z88" s="68">
        <v>405375</v>
      </c>
      <c r="AA88" s="68">
        <v>467767</v>
      </c>
      <c r="AB88" s="68">
        <v>350157</v>
      </c>
      <c r="AC88" s="68">
        <v>387795</v>
      </c>
      <c r="AD88" s="68">
        <v>468603</v>
      </c>
      <c r="AE88" s="68">
        <v>286133</v>
      </c>
    </row>
    <row r="89" spans="1:31" x14ac:dyDescent="0.3">
      <c r="A89" s="64"/>
      <c r="B89" s="73" t="s">
        <v>312</v>
      </c>
      <c r="C89" s="68">
        <v>395030</v>
      </c>
      <c r="D89" s="68">
        <v>309081</v>
      </c>
      <c r="E89" s="68">
        <v>411676</v>
      </c>
      <c r="F89" s="68">
        <v>412497</v>
      </c>
      <c r="G89" s="68">
        <v>645550</v>
      </c>
      <c r="H89" s="68">
        <v>350445</v>
      </c>
      <c r="I89" s="68">
        <v>416503</v>
      </c>
      <c r="J89" s="68">
        <v>311271</v>
      </c>
      <c r="K89" s="68">
        <v>372695</v>
      </c>
      <c r="L89" s="68">
        <v>365591</v>
      </c>
      <c r="M89" s="68">
        <v>249896</v>
      </c>
      <c r="N89" s="68">
        <v>668140</v>
      </c>
      <c r="O89" s="68">
        <v>705015</v>
      </c>
      <c r="P89" s="68">
        <v>330964</v>
      </c>
      <c r="Q89" s="68">
        <v>554838</v>
      </c>
      <c r="R89" s="68">
        <v>325500</v>
      </c>
      <c r="S89" s="68">
        <v>457366</v>
      </c>
      <c r="T89" s="68">
        <v>355152</v>
      </c>
      <c r="U89" s="68">
        <v>295858</v>
      </c>
      <c r="V89" s="68">
        <v>445733</v>
      </c>
      <c r="W89" s="68">
        <v>193709</v>
      </c>
      <c r="X89" s="68">
        <v>373115</v>
      </c>
      <c r="Y89" s="68">
        <v>311466</v>
      </c>
      <c r="Z89" s="68">
        <v>405627</v>
      </c>
      <c r="AA89" s="68">
        <v>468422</v>
      </c>
      <c r="AB89" s="68">
        <v>355787</v>
      </c>
      <c r="AC89" s="68">
        <v>376875</v>
      </c>
      <c r="AD89" s="68">
        <v>446172</v>
      </c>
      <c r="AE89" s="68">
        <v>289495</v>
      </c>
    </row>
    <row r="90" spans="1:31" x14ac:dyDescent="0.3">
      <c r="A90" s="64"/>
      <c r="B90" s="73" t="s">
        <v>313</v>
      </c>
      <c r="C90" s="68">
        <v>403616</v>
      </c>
      <c r="D90" s="68">
        <v>320186</v>
      </c>
      <c r="E90" s="68">
        <v>426863</v>
      </c>
      <c r="F90" s="68">
        <v>424297</v>
      </c>
      <c r="G90" s="68">
        <v>651764</v>
      </c>
      <c r="H90" s="68">
        <v>364759</v>
      </c>
      <c r="I90" s="68">
        <v>428230</v>
      </c>
      <c r="J90" s="68">
        <v>320692</v>
      </c>
      <c r="K90" s="68">
        <v>378735</v>
      </c>
      <c r="L90" s="68">
        <v>379890</v>
      </c>
      <c r="M90" s="68">
        <v>250850</v>
      </c>
      <c r="N90" s="68">
        <v>676573</v>
      </c>
      <c r="O90" s="68">
        <v>709341</v>
      </c>
      <c r="P90" s="68">
        <v>339113</v>
      </c>
      <c r="Q90" s="68">
        <v>566602</v>
      </c>
      <c r="R90" s="68">
        <v>330071</v>
      </c>
      <c r="S90" s="68">
        <v>467331</v>
      </c>
      <c r="T90" s="68">
        <v>362838</v>
      </c>
      <c r="U90" s="68">
        <v>296212</v>
      </c>
      <c r="V90" s="68">
        <v>442308</v>
      </c>
      <c r="W90" s="68">
        <v>196594</v>
      </c>
      <c r="X90" s="68">
        <v>394493</v>
      </c>
      <c r="Y90" s="68">
        <v>312727</v>
      </c>
      <c r="Z90" s="68">
        <v>414494</v>
      </c>
      <c r="AA90" s="68">
        <v>478969</v>
      </c>
      <c r="AB90" s="68">
        <v>363494</v>
      </c>
      <c r="AC90" s="68">
        <v>377720</v>
      </c>
      <c r="AD90" s="68">
        <v>442751</v>
      </c>
      <c r="AE90" s="68">
        <v>295480</v>
      </c>
    </row>
    <row r="91" spans="1:31" x14ac:dyDescent="0.3">
      <c r="A91" s="64" t="s">
        <v>294</v>
      </c>
      <c r="B91" s="73" t="s">
        <v>310</v>
      </c>
      <c r="C91" s="68">
        <v>420222</v>
      </c>
      <c r="D91" s="68">
        <v>310977</v>
      </c>
      <c r="E91" s="68">
        <v>416647</v>
      </c>
      <c r="F91" s="68">
        <v>439158</v>
      </c>
      <c r="G91" s="68">
        <v>671347</v>
      </c>
      <c r="H91" s="68">
        <v>366363</v>
      </c>
      <c r="I91" s="68">
        <v>442075</v>
      </c>
      <c r="J91" s="68">
        <v>325295</v>
      </c>
      <c r="K91" s="68">
        <v>400131</v>
      </c>
      <c r="L91" s="68">
        <v>378294</v>
      </c>
      <c r="M91" s="68">
        <v>251189</v>
      </c>
      <c r="N91" s="68">
        <v>726959</v>
      </c>
      <c r="O91" s="68">
        <v>717261</v>
      </c>
      <c r="P91" s="68">
        <v>359526</v>
      </c>
      <c r="Q91" s="68">
        <v>595496</v>
      </c>
      <c r="R91" s="68">
        <v>346634</v>
      </c>
      <c r="S91" s="68">
        <v>466668</v>
      </c>
      <c r="T91" s="68">
        <v>383820</v>
      </c>
      <c r="U91" s="68">
        <v>331878</v>
      </c>
      <c r="V91" s="68">
        <v>516348</v>
      </c>
      <c r="W91" s="68">
        <v>201773</v>
      </c>
      <c r="X91" s="68">
        <v>410768</v>
      </c>
      <c r="Y91" s="68">
        <v>306413</v>
      </c>
      <c r="Z91" s="68">
        <v>430842</v>
      </c>
      <c r="AA91" s="68">
        <v>478079</v>
      </c>
      <c r="AB91" s="68">
        <v>384479</v>
      </c>
      <c r="AC91" s="68">
        <v>422012</v>
      </c>
      <c r="AD91" s="68">
        <v>516863</v>
      </c>
      <c r="AE91" s="68">
        <v>300198</v>
      </c>
    </row>
    <row r="92" spans="1:31" x14ac:dyDescent="0.3">
      <c r="A92" s="64"/>
      <c r="B92" s="73" t="s">
        <v>311</v>
      </c>
      <c r="C92" s="68">
        <v>428247</v>
      </c>
      <c r="D92" s="68">
        <v>324842</v>
      </c>
      <c r="E92" s="68">
        <v>440534</v>
      </c>
      <c r="F92" s="68">
        <v>449273</v>
      </c>
      <c r="G92" s="68">
        <v>687436</v>
      </c>
      <c r="H92" s="68">
        <v>376502</v>
      </c>
      <c r="I92" s="68">
        <v>452452</v>
      </c>
      <c r="J92" s="68">
        <v>335087</v>
      </c>
      <c r="K92" s="68">
        <v>400667</v>
      </c>
      <c r="L92" s="68">
        <v>386012</v>
      </c>
      <c r="M92" s="68">
        <v>256761</v>
      </c>
      <c r="N92" s="68">
        <v>721903</v>
      </c>
      <c r="O92" s="68">
        <v>749905</v>
      </c>
      <c r="P92" s="68">
        <v>371004</v>
      </c>
      <c r="Q92" s="68">
        <v>607783</v>
      </c>
      <c r="R92" s="68">
        <v>349307</v>
      </c>
      <c r="S92" s="68">
        <v>476919</v>
      </c>
      <c r="T92" s="68">
        <v>390113</v>
      </c>
      <c r="U92" s="68">
        <v>343562</v>
      </c>
      <c r="V92" s="68">
        <v>541091</v>
      </c>
      <c r="W92" s="68">
        <v>204724</v>
      </c>
      <c r="X92" s="68">
        <v>419830</v>
      </c>
      <c r="Y92" s="68">
        <v>311861</v>
      </c>
      <c r="Z92" s="68">
        <v>439069</v>
      </c>
      <c r="AA92" s="68">
        <v>488308</v>
      </c>
      <c r="AB92" s="68">
        <v>390768</v>
      </c>
      <c r="AC92" s="68">
        <v>438677</v>
      </c>
      <c r="AD92" s="68">
        <v>541646</v>
      </c>
      <c r="AE92" s="68">
        <v>306073</v>
      </c>
    </row>
    <row r="93" spans="1:31" x14ac:dyDescent="0.3">
      <c r="A93" s="64"/>
      <c r="B93" s="73" t="s">
        <v>312</v>
      </c>
      <c r="C93" s="68">
        <v>428642</v>
      </c>
      <c r="D93" s="68">
        <v>332069</v>
      </c>
      <c r="E93" s="68">
        <v>452952</v>
      </c>
      <c r="F93" s="68">
        <v>447655</v>
      </c>
      <c r="G93" s="68">
        <v>680436</v>
      </c>
      <c r="H93" s="68">
        <v>378043</v>
      </c>
      <c r="I93" s="68">
        <v>451099</v>
      </c>
      <c r="J93" s="68">
        <v>339425</v>
      </c>
      <c r="K93" s="68">
        <v>399820</v>
      </c>
      <c r="L93" s="68">
        <v>386972</v>
      </c>
      <c r="M93" s="68">
        <v>261237</v>
      </c>
      <c r="N93" s="68">
        <v>718504</v>
      </c>
      <c r="O93" s="68">
        <v>746885</v>
      </c>
      <c r="P93" s="68">
        <v>372170</v>
      </c>
      <c r="Q93" s="68">
        <v>604491</v>
      </c>
      <c r="R93" s="68">
        <v>350302</v>
      </c>
      <c r="S93" s="68">
        <v>480364</v>
      </c>
      <c r="T93" s="68">
        <v>391150</v>
      </c>
      <c r="U93" s="68">
        <v>345987</v>
      </c>
      <c r="V93" s="68">
        <v>542892</v>
      </c>
      <c r="W93" s="68">
        <v>206221</v>
      </c>
      <c r="X93" s="68">
        <v>426856</v>
      </c>
      <c r="Y93" s="68">
        <v>315776</v>
      </c>
      <c r="Z93" s="68">
        <v>439281</v>
      </c>
      <c r="AA93" s="68">
        <v>491597</v>
      </c>
      <c r="AB93" s="68">
        <v>391790</v>
      </c>
      <c r="AC93" s="68">
        <v>440869</v>
      </c>
      <c r="AD93" s="68">
        <v>543444</v>
      </c>
      <c r="AE93" s="68">
        <v>307927</v>
      </c>
    </row>
    <row r="94" spans="1:31" x14ac:dyDescent="0.3">
      <c r="A94" s="64"/>
      <c r="B94" s="73" t="s">
        <v>313</v>
      </c>
      <c r="C94" s="68">
        <v>438814</v>
      </c>
      <c r="D94" s="68">
        <v>345039</v>
      </c>
      <c r="E94" s="68">
        <v>475662</v>
      </c>
      <c r="F94" s="68">
        <v>458954</v>
      </c>
      <c r="G94" s="68">
        <v>681714</v>
      </c>
      <c r="H94" s="68">
        <v>394644</v>
      </c>
      <c r="I94" s="68">
        <v>462738</v>
      </c>
      <c r="J94" s="68">
        <v>349636</v>
      </c>
      <c r="K94" s="68">
        <v>408138</v>
      </c>
      <c r="L94" s="68">
        <v>395854</v>
      </c>
      <c r="M94" s="68">
        <v>267456</v>
      </c>
      <c r="N94" s="68">
        <v>730627</v>
      </c>
      <c r="O94" s="68">
        <v>758709</v>
      </c>
      <c r="P94" s="68">
        <v>382917</v>
      </c>
      <c r="Q94" s="68">
        <v>619368</v>
      </c>
      <c r="R94" s="68">
        <v>355467</v>
      </c>
      <c r="S94" s="68">
        <v>493255</v>
      </c>
      <c r="T94" s="68">
        <v>399983</v>
      </c>
      <c r="U94" s="68">
        <v>353208</v>
      </c>
      <c r="V94" s="68">
        <v>551742</v>
      </c>
      <c r="W94" s="68">
        <v>211415</v>
      </c>
      <c r="X94" s="68">
        <v>448830</v>
      </c>
      <c r="Y94" s="68">
        <v>328715</v>
      </c>
      <c r="Z94" s="68">
        <v>449626</v>
      </c>
      <c r="AA94" s="68">
        <v>504661</v>
      </c>
      <c r="AB94" s="68">
        <v>400634</v>
      </c>
      <c r="AC94" s="68">
        <v>449772</v>
      </c>
      <c r="AD94" s="68">
        <v>552301</v>
      </c>
      <c r="AE94" s="68">
        <v>316573</v>
      </c>
    </row>
    <row r="95" spans="1:31" x14ac:dyDescent="0.3">
      <c r="A95" s="70" t="s">
        <v>295</v>
      </c>
      <c r="B95" s="73" t="s">
        <v>310</v>
      </c>
      <c r="C95" s="68">
        <v>508279</v>
      </c>
      <c r="D95" s="68">
        <v>356618</v>
      </c>
      <c r="E95" s="68">
        <v>471346</v>
      </c>
      <c r="F95" s="68">
        <v>492901</v>
      </c>
      <c r="G95" s="68">
        <v>704572</v>
      </c>
      <c r="H95" s="68">
        <v>403419</v>
      </c>
      <c r="I95" s="68">
        <v>495627</v>
      </c>
      <c r="J95" s="68">
        <v>376497</v>
      </c>
      <c r="K95" s="68">
        <v>457516</v>
      </c>
      <c r="L95" s="68">
        <v>448749</v>
      </c>
      <c r="M95" s="68">
        <v>307983</v>
      </c>
      <c r="N95" s="68">
        <v>810032</v>
      </c>
      <c r="O95" s="68">
        <v>807358</v>
      </c>
      <c r="P95" s="68">
        <v>405249</v>
      </c>
      <c r="Q95" s="68">
        <v>697779</v>
      </c>
      <c r="R95" s="68">
        <v>393581</v>
      </c>
      <c r="S95" s="68">
        <v>805506</v>
      </c>
      <c r="T95" s="68">
        <v>441639</v>
      </c>
      <c r="U95" s="68">
        <v>423955</v>
      </c>
      <c r="V95" s="68">
        <v>660139</v>
      </c>
      <c r="W95" s="68">
        <v>247519</v>
      </c>
      <c r="X95" s="68">
        <v>484318</v>
      </c>
      <c r="Y95" s="68">
        <v>377221</v>
      </c>
      <c r="Z95" s="68">
        <v>519631</v>
      </c>
      <c r="AA95" s="68">
        <v>823696</v>
      </c>
      <c r="AB95" s="68">
        <v>442284</v>
      </c>
      <c r="AC95" s="68">
        <v>531607</v>
      </c>
      <c r="AD95" s="68">
        <v>660738</v>
      </c>
      <c r="AE95" s="68">
        <v>361612</v>
      </c>
    </row>
    <row r="96" spans="1:31" x14ac:dyDescent="0.3">
      <c r="A96" s="64"/>
      <c r="B96" s="73" t="s">
        <v>311</v>
      </c>
      <c r="C96" s="68">
        <v>505272</v>
      </c>
      <c r="D96" s="68">
        <v>373678</v>
      </c>
      <c r="E96" s="68">
        <v>512361</v>
      </c>
      <c r="F96" s="68">
        <v>506187</v>
      </c>
      <c r="G96" s="68">
        <v>726072</v>
      </c>
      <c r="H96" s="68">
        <v>419479</v>
      </c>
      <c r="I96" s="68">
        <v>509504</v>
      </c>
      <c r="J96" s="68">
        <v>389553</v>
      </c>
      <c r="K96" s="68">
        <v>460039</v>
      </c>
      <c r="L96" s="68">
        <v>454903</v>
      </c>
      <c r="M96" s="68">
        <v>313887</v>
      </c>
      <c r="N96" s="68">
        <v>818778</v>
      </c>
      <c r="O96" s="68">
        <v>862856</v>
      </c>
      <c r="P96" s="68">
        <v>419416</v>
      </c>
      <c r="Q96" s="68">
        <v>702600</v>
      </c>
      <c r="R96" s="68">
        <v>397726</v>
      </c>
      <c r="S96" s="68">
        <v>673099</v>
      </c>
      <c r="T96" s="68">
        <v>451741</v>
      </c>
      <c r="U96" s="68">
        <v>430137</v>
      </c>
      <c r="V96" s="68">
        <v>666869</v>
      </c>
      <c r="W96" s="68">
        <v>252653</v>
      </c>
      <c r="X96" s="68">
        <v>499578</v>
      </c>
      <c r="Y96" s="68">
        <v>385578</v>
      </c>
      <c r="Z96" s="68">
        <v>516359</v>
      </c>
      <c r="AA96" s="68">
        <v>687658</v>
      </c>
      <c r="AB96" s="68">
        <v>452388</v>
      </c>
      <c r="AC96" s="68">
        <v>538387</v>
      </c>
      <c r="AD96" s="68">
        <v>667435</v>
      </c>
      <c r="AE96" s="68">
        <v>368723</v>
      </c>
    </row>
    <row r="97" spans="1:31" x14ac:dyDescent="0.3">
      <c r="A97" s="64"/>
      <c r="B97" s="73" t="s">
        <v>312</v>
      </c>
      <c r="C97" s="68">
        <v>503639</v>
      </c>
      <c r="D97" s="68">
        <v>383293</v>
      </c>
      <c r="E97" s="68">
        <v>529415</v>
      </c>
      <c r="F97" s="68">
        <v>510439</v>
      </c>
      <c r="G97" s="68">
        <v>721131</v>
      </c>
      <c r="H97" s="68">
        <v>423479</v>
      </c>
      <c r="I97" s="68">
        <v>513469</v>
      </c>
      <c r="J97" s="68">
        <v>394854</v>
      </c>
      <c r="K97" s="68">
        <v>459861</v>
      </c>
      <c r="L97" s="68">
        <v>454743</v>
      </c>
      <c r="M97" s="68">
        <v>315721</v>
      </c>
      <c r="N97" s="68">
        <v>821698</v>
      </c>
      <c r="O97" s="68">
        <v>839564</v>
      </c>
      <c r="P97" s="68">
        <v>419862</v>
      </c>
      <c r="Q97" s="68">
        <v>702523</v>
      </c>
      <c r="R97" s="68">
        <v>402144</v>
      </c>
      <c r="S97" s="68">
        <v>633739</v>
      </c>
      <c r="T97" s="68">
        <v>452998</v>
      </c>
      <c r="U97" s="68">
        <v>434444</v>
      </c>
      <c r="V97" s="68">
        <v>668882</v>
      </c>
      <c r="W97" s="68">
        <v>256047</v>
      </c>
      <c r="X97" s="68">
        <v>499414</v>
      </c>
      <c r="Y97" s="68">
        <v>390814</v>
      </c>
      <c r="Z97" s="68">
        <v>514278</v>
      </c>
      <c r="AA97" s="68">
        <v>646914</v>
      </c>
      <c r="AB97" s="68">
        <v>453602</v>
      </c>
      <c r="AC97" s="68">
        <v>540161</v>
      </c>
      <c r="AD97" s="68">
        <v>669415</v>
      </c>
      <c r="AE97" s="68">
        <v>370322</v>
      </c>
    </row>
    <row r="98" spans="1:31" x14ac:dyDescent="0.3">
      <c r="A98" s="64"/>
      <c r="B98" s="73" t="s">
        <v>313</v>
      </c>
      <c r="C98" s="68">
        <v>515766</v>
      </c>
      <c r="D98" s="68">
        <v>401255</v>
      </c>
      <c r="E98" s="68">
        <v>562365</v>
      </c>
      <c r="F98" s="68">
        <v>529910</v>
      </c>
      <c r="G98" s="68">
        <v>739405</v>
      </c>
      <c r="H98" s="68">
        <v>447692</v>
      </c>
      <c r="I98" s="68">
        <v>533244</v>
      </c>
      <c r="J98" s="68">
        <v>406552</v>
      </c>
      <c r="K98" s="68">
        <v>471983</v>
      </c>
      <c r="L98" s="68">
        <v>464635</v>
      </c>
      <c r="M98" s="68">
        <v>321462</v>
      </c>
      <c r="N98" s="68">
        <v>842682</v>
      </c>
      <c r="O98" s="68">
        <v>859564</v>
      </c>
      <c r="P98" s="68">
        <v>435848</v>
      </c>
      <c r="Q98" s="68">
        <v>721442</v>
      </c>
      <c r="R98" s="68">
        <v>413929</v>
      </c>
      <c r="S98" s="68">
        <v>624712</v>
      </c>
      <c r="T98" s="68">
        <v>461255</v>
      </c>
      <c r="U98" s="68">
        <v>441853</v>
      </c>
      <c r="V98" s="68">
        <v>672283</v>
      </c>
      <c r="W98" s="68">
        <v>263902</v>
      </c>
      <c r="X98" s="68">
        <v>514990</v>
      </c>
      <c r="Y98" s="68">
        <v>403997</v>
      </c>
      <c r="Z98" s="68">
        <v>526346</v>
      </c>
      <c r="AA98" s="68">
        <v>637415</v>
      </c>
      <c r="AB98" s="68">
        <v>461830</v>
      </c>
      <c r="AC98" s="68">
        <v>546032</v>
      </c>
      <c r="AD98" s="68">
        <v>672788</v>
      </c>
      <c r="AE98" s="68">
        <v>379527</v>
      </c>
    </row>
    <row r="99" spans="1:31" x14ac:dyDescent="0.3">
      <c r="A99" s="61" t="s">
        <v>314</v>
      </c>
      <c r="B99" s="61"/>
      <c r="C99" s="61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1"/>
      <c r="AA99" s="61"/>
      <c r="AB99" s="61"/>
      <c r="AC99" s="61"/>
      <c r="AD99" s="61"/>
      <c r="AE99" s="61"/>
    </row>
    <row r="100" spans="1:31" x14ac:dyDescent="0.3">
      <c r="A100" s="63" t="s">
        <v>278</v>
      </c>
      <c r="B100" s="61"/>
      <c r="C100" s="61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1"/>
      <c r="AA100" s="61"/>
      <c r="AB100" s="61"/>
      <c r="AC100" s="61"/>
      <c r="AD100" s="61"/>
      <c r="AE100" s="61"/>
    </row>
    <row r="101" spans="1:31" x14ac:dyDescent="0.3">
      <c r="A101" s="64" t="s">
        <v>279</v>
      </c>
      <c r="B101" s="65" t="s">
        <v>280</v>
      </c>
      <c r="C101" s="75">
        <v>113.8</v>
      </c>
      <c r="D101" s="75">
        <v>112.3</v>
      </c>
      <c r="E101" s="75">
        <v>112.2</v>
      </c>
      <c r="F101" s="75">
        <v>113.3</v>
      </c>
      <c r="G101" s="75">
        <v>104</v>
      </c>
      <c r="H101" s="75">
        <v>113.7</v>
      </c>
      <c r="I101" s="75">
        <v>112.8</v>
      </c>
      <c r="J101" s="75">
        <v>115.2</v>
      </c>
      <c r="K101" s="75">
        <v>112.6</v>
      </c>
      <c r="L101" s="75">
        <v>118.9</v>
      </c>
      <c r="M101" s="75">
        <v>112</v>
      </c>
      <c r="N101" s="75">
        <v>111.8</v>
      </c>
      <c r="O101" s="75">
        <v>109.8</v>
      </c>
      <c r="P101" s="75">
        <v>117.4</v>
      </c>
      <c r="Q101" s="75">
        <v>110.4</v>
      </c>
      <c r="R101" s="75">
        <v>116</v>
      </c>
      <c r="S101" s="75">
        <v>112</v>
      </c>
      <c r="T101" s="75">
        <v>111</v>
      </c>
      <c r="U101" s="75">
        <v>119.8</v>
      </c>
      <c r="V101" s="75">
        <v>116.5</v>
      </c>
      <c r="W101" s="75">
        <v>116.7</v>
      </c>
      <c r="X101" s="75">
        <v>115.4</v>
      </c>
      <c r="Y101" s="75">
        <v>108.3</v>
      </c>
      <c r="Z101" s="75">
        <v>112.7</v>
      </c>
      <c r="AA101" s="75">
        <v>110.5</v>
      </c>
      <c r="AB101" s="75">
        <v>110.6</v>
      </c>
      <c r="AC101" s="75">
        <v>115.2</v>
      </c>
      <c r="AD101" s="75">
        <v>116.4</v>
      </c>
      <c r="AE101" s="75">
        <v>113.7</v>
      </c>
    </row>
    <row r="102" spans="1:31" x14ac:dyDescent="0.3">
      <c r="A102" s="64"/>
      <c r="B102" s="65" t="s">
        <v>281</v>
      </c>
      <c r="C102" s="75">
        <v>111.9</v>
      </c>
      <c r="D102" s="75">
        <v>110.3</v>
      </c>
      <c r="E102" s="75">
        <v>114</v>
      </c>
      <c r="F102" s="75">
        <v>110.4</v>
      </c>
      <c r="G102" s="75">
        <v>113</v>
      </c>
      <c r="H102" s="75">
        <v>115.8</v>
      </c>
      <c r="I102" s="75">
        <v>110.8</v>
      </c>
      <c r="J102" s="75">
        <v>110.2</v>
      </c>
      <c r="K102" s="75">
        <v>109.5</v>
      </c>
      <c r="L102" s="75">
        <v>117</v>
      </c>
      <c r="M102" s="75">
        <v>109.5</v>
      </c>
      <c r="N102" s="75">
        <v>112</v>
      </c>
      <c r="O102" s="75">
        <v>105.7</v>
      </c>
      <c r="P102" s="75">
        <v>117.4</v>
      </c>
      <c r="Q102" s="75">
        <v>108.7</v>
      </c>
      <c r="R102" s="75">
        <v>111.8</v>
      </c>
      <c r="S102" s="75">
        <v>111.1</v>
      </c>
      <c r="T102" s="75">
        <v>109.2</v>
      </c>
      <c r="U102" s="75">
        <v>120.3</v>
      </c>
      <c r="V102" s="75">
        <v>120.1</v>
      </c>
      <c r="W102" s="75">
        <v>113</v>
      </c>
      <c r="X102" s="75">
        <v>112.6</v>
      </c>
      <c r="Y102" s="75">
        <v>106.8</v>
      </c>
      <c r="Z102" s="75">
        <v>110.6</v>
      </c>
      <c r="AA102" s="75">
        <v>109.5</v>
      </c>
      <c r="AB102" s="75">
        <v>108.7</v>
      </c>
      <c r="AC102" s="75">
        <v>114.9</v>
      </c>
      <c r="AD102" s="75">
        <v>120.1</v>
      </c>
      <c r="AE102" s="75">
        <v>107</v>
      </c>
    </row>
    <row r="103" spans="1:31" x14ac:dyDescent="0.3">
      <c r="A103" s="64"/>
      <c r="B103" s="65" t="s">
        <v>282</v>
      </c>
      <c r="C103" s="75">
        <v>111.3</v>
      </c>
      <c r="D103" s="75">
        <v>109.2</v>
      </c>
      <c r="E103" s="75">
        <v>103.9</v>
      </c>
      <c r="F103" s="75">
        <v>108.7</v>
      </c>
      <c r="G103" s="75">
        <v>113.2</v>
      </c>
      <c r="H103" s="75">
        <v>108.1</v>
      </c>
      <c r="I103" s="75">
        <v>108.8</v>
      </c>
      <c r="J103" s="75">
        <v>111.2</v>
      </c>
      <c r="K103" s="75">
        <v>111.4</v>
      </c>
      <c r="L103" s="75">
        <v>107.1</v>
      </c>
      <c r="M103" s="75">
        <v>110.6</v>
      </c>
      <c r="N103" s="75">
        <v>104.6</v>
      </c>
      <c r="O103" s="75">
        <v>104.4</v>
      </c>
      <c r="P103" s="75">
        <v>118.4</v>
      </c>
      <c r="Q103" s="75">
        <v>104.3</v>
      </c>
      <c r="R103" s="75">
        <v>111.6</v>
      </c>
      <c r="S103" s="75">
        <v>128.4</v>
      </c>
      <c r="T103" s="75">
        <v>108.1</v>
      </c>
      <c r="U103" s="75">
        <v>114.6</v>
      </c>
      <c r="V103" s="75">
        <v>117</v>
      </c>
      <c r="W103" s="75">
        <v>109.6</v>
      </c>
      <c r="X103" s="75">
        <v>114.2</v>
      </c>
      <c r="Y103" s="75">
        <v>110</v>
      </c>
      <c r="Z103" s="75">
        <v>110.9</v>
      </c>
      <c r="AA103" s="75">
        <v>127.2</v>
      </c>
      <c r="AB103" s="75">
        <v>108.1</v>
      </c>
      <c r="AC103" s="75">
        <v>113.9</v>
      </c>
      <c r="AD103" s="75">
        <v>117</v>
      </c>
      <c r="AE103" s="75">
        <v>109.3</v>
      </c>
    </row>
    <row r="104" spans="1:31" x14ac:dyDescent="0.3">
      <c r="A104" s="64"/>
      <c r="B104" s="65" t="s">
        <v>283</v>
      </c>
      <c r="C104" s="75">
        <v>112.6</v>
      </c>
      <c r="D104" s="75">
        <v>112.9</v>
      </c>
      <c r="E104" s="75">
        <v>112.9</v>
      </c>
      <c r="F104" s="75">
        <v>111</v>
      </c>
      <c r="G104" s="75">
        <v>117</v>
      </c>
      <c r="H104" s="75">
        <v>108.2</v>
      </c>
      <c r="I104" s="75">
        <v>111.2</v>
      </c>
      <c r="J104" s="75">
        <v>115.1</v>
      </c>
      <c r="K104" s="75">
        <v>112.1</v>
      </c>
      <c r="L104" s="75">
        <v>106.7</v>
      </c>
      <c r="M104" s="75">
        <v>109</v>
      </c>
      <c r="N104" s="75">
        <v>114.1</v>
      </c>
      <c r="O104" s="75">
        <v>109</v>
      </c>
      <c r="P104" s="75">
        <v>123</v>
      </c>
      <c r="Q104" s="75">
        <v>107.5</v>
      </c>
      <c r="R104" s="75">
        <v>112.3</v>
      </c>
      <c r="S104" s="75">
        <v>119.3</v>
      </c>
      <c r="T104" s="75">
        <v>109.1</v>
      </c>
      <c r="U104" s="75">
        <v>116</v>
      </c>
      <c r="V104" s="75">
        <v>116.7</v>
      </c>
      <c r="W104" s="75">
        <v>110.7</v>
      </c>
      <c r="X104" s="75">
        <v>118.4</v>
      </c>
      <c r="Y104" s="75">
        <v>105.3</v>
      </c>
      <c r="Z104" s="75">
        <v>111.6</v>
      </c>
      <c r="AA104" s="75">
        <v>117.5</v>
      </c>
      <c r="AB104" s="75">
        <v>109</v>
      </c>
      <c r="AC104" s="75">
        <v>112.7</v>
      </c>
      <c r="AD104" s="75">
        <v>116.6</v>
      </c>
      <c r="AE104" s="75">
        <v>107.2</v>
      </c>
    </row>
    <row r="105" spans="1:31" x14ac:dyDescent="0.3">
      <c r="A105" s="64"/>
      <c r="B105" s="65" t="s">
        <v>284</v>
      </c>
      <c r="C105" s="75">
        <v>110.9</v>
      </c>
      <c r="D105" s="75">
        <v>114.8</v>
      </c>
      <c r="E105" s="75">
        <v>102.1</v>
      </c>
      <c r="F105" s="75">
        <v>110.8</v>
      </c>
      <c r="G105" s="75">
        <v>108.4</v>
      </c>
      <c r="H105" s="75">
        <v>112.3</v>
      </c>
      <c r="I105" s="75">
        <v>110.6</v>
      </c>
      <c r="J105" s="75">
        <v>112.3</v>
      </c>
      <c r="K105" s="75">
        <v>111.2</v>
      </c>
      <c r="L105" s="75">
        <v>113.1</v>
      </c>
      <c r="M105" s="75">
        <v>113.7</v>
      </c>
      <c r="N105" s="75">
        <v>110.8</v>
      </c>
      <c r="O105" s="75">
        <v>107</v>
      </c>
      <c r="P105" s="75">
        <v>110</v>
      </c>
      <c r="Q105" s="75">
        <v>108.5</v>
      </c>
      <c r="R105" s="75">
        <v>112.3</v>
      </c>
      <c r="S105" s="75">
        <v>102.9</v>
      </c>
      <c r="T105" s="75">
        <v>109.5</v>
      </c>
      <c r="U105" s="75">
        <v>118.9</v>
      </c>
      <c r="V105" s="75">
        <v>119.7</v>
      </c>
      <c r="W105" s="75">
        <v>112.9</v>
      </c>
      <c r="X105" s="75">
        <v>114.9</v>
      </c>
      <c r="Y105" s="75">
        <v>110.2</v>
      </c>
      <c r="Z105" s="75">
        <v>109.9</v>
      </c>
      <c r="AA105" s="75">
        <v>101.1</v>
      </c>
      <c r="AB105" s="75">
        <v>109.4</v>
      </c>
      <c r="AC105" s="75">
        <v>115.9</v>
      </c>
      <c r="AD105" s="75">
        <v>119.7</v>
      </c>
      <c r="AE105" s="75">
        <v>110.2</v>
      </c>
    </row>
    <row r="106" spans="1:31" x14ac:dyDescent="0.3">
      <c r="A106" s="64"/>
      <c r="B106" s="65" t="s">
        <v>285</v>
      </c>
      <c r="C106" s="75">
        <v>111.2</v>
      </c>
      <c r="D106" s="75">
        <v>111.4</v>
      </c>
      <c r="E106" s="75">
        <v>126.4</v>
      </c>
      <c r="F106" s="75">
        <v>110.4</v>
      </c>
      <c r="G106" s="75">
        <v>95.8</v>
      </c>
      <c r="H106" s="75">
        <v>109.3</v>
      </c>
      <c r="I106" s="75">
        <v>109.6</v>
      </c>
      <c r="J106" s="75">
        <v>111.2</v>
      </c>
      <c r="K106" s="75">
        <v>113.3</v>
      </c>
      <c r="L106" s="75">
        <v>107.7</v>
      </c>
      <c r="M106" s="75">
        <v>111</v>
      </c>
      <c r="N106" s="75">
        <v>108.5</v>
      </c>
      <c r="O106" s="75">
        <v>109</v>
      </c>
      <c r="P106" s="75">
        <v>109.6</v>
      </c>
      <c r="Q106" s="75">
        <v>105.5</v>
      </c>
      <c r="R106" s="75">
        <v>114.7</v>
      </c>
      <c r="S106" s="75">
        <v>112.4</v>
      </c>
      <c r="T106" s="75">
        <v>108.9</v>
      </c>
      <c r="U106" s="75">
        <v>118.2</v>
      </c>
      <c r="V106" s="75">
        <v>117.8</v>
      </c>
      <c r="W106" s="75">
        <v>113</v>
      </c>
      <c r="X106" s="75">
        <v>115.9</v>
      </c>
      <c r="Y106" s="75">
        <v>109.3</v>
      </c>
      <c r="Z106" s="75">
        <v>110.1</v>
      </c>
      <c r="AA106" s="75">
        <v>110.6</v>
      </c>
      <c r="AB106" s="75">
        <v>108.8</v>
      </c>
      <c r="AC106" s="75">
        <v>114.2</v>
      </c>
      <c r="AD106" s="75">
        <v>117.7</v>
      </c>
      <c r="AE106" s="75">
        <v>109.1</v>
      </c>
    </row>
    <row r="107" spans="1:31" x14ac:dyDescent="0.3">
      <c r="A107" s="64"/>
      <c r="B107" s="65" t="s">
        <v>286</v>
      </c>
      <c r="C107" s="75">
        <v>112.8</v>
      </c>
      <c r="D107" s="75">
        <v>110.7</v>
      </c>
      <c r="E107" s="75">
        <v>102.2</v>
      </c>
      <c r="F107" s="75">
        <v>110.9</v>
      </c>
      <c r="G107" s="75">
        <v>116.7</v>
      </c>
      <c r="H107" s="75">
        <v>114.5</v>
      </c>
      <c r="I107" s="75">
        <v>111.3</v>
      </c>
      <c r="J107" s="75">
        <v>113.5</v>
      </c>
      <c r="K107" s="75">
        <v>112.9</v>
      </c>
      <c r="L107" s="75">
        <v>110.6</v>
      </c>
      <c r="M107" s="75">
        <v>113.9</v>
      </c>
      <c r="N107" s="75">
        <v>111.1</v>
      </c>
      <c r="O107" s="75">
        <v>104.6</v>
      </c>
      <c r="P107" s="75">
        <v>118.7</v>
      </c>
      <c r="Q107" s="75">
        <v>107.9</v>
      </c>
      <c r="R107" s="75">
        <v>113.3</v>
      </c>
      <c r="S107" s="75">
        <v>117.5</v>
      </c>
      <c r="T107" s="75">
        <v>109.5</v>
      </c>
      <c r="U107" s="75">
        <v>119.9</v>
      </c>
      <c r="V107" s="75">
        <v>116.8</v>
      </c>
      <c r="W107" s="75">
        <v>114.9</v>
      </c>
      <c r="X107" s="75">
        <v>111.8</v>
      </c>
      <c r="Y107" s="75">
        <v>119.9</v>
      </c>
      <c r="Z107" s="75">
        <v>111.4</v>
      </c>
      <c r="AA107" s="75">
        <v>114.7</v>
      </c>
      <c r="AB107" s="75">
        <v>109.4</v>
      </c>
      <c r="AC107" s="75">
        <v>113.9</v>
      </c>
      <c r="AD107" s="75">
        <v>116.7</v>
      </c>
      <c r="AE107" s="75">
        <v>109.1</v>
      </c>
    </row>
    <row r="108" spans="1:31" x14ac:dyDescent="0.3">
      <c r="A108" s="64"/>
      <c r="B108" s="65" t="s">
        <v>287</v>
      </c>
      <c r="C108" s="75">
        <v>110.1</v>
      </c>
      <c r="D108" s="75">
        <v>112.8</v>
      </c>
      <c r="E108" s="75">
        <v>116.1</v>
      </c>
      <c r="F108" s="75">
        <v>111</v>
      </c>
      <c r="G108" s="75">
        <v>107.9</v>
      </c>
      <c r="H108" s="75">
        <v>113.6</v>
      </c>
      <c r="I108" s="75">
        <v>110.9</v>
      </c>
      <c r="J108" s="75">
        <v>111.8</v>
      </c>
      <c r="K108" s="75">
        <v>112.1</v>
      </c>
      <c r="L108" s="75">
        <v>113.7</v>
      </c>
      <c r="M108" s="75">
        <v>113.9</v>
      </c>
      <c r="N108" s="75">
        <v>109.9</v>
      </c>
      <c r="O108" s="75">
        <v>106.4</v>
      </c>
      <c r="P108" s="75">
        <v>113.3</v>
      </c>
      <c r="Q108" s="75">
        <v>109.7</v>
      </c>
      <c r="R108" s="75">
        <v>114</v>
      </c>
      <c r="S108" s="75">
        <v>95.3</v>
      </c>
      <c r="T108" s="75">
        <v>109.1</v>
      </c>
      <c r="U108" s="75">
        <v>119.3</v>
      </c>
      <c r="V108" s="75">
        <v>116.8</v>
      </c>
      <c r="W108" s="75">
        <v>114.4</v>
      </c>
      <c r="X108" s="75">
        <v>116.6</v>
      </c>
      <c r="Y108" s="75">
        <v>119.3</v>
      </c>
      <c r="Z108" s="75">
        <v>108.8</v>
      </c>
      <c r="AA108" s="75">
        <v>93.1</v>
      </c>
      <c r="AB108" s="75">
        <v>109</v>
      </c>
      <c r="AC108" s="75">
        <v>113.9</v>
      </c>
      <c r="AD108" s="75">
        <v>116.8</v>
      </c>
      <c r="AE108" s="75">
        <v>109.2</v>
      </c>
    </row>
    <row r="109" spans="1:31" x14ac:dyDescent="0.3">
      <c r="A109" s="64"/>
      <c r="B109" s="65" t="s">
        <v>288</v>
      </c>
      <c r="C109" s="75">
        <v>110.4</v>
      </c>
      <c r="D109" s="75">
        <v>113.4</v>
      </c>
      <c r="E109" s="75">
        <v>120.9</v>
      </c>
      <c r="F109" s="75">
        <v>110.3</v>
      </c>
      <c r="G109" s="75">
        <v>107.9</v>
      </c>
      <c r="H109" s="75">
        <v>113.7</v>
      </c>
      <c r="I109" s="75">
        <v>110.4</v>
      </c>
      <c r="J109" s="75">
        <v>112.7</v>
      </c>
      <c r="K109" s="75">
        <v>112</v>
      </c>
      <c r="L109" s="75">
        <v>109.8</v>
      </c>
      <c r="M109" s="75">
        <v>116.7</v>
      </c>
      <c r="N109" s="75">
        <v>110</v>
      </c>
      <c r="O109" s="75">
        <v>108</v>
      </c>
      <c r="P109" s="75">
        <v>115.4</v>
      </c>
      <c r="Q109" s="75">
        <v>107.5</v>
      </c>
      <c r="R109" s="75">
        <v>114.7</v>
      </c>
      <c r="S109" s="75">
        <v>101.9</v>
      </c>
      <c r="T109" s="75">
        <v>106.3</v>
      </c>
      <c r="U109" s="75">
        <v>119.6</v>
      </c>
      <c r="V109" s="75">
        <v>117.5</v>
      </c>
      <c r="W109" s="75">
        <v>114.5</v>
      </c>
      <c r="X109" s="75">
        <v>123</v>
      </c>
      <c r="Y109" s="75">
        <v>117.2</v>
      </c>
      <c r="Z109" s="75">
        <v>109.1</v>
      </c>
      <c r="AA109" s="75">
        <v>99.7</v>
      </c>
      <c r="AB109" s="75">
        <v>106.2</v>
      </c>
      <c r="AC109" s="75">
        <v>114.5</v>
      </c>
      <c r="AD109" s="75">
        <v>117.4</v>
      </c>
      <c r="AE109" s="75">
        <v>109.6</v>
      </c>
    </row>
    <row r="110" spans="1:31" x14ac:dyDescent="0.3">
      <c r="A110" s="64"/>
      <c r="B110" s="65" t="s">
        <v>289</v>
      </c>
      <c r="C110" s="75">
        <v>110.8</v>
      </c>
      <c r="D110" s="75">
        <v>110.3</v>
      </c>
      <c r="E110" s="75">
        <v>119.6</v>
      </c>
      <c r="F110" s="75">
        <v>110.9</v>
      </c>
      <c r="G110" s="75">
        <v>113.9</v>
      </c>
      <c r="H110" s="75">
        <v>112.4</v>
      </c>
      <c r="I110" s="75">
        <v>111</v>
      </c>
      <c r="J110" s="75">
        <v>114.3</v>
      </c>
      <c r="K110" s="75">
        <v>112.6</v>
      </c>
      <c r="L110" s="75">
        <v>111.4</v>
      </c>
      <c r="M110" s="75">
        <v>113</v>
      </c>
      <c r="N110" s="75">
        <v>109</v>
      </c>
      <c r="O110" s="75">
        <v>107.5</v>
      </c>
      <c r="P110" s="75">
        <v>113.8</v>
      </c>
      <c r="Q110" s="75">
        <v>106.7</v>
      </c>
      <c r="R110" s="75">
        <v>113.7</v>
      </c>
      <c r="S110" s="75">
        <v>105.2</v>
      </c>
      <c r="T110" s="75">
        <v>105.9</v>
      </c>
      <c r="U110" s="75">
        <v>118.9</v>
      </c>
      <c r="V110" s="75">
        <v>117.6</v>
      </c>
      <c r="W110" s="75">
        <v>113.7</v>
      </c>
      <c r="X110" s="75">
        <v>116.6</v>
      </c>
      <c r="Y110" s="75">
        <v>119</v>
      </c>
      <c r="Z110" s="75">
        <v>109.7</v>
      </c>
      <c r="AA110" s="75">
        <v>103.1</v>
      </c>
      <c r="AB110" s="75">
        <v>105.9</v>
      </c>
      <c r="AC110" s="75">
        <v>114.3</v>
      </c>
      <c r="AD110" s="75">
        <v>117.5</v>
      </c>
      <c r="AE110" s="75">
        <v>109.1</v>
      </c>
    </row>
    <row r="111" spans="1:31" x14ac:dyDescent="0.3">
      <c r="A111" s="64"/>
      <c r="B111" s="65" t="s">
        <v>290</v>
      </c>
      <c r="C111" s="75">
        <v>110.4</v>
      </c>
      <c r="D111" s="75">
        <v>110.2</v>
      </c>
      <c r="E111" s="75">
        <v>116.1</v>
      </c>
      <c r="F111" s="75">
        <v>110</v>
      </c>
      <c r="G111" s="75">
        <v>103.8</v>
      </c>
      <c r="H111" s="75">
        <v>108.4</v>
      </c>
      <c r="I111" s="75">
        <v>109.5</v>
      </c>
      <c r="J111" s="75">
        <v>113.5</v>
      </c>
      <c r="K111" s="75">
        <v>111.5</v>
      </c>
      <c r="L111" s="75">
        <v>111.7</v>
      </c>
      <c r="M111" s="75">
        <v>114.1</v>
      </c>
      <c r="N111" s="75">
        <v>111.3</v>
      </c>
      <c r="O111" s="75">
        <v>113.6</v>
      </c>
      <c r="P111" s="75">
        <v>113.4</v>
      </c>
      <c r="Q111" s="75">
        <v>112.7</v>
      </c>
      <c r="R111" s="75">
        <v>114.6</v>
      </c>
      <c r="S111" s="75">
        <v>106.9</v>
      </c>
      <c r="T111" s="75">
        <v>104</v>
      </c>
      <c r="U111" s="75">
        <v>112.7</v>
      </c>
      <c r="V111" s="75">
        <v>107.1</v>
      </c>
      <c r="W111" s="75">
        <v>113.8</v>
      </c>
      <c r="X111" s="75">
        <v>112.7</v>
      </c>
      <c r="Y111" s="75">
        <v>110.4</v>
      </c>
      <c r="Z111" s="75">
        <v>109.3</v>
      </c>
      <c r="AA111" s="75">
        <v>104.7</v>
      </c>
      <c r="AB111" s="75">
        <v>103.9</v>
      </c>
      <c r="AC111" s="75">
        <v>107.7</v>
      </c>
      <c r="AD111" s="75">
        <v>107</v>
      </c>
      <c r="AE111" s="75">
        <v>109.1</v>
      </c>
    </row>
    <row r="112" spans="1:31" x14ac:dyDescent="0.3">
      <c r="A112" s="64"/>
      <c r="B112" s="65" t="s">
        <v>291</v>
      </c>
      <c r="C112" s="75">
        <v>110.2</v>
      </c>
      <c r="D112" s="75">
        <v>109.7</v>
      </c>
      <c r="E112" s="75">
        <v>112.3</v>
      </c>
      <c r="F112" s="75">
        <v>110.9</v>
      </c>
      <c r="G112" s="75">
        <v>116.8</v>
      </c>
      <c r="H112" s="75">
        <v>111.9</v>
      </c>
      <c r="I112" s="75">
        <v>111.1</v>
      </c>
      <c r="J112" s="75">
        <v>113.2</v>
      </c>
      <c r="K112" s="75">
        <v>110.6</v>
      </c>
      <c r="L112" s="75">
        <v>108.8</v>
      </c>
      <c r="M112" s="75">
        <v>113.2</v>
      </c>
      <c r="N112" s="75">
        <v>103</v>
      </c>
      <c r="O112" s="75">
        <v>113.2</v>
      </c>
      <c r="P112" s="75">
        <v>118.1</v>
      </c>
      <c r="Q112" s="75">
        <v>106.2</v>
      </c>
      <c r="R112" s="75">
        <v>118.7</v>
      </c>
      <c r="S112" s="75">
        <v>106.1</v>
      </c>
      <c r="T112" s="75">
        <v>104.4</v>
      </c>
      <c r="U112" s="75">
        <v>114.9</v>
      </c>
      <c r="V112" s="75">
        <v>109.5</v>
      </c>
      <c r="W112" s="75">
        <v>114.8</v>
      </c>
      <c r="X112" s="75">
        <v>114.9</v>
      </c>
      <c r="Y112" s="75">
        <v>122.8</v>
      </c>
      <c r="Z112" s="75">
        <v>109.1</v>
      </c>
      <c r="AA112" s="75">
        <v>104.1</v>
      </c>
      <c r="AB112" s="75">
        <v>104.4</v>
      </c>
      <c r="AC112" s="75">
        <v>110</v>
      </c>
      <c r="AD112" s="75">
        <v>109.5</v>
      </c>
      <c r="AE112" s="75">
        <v>111.1</v>
      </c>
    </row>
    <row r="113" spans="1:31" x14ac:dyDescent="0.3">
      <c r="A113" s="64" t="s">
        <v>292</v>
      </c>
      <c r="B113" s="65" t="s">
        <v>280</v>
      </c>
      <c r="C113" s="76">
        <v>110.6</v>
      </c>
      <c r="D113" s="76">
        <v>114.5</v>
      </c>
      <c r="E113" s="76">
        <v>120.9</v>
      </c>
      <c r="F113" s="76">
        <v>111.1</v>
      </c>
      <c r="G113" s="76">
        <v>106</v>
      </c>
      <c r="H113" s="76">
        <v>114</v>
      </c>
      <c r="I113" s="76">
        <v>111.1</v>
      </c>
      <c r="J113" s="76">
        <v>110.7</v>
      </c>
      <c r="K113" s="76">
        <v>112.6</v>
      </c>
      <c r="L113" s="76">
        <v>107.6</v>
      </c>
      <c r="M113" s="76">
        <v>111.6</v>
      </c>
      <c r="N113" s="76">
        <v>113.6</v>
      </c>
      <c r="O113" s="76">
        <v>113.3</v>
      </c>
      <c r="P113" s="76">
        <v>110.3</v>
      </c>
      <c r="Q113" s="76">
        <v>115.2</v>
      </c>
      <c r="R113" s="76">
        <v>113.4</v>
      </c>
      <c r="S113" s="76">
        <v>105.8</v>
      </c>
      <c r="T113" s="76">
        <v>102.8</v>
      </c>
      <c r="U113" s="76">
        <v>111.2</v>
      </c>
      <c r="V113" s="76">
        <v>107</v>
      </c>
      <c r="W113" s="76">
        <v>110.9</v>
      </c>
      <c r="X113" s="76">
        <v>112.6</v>
      </c>
      <c r="Y113" s="76">
        <v>121.6</v>
      </c>
      <c r="Z113" s="76">
        <v>109.6</v>
      </c>
      <c r="AA113" s="76">
        <v>104</v>
      </c>
      <c r="AB113" s="76">
        <v>102.7</v>
      </c>
      <c r="AC113" s="76">
        <v>106.6</v>
      </c>
      <c r="AD113" s="76">
        <v>106.9</v>
      </c>
      <c r="AE113" s="76">
        <v>106.4</v>
      </c>
    </row>
    <row r="114" spans="1:31" x14ac:dyDescent="0.3">
      <c r="A114" s="64"/>
      <c r="B114" s="65" t="s">
        <v>281</v>
      </c>
      <c r="C114" s="76">
        <v>112.1</v>
      </c>
      <c r="D114" s="76">
        <v>115.2</v>
      </c>
      <c r="E114" s="76">
        <v>109</v>
      </c>
      <c r="F114" s="76">
        <v>114.3</v>
      </c>
      <c r="G114" s="76">
        <v>115.1</v>
      </c>
      <c r="H114" s="76">
        <v>110.8</v>
      </c>
      <c r="I114" s="76">
        <v>114.1</v>
      </c>
      <c r="J114" s="76">
        <v>113.3</v>
      </c>
      <c r="K114" s="76">
        <v>113</v>
      </c>
      <c r="L114" s="76">
        <v>107.6</v>
      </c>
      <c r="M114" s="76">
        <v>111.4</v>
      </c>
      <c r="N114" s="76">
        <v>109.8</v>
      </c>
      <c r="O114" s="76">
        <v>107</v>
      </c>
      <c r="P114" s="76">
        <v>107.6</v>
      </c>
      <c r="Q114" s="76">
        <v>113.1</v>
      </c>
      <c r="R114" s="76">
        <v>107.9</v>
      </c>
      <c r="S114" s="76">
        <v>119.4</v>
      </c>
      <c r="T114" s="76">
        <v>104.2</v>
      </c>
      <c r="U114" s="76">
        <v>108.1</v>
      </c>
      <c r="V114" s="76">
        <v>102.2</v>
      </c>
      <c r="W114" s="76">
        <v>111.1</v>
      </c>
      <c r="X114" s="76">
        <v>111</v>
      </c>
      <c r="Y114" s="76">
        <v>119.4</v>
      </c>
      <c r="Z114" s="76">
        <v>111.2</v>
      </c>
      <c r="AA114" s="76">
        <v>117.8</v>
      </c>
      <c r="AB114" s="76">
        <v>104.2</v>
      </c>
      <c r="AC114" s="76">
        <v>104</v>
      </c>
      <c r="AD114" s="76">
        <v>102.1</v>
      </c>
      <c r="AE114" s="76">
        <v>107.6</v>
      </c>
    </row>
    <row r="115" spans="1:31" x14ac:dyDescent="0.3">
      <c r="A115" s="64"/>
      <c r="B115" s="65" t="s">
        <v>282</v>
      </c>
      <c r="C115" s="76">
        <v>110.2</v>
      </c>
      <c r="D115" s="76">
        <v>114.3</v>
      </c>
      <c r="E115" s="76">
        <v>116.8</v>
      </c>
      <c r="F115" s="76">
        <v>113.3</v>
      </c>
      <c r="G115" s="76">
        <v>98.5</v>
      </c>
      <c r="H115" s="76">
        <v>106.3</v>
      </c>
      <c r="I115" s="76">
        <v>112.1</v>
      </c>
      <c r="J115" s="76">
        <v>113.7</v>
      </c>
      <c r="K115" s="76">
        <v>112.3</v>
      </c>
      <c r="L115" s="76">
        <v>108.8</v>
      </c>
      <c r="M115" s="76">
        <v>111.1</v>
      </c>
      <c r="N115" s="76">
        <v>115.4</v>
      </c>
      <c r="O115" s="76">
        <v>104.2</v>
      </c>
      <c r="P115" s="76">
        <v>105.4</v>
      </c>
      <c r="Q115" s="76">
        <v>114.5</v>
      </c>
      <c r="R115" s="76">
        <v>112</v>
      </c>
      <c r="S115" s="76">
        <v>102.3</v>
      </c>
      <c r="T115" s="76">
        <v>104</v>
      </c>
      <c r="U115" s="76">
        <v>111.3</v>
      </c>
      <c r="V115" s="76">
        <v>105</v>
      </c>
      <c r="W115" s="76">
        <v>113.3</v>
      </c>
      <c r="X115" s="76">
        <v>111</v>
      </c>
      <c r="Y115" s="76">
        <v>116.2</v>
      </c>
      <c r="Z115" s="76">
        <v>109.1</v>
      </c>
      <c r="AA115" s="76">
        <v>101.1</v>
      </c>
      <c r="AB115" s="76">
        <v>103.9</v>
      </c>
      <c r="AC115" s="76">
        <v>105.6</v>
      </c>
      <c r="AD115" s="76">
        <v>104.9</v>
      </c>
      <c r="AE115" s="76">
        <v>107.1</v>
      </c>
    </row>
    <row r="116" spans="1:31" x14ac:dyDescent="0.3">
      <c r="A116" s="64"/>
      <c r="B116" s="65" t="s">
        <v>283</v>
      </c>
      <c r="C116" s="76">
        <v>109</v>
      </c>
      <c r="D116" s="76">
        <v>115</v>
      </c>
      <c r="E116" s="76">
        <v>115.2</v>
      </c>
      <c r="F116" s="76">
        <v>111.9</v>
      </c>
      <c r="G116" s="76">
        <v>105.6</v>
      </c>
      <c r="H116" s="76">
        <v>116.2</v>
      </c>
      <c r="I116" s="76">
        <v>111.7</v>
      </c>
      <c r="J116" s="76">
        <v>112.8</v>
      </c>
      <c r="K116" s="76">
        <v>112.1</v>
      </c>
      <c r="L116" s="76">
        <v>110.2</v>
      </c>
      <c r="M116" s="76">
        <v>111.2</v>
      </c>
      <c r="N116" s="76">
        <v>106.9</v>
      </c>
      <c r="O116" s="76">
        <v>103.4</v>
      </c>
      <c r="P116" s="76">
        <v>110</v>
      </c>
      <c r="Q116" s="76">
        <v>110.3</v>
      </c>
      <c r="R116" s="76">
        <v>111.5</v>
      </c>
      <c r="S116" s="76">
        <v>99.5</v>
      </c>
      <c r="T116" s="76">
        <v>103.6</v>
      </c>
      <c r="U116" s="76">
        <v>110.9</v>
      </c>
      <c r="V116" s="76">
        <v>103.7</v>
      </c>
      <c r="W116" s="76">
        <v>113.9</v>
      </c>
      <c r="X116" s="76">
        <v>109</v>
      </c>
      <c r="Y116" s="76">
        <v>122.8</v>
      </c>
      <c r="Z116" s="76">
        <v>107.9</v>
      </c>
      <c r="AA116" s="76">
        <v>98.2</v>
      </c>
      <c r="AB116" s="76">
        <v>103.5</v>
      </c>
      <c r="AC116" s="76">
        <v>105.1</v>
      </c>
      <c r="AD116" s="76">
        <v>103.7</v>
      </c>
      <c r="AE116" s="76">
        <v>107.9</v>
      </c>
    </row>
    <row r="117" spans="1:31" x14ac:dyDescent="0.3">
      <c r="A117" s="64"/>
      <c r="B117" s="65" t="s">
        <v>284</v>
      </c>
      <c r="C117" s="76">
        <v>111.2</v>
      </c>
      <c r="D117" s="76">
        <v>112.4</v>
      </c>
      <c r="E117" s="76">
        <v>108.7</v>
      </c>
      <c r="F117" s="76">
        <v>112.2</v>
      </c>
      <c r="G117" s="76">
        <v>113.4</v>
      </c>
      <c r="H117" s="76">
        <v>110.4</v>
      </c>
      <c r="I117" s="76">
        <v>112.1</v>
      </c>
      <c r="J117" s="76">
        <v>112.7</v>
      </c>
      <c r="K117" s="76">
        <v>113</v>
      </c>
      <c r="L117" s="76">
        <v>107.1</v>
      </c>
      <c r="M117" s="76">
        <v>109.4</v>
      </c>
      <c r="N117" s="76">
        <v>110.5</v>
      </c>
      <c r="O117" s="76">
        <v>114</v>
      </c>
      <c r="P117" s="76">
        <v>102.5</v>
      </c>
      <c r="Q117" s="76">
        <v>110.8</v>
      </c>
      <c r="R117" s="76">
        <v>110.9</v>
      </c>
      <c r="S117" s="76">
        <v>115.4</v>
      </c>
      <c r="T117" s="76">
        <v>103.5</v>
      </c>
      <c r="U117" s="76">
        <v>110.8</v>
      </c>
      <c r="V117" s="76">
        <v>104.9</v>
      </c>
      <c r="W117" s="76">
        <v>112.3</v>
      </c>
      <c r="X117" s="76">
        <v>109</v>
      </c>
      <c r="Y117" s="76">
        <v>113.2</v>
      </c>
      <c r="Z117" s="76">
        <v>110.2</v>
      </c>
      <c r="AA117" s="76">
        <v>114</v>
      </c>
      <c r="AB117" s="76">
        <v>103.4</v>
      </c>
      <c r="AC117" s="76">
        <v>105.3</v>
      </c>
      <c r="AD117" s="76">
        <v>104.8</v>
      </c>
      <c r="AE117" s="76">
        <v>106.3</v>
      </c>
    </row>
    <row r="118" spans="1:31" x14ac:dyDescent="0.3">
      <c r="A118" s="64"/>
      <c r="B118" s="65" t="s">
        <v>285</v>
      </c>
      <c r="C118" s="76">
        <v>110.6</v>
      </c>
      <c r="D118" s="76">
        <v>111.7</v>
      </c>
      <c r="E118" s="76">
        <v>114.8</v>
      </c>
      <c r="F118" s="76">
        <v>112.1</v>
      </c>
      <c r="G118" s="76">
        <v>110.9</v>
      </c>
      <c r="H118" s="76">
        <v>112.4</v>
      </c>
      <c r="I118" s="76">
        <v>112</v>
      </c>
      <c r="J118" s="76">
        <v>107.6</v>
      </c>
      <c r="K118" s="76">
        <v>111.8</v>
      </c>
      <c r="L118" s="76">
        <v>111.7</v>
      </c>
      <c r="M118" s="76">
        <v>113.9</v>
      </c>
      <c r="N118" s="76">
        <v>110.1</v>
      </c>
      <c r="O118" s="76">
        <v>104.1</v>
      </c>
      <c r="P118" s="76">
        <v>108</v>
      </c>
      <c r="Q118" s="76">
        <v>111.1</v>
      </c>
      <c r="R118" s="76">
        <v>115.6</v>
      </c>
      <c r="S118" s="76">
        <v>110.9</v>
      </c>
      <c r="T118" s="76">
        <v>103.2</v>
      </c>
      <c r="U118" s="76">
        <v>110.8</v>
      </c>
      <c r="V118" s="76">
        <v>105.1</v>
      </c>
      <c r="W118" s="76">
        <v>112.7</v>
      </c>
      <c r="X118" s="76">
        <v>107.7</v>
      </c>
      <c r="Y118" s="76">
        <v>124.2</v>
      </c>
      <c r="Z118" s="76">
        <v>109.6</v>
      </c>
      <c r="AA118" s="76">
        <v>109.7</v>
      </c>
      <c r="AB118" s="76">
        <v>103.1</v>
      </c>
      <c r="AC118" s="76">
        <v>105.8</v>
      </c>
      <c r="AD118" s="76">
        <v>105</v>
      </c>
      <c r="AE118" s="76">
        <v>107.5</v>
      </c>
    </row>
    <row r="119" spans="1:31" x14ac:dyDescent="0.3">
      <c r="A119" s="64"/>
      <c r="B119" s="65" t="s">
        <v>286</v>
      </c>
      <c r="C119" s="76">
        <v>110.7</v>
      </c>
      <c r="D119" s="76">
        <v>114.7</v>
      </c>
      <c r="E119" s="76">
        <v>108.2</v>
      </c>
      <c r="F119" s="76">
        <v>114</v>
      </c>
      <c r="G119" s="76">
        <v>105.5</v>
      </c>
      <c r="H119" s="76">
        <v>110.7</v>
      </c>
      <c r="I119" s="76">
        <v>113.3</v>
      </c>
      <c r="J119" s="76">
        <v>116.2</v>
      </c>
      <c r="K119" s="76">
        <v>113.1</v>
      </c>
      <c r="L119" s="76">
        <v>108.4</v>
      </c>
      <c r="M119" s="76">
        <v>111.6</v>
      </c>
      <c r="N119" s="76">
        <v>108.6</v>
      </c>
      <c r="O119" s="76">
        <v>107.6</v>
      </c>
      <c r="P119" s="76">
        <v>104.6</v>
      </c>
      <c r="Q119" s="76">
        <v>113.1</v>
      </c>
      <c r="R119" s="76">
        <v>110.8</v>
      </c>
      <c r="S119" s="76">
        <v>106.6</v>
      </c>
      <c r="T119" s="76">
        <v>104.3</v>
      </c>
      <c r="U119" s="76">
        <v>112.2</v>
      </c>
      <c r="V119" s="76">
        <v>110.7</v>
      </c>
      <c r="W119" s="76">
        <v>110.6</v>
      </c>
      <c r="X119" s="76">
        <v>115.7</v>
      </c>
      <c r="Y119" s="76">
        <v>113</v>
      </c>
      <c r="Z119" s="76">
        <v>110.3</v>
      </c>
      <c r="AA119" s="76">
        <v>106.4</v>
      </c>
      <c r="AB119" s="76">
        <v>104.2</v>
      </c>
      <c r="AC119" s="76">
        <v>109.9</v>
      </c>
      <c r="AD119" s="76">
        <v>110.6</v>
      </c>
      <c r="AE119" s="76">
        <v>108.8</v>
      </c>
    </row>
    <row r="120" spans="1:31" x14ac:dyDescent="0.3">
      <c r="A120" s="64"/>
      <c r="B120" s="65" t="s">
        <v>287</v>
      </c>
      <c r="C120" s="76">
        <v>111.5</v>
      </c>
      <c r="D120" s="76">
        <v>112.1</v>
      </c>
      <c r="E120" s="76">
        <v>106.5</v>
      </c>
      <c r="F120" s="76">
        <v>111.8</v>
      </c>
      <c r="G120" s="76">
        <v>125.8</v>
      </c>
      <c r="H120" s="76">
        <v>112.7</v>
      </c>
      <c r="I120" s="76">
        <v>112.4</v>
      </c>
      <c r="J120" s="76">
        <v>114</v>
      </c>
      <c r="K120" s="76">
        <v>112.3</v>
      </c>
      <c r="L120" s="76">
        <v>109.7</v>
      </c>
      <c r="M120" s="76">
        <v>111.5</v>
      </c>
      <c r="N120" s="76">
        <v>110.1</v>
      </c>
      <c r="O120" s="76">
        <v>110.4</v>
      </c>
      <c r="P120" s="76">
        <v>107.8</v>
      </c>
      <c r="Q120" s="76">
        <v>111.5</v>
      </c>
      <c r="R120" s="76">
        <v>110.5</v>
      </c>
      <c r="S120" s="76">
        <v>118.3</v>
      </c>
      <c r="T120" s="76">
        <v>103.1</v>
      </c>
      <c r="U120" s="76">
        <v>111.9</v>
      </c>
      <c r="V120" s="76">
        <v>109.8</v>
      </c>
      <c r="W120" s="76">
        <v>110.9</v>
      </c>
      <c r="X120" s="76">
        <v>113.1</v>
      </c>
      <c r="Y120" s="76">
        <v>107.2</v>
      </c>
      <c r="Z120" s="76">
        <v>111</v>
      </c>
      <c r="AA120" s="76">
        <v>117.9</v>
      </c>
      <c r="AB120" s="76">
        <v>103</v>
      </c>
      <c r="AC120" s="76">
        <v>109.2</v>
      </c>
      <c r="AD120" s="76">
        <v>109.7</v>
      </c>
      <c r="AE120" s="76">
        <v>108.5</v>
      </c>
    </row>
    <row r="121" spans="1:31" x14ac:dyDescent="0.3">
      <c r="A121" s="64"/>
      <c r="B121" s="65" t="s">
        <v>288</v>
      </c>
      <c r="C121" s="76">
        <v>111.8</v>
      </c>
      <c r="D121" s="76">
        <v>112.9</v>
      </c>
      <c r="E121" s="76">
        <v>106.9</v>
      </c>
      <c r="F121" s="76">
        <v>112.8</v>
      </c>
      <c r="G121" s="76">
        <v>112</v>
      </c>
      <c r="H121" s="76">
        <v>110</v>
      </c>
      <c r="I121" s="76">
        <v>112.6</v>
      </c>
      <c r="J121" s="76">
        <v>113.8</v>
      </c>
      <c r="K121" s="76">
        <v>112.8</v>
      </c>
      <c r="L121" s="76">
        <v>111</v>
      </c>
      <c r="M121" s="76">
        <v>110.9</v>
      </c>
      <c r="N121" s="76">
        <v>110.3</v>
      </c>
      <c r="O121" s="76">
        <v>108.6</v>
      </c>
      <c r="P121" s="76">
        <v>107.9</v>
      </c>
      <c r="Q121" s="76">
        <v>111.9</v>
      </c>
      <c r="R121" s="76">
        <v>111.4</v>
      </c>
      <c r="S121" s="76">
        <v>113</v>
      </c>
      <c r="T121" s="76">
        <v>103.5</v>
      </c>
      <c r="U121" s="76">
        <v>120.7</v>
      </c>
      <c r="V121" s="76">
        <v>110.4</v>
      </c>
      <c r="W121" s="76">
        <v>131.6</v>
      </c>
      <c r="X121" s="76">
        <v>109.6</v>
      </c>
      <c r="Y121" s="76">
        <v>110.3</v>
      </c>
      <c r="Z121" s="76">
        <v>110.6</v>
      </c>
      <c r="AA121" s="76">
        <v>111.9</v>
      </c>
      <c r="AB121" s="76">
        <v>103.4</v>
      </c>
      <c r="AC121" s="76">
        <v>109.8</v>
      </c>
      <c r="AD121" s="76">
        <v>110.3</v>
      </c>
      <c r="AE121" s="76">
        <v>109</v>
      </c>
    </row>
    <row r="122" spans="1:31" x14ac:dyDescent="0.3">
      <c r="A122" s="64"/>
      <c r="B122" s="65" t="s">
        <v>289</v>
      </c>
      <c r="C122" s="76">
        <v>111.6</v>
      </c>
      <c r="D122" s="76">
        <v>115.5</v>
      </c>
      <c r="E122" s="76">
        <v>108.8</v>
      </c>
      <c r="F122" s="76">
        <v>112.4</v>
      </c>
      <c r="G122" s="76">
        <v>104.8</v>
      </c>
      <c r="H122" s="76">
        <v>111</v>
      </c>
      <c r="I122" s="76">
        <v>112</v>
      </c>
      <c r="J122" s="76">
        <v>112.7</v>
      </c>
      <c r="K122" s="76">
        <v>112.4</v>
      </c>
      <c r="L122" s="76">
        <v>110.4</v>
      </c>
      <c r="M122" s="76">
        <v>111.4</v>
      </c>
      <c r="N122" s="76">
        <v>109.3</v>
      </c>
      <c r="O122" s="76">
        <v>112.9</v>
      </c>
      <c r="P122" s="76">
        <v>109.5</v>
      </c>
      <c r="Q122" s="76">
        <v>112.9</v>
      </c>
      <c r="R122" s="76">
        <v>110.7</v>
      </c>
      <c r="S122" s="76">
        <v>117</v>
      </c>
      <c r="T122" s="76">
        <v>104.5</v>
      </c>
      <c r="U122" s="76">
        <v>111.9</v>
      </c>
      <c r="V122" s="76">
        <v>110.9</v>
      </c>
      <c r="W122" s="76">
        <v>110</v>
      </c>
      <c r="X122" s="76">
        <v>114.5</v>
      </c>
      <c r="Y122" s="76">
        <v>107.3</v>
      </c>
      <c r="Z122" s="76">
        <v>111.2</v>
      </c>
      <c r="AA122" s="76">
        <v>116.4</v>
      </c>
      <c r="AB122" s="76">
        <v>104.4</v>
      </c>
      <c r="AC122" s="76">
        <v>109.8</v>
      </c>
      <c r="AD122" s="76">
        <v>110.8</v>
      </c>
      <c r="AE122" s="76">
        <v>108.1</v>
      </c>
    </row>
    <row r="123" spans="1:31" x14ac:dyDescent="0.3">
      <c r="A123" s="64"/>
      <c r="B123" s="65" t="s">
        <v>290</v>
      </c>
      <c r="C123" s="76">
        <v>113.9</v>
      </c>
      <c r="D123" s="76">
        <v>114.5</v>
      </c>
      <c r="E123" s="76">
        <v>107.2</v>
      </c>
      <c r="F123" s="76">
        <v>113.8</v>
      </c>
      <c r="G123" s="76">
        <v>111.5</v>
      </c>
      <c r="H123" s="76">
        <v>114.1</v>
      </c>
      <c r="I123" s="76">
        <v>113.7</v>
      </c>
      <c r="J123" s="76">
        <v>113.2</v>
      </c>
      <c r="K123" s="76">
        <v>113.3</v>
      </c>
      <c r="L123" s="76">
        <v>117.5</v>
      </c>
      <c r="M123" s="76">
        <v>112.7</v>
      </c>
      <c r="N123" s="76">
        <v>109.8</v>
      </c>
      <c r="O123" s="76">
        <v>100.2</v>
      </c>
      <c r="P123" s="76">
        <v>108.4</v>
      </c>
      <c r="Q123" s="76">
        <v>112.4</v>
      </c>
      <c r="R123" s="76">
        <v>111.3</v>
      </c>
      <c r="S123" s="76">
        <v>129.1</v>
      </c>
      <c r="T123" s="76">
        <v>107.8</v>
      </c>
      <c r="U123" s="76">
        <v>113.4</v>
      </c>
      <c r="V123" s="76">
        <v>111.8</v>
      </c>
      <c r="W123" s="76">
        <v>112.2</v>
      </c>
      <c r="X123" s="76">
        <v>115.9</v>
      </c>
      <c r="Y123" s="76">
        <v>108.1</v>
      </c>
      <c r="Z123" s="76">
        <v>113.5</v>
      </c>
      <c r="AA123" s="76">
        <v>128.4</v>
      </c>
      <c r="AB123" s="76">
        <v>107.6</v>
      </c>
      <c r="AC123" s="76">
        <v>111.1</v>
      </c>
      <c r="AD123" s="76">
        <v>111.8</v>
      </c>
      <c r="AE123" s="76">
        <v>110.2</v>
      </c>
    </row>
    <row r="124" spans="1:31" x14ac:dyDescent="0.3">
      <c r="A124" s="64"/>
      <c r="B124" s="65" t="s">
        <v>291</v>
      </c>
      <c r="C124" s="76">
        <v>113.1</v>
      </c>
      <c r="D124" s="76">
        <v>115.5</v>
      </c>
      <c r="E124" s="76">
        <v>125.2</v>
      </c>
      <c r="F124" s="76">
        <v>115.6</v>
      </c>
      <c r="G124" s="76">
        <v>96.8</v>
      </c>
      <c r="H124" s="76">
        <v>115.7</v>
      </c>
      <c r="I124" s="76">
        <v>114.6</v>
      </c>
      <c r="J124" s="76">
        <v>115.7</v>
      </c>
      <c r="K124" s="76">
        <v>115.1</v>
      </c>
      <c r="L124" s="76">
        <v>108.3</v>
      </c>
      <c r="M124" s="76">
        <v>113.3</v>
      </c>
      <c r="N124" s="76">
        <v>112.4</v>
      </c>
      <c r="O124" s="76">
        <v>107.2</v>
      </c>
      <c r="P124" s="76">
        <v>101.2</v>
      </c>
      <c r="Q124" s="76">
        <v>117.2</v>
      </c>
      <c r="R124" s="76">
        <v>113.2</v>
      </c>
      <c r="S124" s="76">
        <v>115.5</v>
      </c>
      <c r="T124" s="76">
        <v>106.9</v>
      </c>
      <c r="U124" s="76">
        <v>114.5</v>
      </c>
      <c r="V124" s="76">
        <v>111.2</v>
      </c>
      <c r="W124" s="76">
        <v>115</v>
      </c>
      <c r="X124" s="76">
        <v>112.6</v>
      </c>
      <c r="Y124" s="76">
        <v>103.2</v>
      </c>
      <c r="Z124" s="76">
        <v>112.6</v>
      </c>
      <c r="AA124" s="76">
        <v>114.8</v>
      </c>
      <c r="AB124" s="76">
        <v>106.8</v>
      </c>
      <c r="AC124" s="76">
        <v>112</v>
      </c>
      <c r="AD124" s="76">
        <v>111.1</v>
      </c>
      <c r="AE124" s="76">
        <v>113.4</v>
      </c>
    </row>
    <row r="125" spans="1:31" x14ac:dyDescent="0.3">
      <c r="A125" s="64" t="s">
        <v>293</v>
      </c>
      <c r="B125" s="65" t="s">
        <v>280</v>
      </c>
      <c r="C125" s="76">
        <v>109.2</v>
      </c>
      <c r="D125" s="76">
        <v>111.1</v>
      </c>
      <c r="E125" s="76">
        <v>97.3</v>
      </c>
      <c r="F125" s="76">
        <v>109.5</v>
      </c>
      <c r="G125" s="76">
        <v>112</v>
      </c>
      <c r="H125" s="76">
        <v>106</v>
      </c>
      <c r="I125" s="76">
        <v>109.3</v>
      </c>
      <c r="J125" s="76">
        <v>111.9</v>
      </c>
      <c r="K125" s="76">
        <v>110</v>
      </c>
      <c r="L125" s="76">
        <v>108.1</v>
      </c>
      <c r="M125" s="76">
        <v>108.7</v>
      </c>
      <c r="N125" s="76">
        <v>104.2</v>
      </c>
      <c r="O125" s="76">
        <v>107.1</v>
      </c>
      <c r="P125" s="76">
        <v>110.3</v>
      </c>
      <c r="Q125" s="76">
        <v>108.4</v>
      </c>
      <c r="R125" s="76">
        <v>109.1</v>
      </c>
      <c r="S125" s="76">
        <v>112.1</v>
      </c>
      <c r="T125" s="76">
        <v>105.3</v>
      </c>
      <c r="U125" s="76">
        <v>115.4</v>
      </c>
      <c r="V125" s="76">
        <v>115</v>
      </c>
      <c r="W125" s="76">
        <v>111.7</v>
      </c>
      <c r="X125" s="76">
        <v>112.4</v>
      </c>
      <c r="Y125" s="76">
        <v>104.9</v>
      </c>
      <c r="Z125" s="76">
        <v>108.8</v>
      </c>
      <c r="AA125" s="76">
        <v>111.4</v>
      </c>
      <c r="AB125" s="76">
        <v>105.2</v>
      </c>
      <c r="AC125" s="76">
        <v>113</v>
      </c>
      <c r="AD125" s="76">
        <v>114.9</v>
      </c>
      <c r="AE125" s="76">
        <v>109.3</v>
      </c>
    </row>
    <row r="126" spans="1:31" x14ac:dyDescent="0.3">
      <c r="A126" s="64"/>
      <c r="B126" s="65" t="s">
        <v>281</v>
      </c>
      <c r="C126" s="76">
        <v>109.1</v>
      </c>
      <c r="D126" s="76">
        <v>110.1</v>
      </c>
      <c r="E126" s="76">
        <v>105.2</v>
      </c>
      <c r="F126" s="76">
        <v>108.9</v>
      </c>
      <c r="G126" s="76">
        <v>113</v>
      </c>
      <c r="H126" s="76">
        <v>107.4</v>
      </c>
      <c r="I126" s="76">
        <v>108.9</v>
      </c>
      <c r="J126" s="76">
        <v>111</v>
      </c>
      <c r="K126" s="76">
        <v>109.2</v>
      </c>
      <c r="L126" s="76">
        <v>111</v>
      </c>
      <c r="M126" s="76">
        <v>109.1</v>
      </c>
      <c r="N126" s="76">
        <v>112.6</v>
      </c>
      <c r="O126" s="76">
        <v>108.1</v>
      </c>
      <c r="P126" s="76">
        <v>107.4</v>
      </c>
      <c r="Q126" s="76">
        <v>110.9</v>
      </c>
      <c r="R126" s="76">
        <v>109.3</v>
      </c>
      <c r="S126" s="76">
        <v>103.3</v>
      </c>
      <c r="T126" s="76">
        <v>104.3</v>
      </c>
      <c r="U126" s="76">
        <v>118.1</v>
      </c>
      <c r="V126" s="76">
        <v>115.1</v>
      </c>
      <c r="W126" s="76">
        <v>118.3</v>
      </c>
      <c r="X126" s="76">
        <v>111.1</v>
      </c>
      <c r="Y126" s="76">
        <v>107.6</v>
      </c>
      <c r="Z126" s="76">
        <v>108.6</v>
      </c>
      <c r="AA126" s="76">
        <v>102.5</v>
      </c>
      <c r="AB126" s="76">
        <v>104.1</v>
      </c>
      <c r="AC126" s="76">
        <v>116.1</v>
      </c>
      <c r="AD126" s="76">
        <v>115.1</v>
      </c>
      <c r="AE126" s="76">
        <v>117.9</v>
      </c>
    </row>
    <row r="127" spans="1:31" x14ac:dyDescent="0.3">
      <c r="A127" s="64"/>
      <c r="B127" s="65" t="s">
        <v>282</v>
      </c>
      <c r="C127" s="76">
        <v>109</v>
      </c>
      <c r="D127" s="76">
        <v>110.5</v>
      </c>
      <c r="E127" s="76">
        <v>102.1</v>
      </c>
      <c r="F127" s="76">
        <v>109.3</v>
      </c>
      <c r="G127" s="76">
        <v>110.4</v>
      </c>
      <c r="H127" s="76">
        <v>108.5</v>
      </c>
      <c r="I127" s="76">
        <v>109.2</v>
      </c>
      <c r="J127" s="76">
        <v>108.9</v>
      </c>
      <c r="K127" s="76">
        <v>111.6</v>
      </c>
      <c r="L127" s="76">
        <v>108.2</v>
      </c>
      <c r="M127" s="76">
        <v>103.2</v>
      </c>
      <c r="N127" s="76">
        <v>103.5</v>
      </c>
      <c r="O127" s="76">
        <v>112.8</v>
      </c>
      <c r="P127" s="76">
        <v>108.7</v>
      </c>
      <c r="Q127" s="76">
        <v>110</v>
      </c>
      <c r="R127" s="76">
        <v>104.8</v>
      </c>
      <c r="S127" s="76">
        <v>106.3</v>
      </c>
      <c r="T127" s="76">
        <v>104.9</v>
      </c>
      <c r="U127" s="76">
        <v>116.5</v>
      </c>
      <c r="V127" s="76">
        <v>114</v>
      </c>
      <c r="W127" s="76">
        <v>115.5</v>
      </c>
      <c r="X127" s="76">
        <v>107.9</v>
      </c>
      <c r="Y127" s="76">
        <v>103.6</v>
      </c>
      <c r="Z127" s="76">
        <v>108.6</v>
      </c>
      <c r="AA127" s="76">
        <v>105.6</v>
      </c>
      <c r="AB127" s="76">
        <v>104.8</v>
      </c>
      <c r="AC127" s="76">
        <v>113.4</v>
      </c>
      <c r="AD127" s="76">
        <v>114</v>
      </c>
      <c r="AE127" s="76">
        <v>112.3</v>
      </c>
    </row>
    <row r="128" spans="1:31" x14ac:dyDescent="0.3">
      <c r="A128" s="64"/>
      <c r="B128" s="65" t="s">
        <v>283</v>
      </c>
      <c r="C128" s="76">
        <v>107.8</v>
      </c>
      <c r="D128" s="76">
        <v>109</v>
      </c>
      <c r="E128" s="76">
        <v>96.1</v>
      </c>
      <c r="F128" s="76">
        <v>100.5</v>
      </c>
      <c r="G128" s="76">
        <v>97.2</v>
      </c>
      <c r="H128" s="76">
        <v>103</v>
      </c>
      <c r="I128" s="76">
        <v>100.5</v>
      </c>
      <c r="J128" s="76">
        <v>112.2</v>
      </c>
      <c r="K128" s="76">
        <v>111.1</v>
      </c>
      <c r="L128" s="76">
        <v>109.6</v>
      </c>
      <c r="M128" s="76">
        <v>97.8</v>
      </c>
      <c r="N128" s="76">
        <v>109.8</v>
      </c>
      <c r="O128" s="76">
        <v>108.3</v>
      </c>
      <c r="P128" s="76">
        <v>108.2</v>
      </c>
      <c r="Q128" s="76">
        <v>109.7</v>
      </c>
      <c r="R128" s="76">
        <v>109.3</v>
      </c>
      <c r="S128" s="76">
        <v>109.1</v>
      </c>
      <c r="T128" s="76">
        <v>105.2</v>
      </c>
      <c r="U128" s="76">
        <v>115.5</v>
      </c>
      <c r="V128" s="76">
        <v>114.2</v>
      </c>
      <c r="W128" s="76">
        <v>114.9</v>
      </c>
      <c r="X128" s="76">
        <v>102.8</v>
      </c>
      <c r="Y128" s="76">
        <v>103.3</v>
      </c>
      <c r="Z128" s="76">
        <v>107.6</v>
      </c>
      <c r="AA128" s="76">
        <v>108.4</v>
      </c>
      <c r="AB128" s="76">
        <v>105.2</v>
      </c>
      <c r="AC128" s="76">
        <v>113.6</v>
      </c>
      <c r="AD128" s="76">
        <v>114.2</v>
      </c>
      <c r="AE128" s="76">
        <v>113.1</v>
      </c>
    </row>
    <row r="129" spans="1:31" x14ac:dyDescent="0.3">
      <c r="A129" s="64"/>
      <c r="B129" s="65" t="s">
        <v>284</v>
      </c>
      <c r="C129" s="76">
        <v>109.4</v>
      </c>
      <c r="D129" s="76">
        <v>106</v>
      </c>
      <c r="E129" s="76">
        <v>102.4</v>
      </c>
      <c r="F129" s="76">
        <v>105</v>
      </c>
      <c r="G129" s="76">
        <v>116.5</v>
      </c>
      <c r="H129" s="76">
        <v>103.4</v>
      </c>
      <c r="I129" s="76">
        <v>105.8</v>
      </c>
      <c r="J129" s="76">
        <v>111.5</v>
      </c>
      <c r="K129" s="76">
        <v>111.1</v>
      </c>
      <c r="L129" s="76">
        <v>108.4</v>
      </c>
      <c r="M129" s="76">
        <v>104.8</v>
      </c>
      <c r="N129" s="76">
        <v>109.9</v>
      </c>
      <c r="O129" s="76">
        <v>105.2</v>
      </c>
      <c r="P129" s="76">
        <v>111.7</v>
      </c>
      <c r="Q129" s="76">
        <v>114.9</v>
      </c>
      <c r="R129" s="76">
        <v>108.3</v>
      </c>
      <c r="S129" s="76">
        <v>109.5</v>
      </c>
      <c r="T129" s="76">
        <v>104.1</v>
      </c>
      <c r="U129" s="76">
        <v>116.7</v>
      </c>
      <c r="V129" s="76">
        <v>116</v>
      </c>
      <c r="W129" s="76">
        <v>116.1</v>
      </c>
      <c r="X129" s="76">
        <v>100.3</v>
      </c>
      <c r="Y129" s="76">
        <v>107.9</v>
      </c>
      <c r="Z129" s="76">
        <v>109.4</v>
      </c>
      <c r="AA129" s="76">
        <v>108.8</v>
      </c>
      <c r="AB129" s="76">
        <v>104</v>
      </c>
      <c r="AC129" s="76">
        <v>115.5</v>
      </c>
      <c r="AD129" s="76">
        <v>116</v>
      </c>
      <c r="AE129" s="76">
        <v>115.4</v>
      </c>
    </row>
    <row r="130" spans="1:31" x14ac:dyDescent="0.3">
      <c r="A130" s="64"/>
      <c r="B130" s="65" t="s">
        <v>285</v>
      </c>
      <c r="C130" s="76">
        <v>115.6</v>
      </c>
      <c r="D130" s="76">
        <v>107.6</v>
      </c>
      <c r="E130" s="76">
        <v>93.3</v>
      </c>
      <c r="F130" s="76">
        <v>108.9</v>
      </c>
      <c r="G130" s="76">
        <v>105.6</v>
      </c>
      <c r="H130" s="76">
        <v>105.5</v>
      </c>
      <c r="I130" s="76">
        <v>108.5</v>
      </c>
      <c r="J130" s="76">
        <v>112.3</v>
      </c>
      <c r="K130" s="76">
        <v>111.6</v>
      </c>
      <c r="L130" s="76">
        <v>107.9</v>
      </c>
      <c r="M130" s="76">
        <v>110.3</v>
      </c>
      <c r="N130" s="76">
        <v>107.5</v>
      </c>
      <c r="O130" s="76">
        <v>104.3</v>
      </c>
      <c r="P130" s="76">
        <v>106.9</v>
      </c>
      <c r="Q130" s="76">
        <v>114.2</v>
      </c>
      <c r="R130" s="76">
        <v>103.2</v>
      </c>
      <c r="S130" s="76">
        <v>108.5</v>
      </c>
      <c r="T130" s="76">
        <v>114.5</v>
      </c>
      <c r="U130" s="76">
        <v>188.8</v>
      </c>
      <c r="V130" s="76">
        <v>242.6</v>
      </c>
      <c r="W130" s="76">
        <v>114.6</v>
      </c>
      <c r="X130" s="76">
        <v>104</v>
      </c>
      <c r="Y130" s="76">
        <v>107.6</v>
      </c>
      <c r="Z130" s="76">
        <v>115.7</v>
      </c>
      <c r="AA130" s="76">
        <v>108.1</v>
      </c>
      <c r="AB130" s="76">
        <v>114.4</v>
      </c>
      <c r="AC130" s="76">
        <v>194.5</v>
      </c>
      <c r="AD130" s="76">
        <v>242.5</v>
      </c>
      <c r="AE130" s="76">
        <v>114.9</v>
      </c>
    </row>
    <row r="131" spans="1:31" x14ac:dyDescent="0.3">
      <c r="A131" s="64"/>
      <c r="B131" s="65" t="s">
        <v>286</v>
      </c>
      <c r="C131" s="76">
        <v>110.8</v>
      </c>
      <c r="D131" s="76">
        <v>112.7</v>
      </c>
      <c r="E131" s="76">
        <v>100.2</v>
      </c>
      <c r="F131" s="76">
        <v>110.6</v>
      </c>
      <c r="G131" s="76">
        <v>105.2</v>
      </c>
      <c r="H131" s="76">
        <v>106.3</v>
      </c>
      <c r="I131" s="76">
        <v>110.2</v>
      </c>
      <c r="J131" s="76">
        <v>114.4</v>
      </c>
      <c r="K131" s="76">
        <v>110.5</v>
      </c>
      <c r="L131" s="76">
        <v>110.6</v>
      </c>
      <c r="M131" s="76">
        <v>106.1</v>
      </c>
      <c r="N131" s="76">
        <v>108.9</v>
      </c>
      <c r="O131" s="76">
        <v>107.2</v>
      </c>
      <c r="P131" s="76">
        <v>111.9</v>
      </c>
      <c r="Q131" s="76">
        <v>112.8</v>
      </c>
      <c r="R131" s="76">
        <v>109.6</v>
      </c>
      <c r="S131" s="76">
        <v>108.6</v>
      </c>
      <c r="T131" s="76">
        <v>110.9</v>
      </c>
      <c r="U131" s="76">
        <v>113.5</v>
      </c>
      <c r="V131" s="76">
        <v>110.4</v>
      </c>
      <c r="W131" s="76">
        <v>117.1</v>
      </c>
      <c r="X131" s="76">
        <v>102.1</v>
      </c>
      <c r="Y131" s="76">
        <v>102.3</v>
      </c>
      <c r="Z131" s="76">
        <v>110.9</v>
      </c>
      <c r="AA131" s="76">
        <v>108.3</v>
      </c>
      <c r="AB131" s="76">
        <v>110.8</v>
      </c>
      <c r="AC131" s="76">
        <v>113.5</v>
      </c>
      <c r="AD131" s="76">
        <v>110.4</v>
      </c>
      <c r="AE131" s="76">
        <v>119.6</v>
      </c>
    </row>
    <row r="132" spans="1:31" x14ac:dyDescent="0.3">
      <c r="A132" s="64"/>
      <c r="B132" s="65" t="s">
        <v>287</v>
      </c>
      <c r="C132" s="76">
        <v>109.1</v>
      </c>
      <c r="D132" s="76">
        <v>108.5</v>
      </c>
      <c r="E132" s="76">
        <v>95.1</v>
      </c>
      <c r="F132" s="76">
        <v>108.5</v>
      </c>
      <c r="G132" s="76">
        <v>109.3</v>
      </c>
      <c r="H132" s="76">
        <v>106.9</v>
      </c>
      <c r="I132" s="76">
        <v>108.5</v>
      </c>
      <c r="J132" s="76">
        <v>110.9</v>
      </c>
      <c r="K132" s="76">
        <v>110.1</v>
      </c>
      <c r="L132" s="76">
        <v>109</v>
      </c>
      <c r="M132" s="76">
        <v>106.5</v>
      </c>
      <c r="N132" s="76">
        <v>109.3</v>
      </c>
      <c r="O132" s="76">
        <v>106.8</v>
      </c>
      <c r="P132" s="76">
        <v>108.1</v>
      </c>
      <c r="Q132" s="76">
        <v>111.8</v>
      </c>
      <c r="R132" s="76">
        <v>109</v>
      </c>
      <c r="S132" s="76">
        <v>102.6</v>
      </c>
      <c r="T132" s="76">
        <v>111.4</v>
      </c>
      <c r="U132" s="76">
        <v>111.5</v>
      </c>
      <c r="V132" s="76">
        <v>110.1</v>
      </c>
      <c r="W132" s="76">
        <v>112.4</v>
      </c>
      <c r="X132" s="76">
        <v>107.4</v>
      </c>
      <c r="Y132" s="76">
        <v>102</v>
      </c>
      <c r="Z132" s="76">
        <v>109.2</v>
      </c>
      <c r="AA132" s="76">
        <v>102.4</v>
      </c>
      <c r="AB132" s="76">
        <v>111.4</v>
      </c>
      <c r="AC132" s="76">
        <v>111.3</v>
      </c>
      <c r="AD132" s="76">
        <v>110.1</v>
      </c>
      <c r="AE132" s="76">
        <v>113.7</v>
      </c>
    </row>
    <row r="133" spans="1:31" x14ac:dyDescent="0.3">
      <c r="A133" s="64"/>
      <c r="B133" s="65" t="s">
        <v>288</v>
      </c>
      <c r="C133" s="76">
        <v>108.8</v>
      </c>
      <c r="D133" s="76">
        <v>108.9</v>
      </c>
      <c r="E133" s="76">
        <v>103.1</v>
      </c>
      <c r="F133" s="76">
        <v>109.8</v>
      </c>
      <c r="G133" s="76">
        <v>105</v>
      </c>
      <c r="H133" s="76">
        <v>108.7</v>
      </c>
      <c r="I133" s="76">
        <v>109.5</v>
      </c>
      <c r="J133" s="76">
        <v>110.8</v>
      </c>
      <c r="K133" s="76">
        <v>109.8</v>
      </c>
      <c r="L133" s="76">
        <v>107.3</v>
      </c>
      <c r="M133" s="76">
        <v>103.9</v>
      </c>
      <c r="N133" s="76">
        <v>107.8</v>
      </c>
      <c r="O133" s="76">
        <v>105.9</v>
      </c>
      <c r="P133" s="76">
        <v>107.5</v>
      </c>
      <c r="Q133" s="76">
        <v>111.5</v>
      </c>
      <c r="R133" s="76">
        <v>108.6</v>
      </c>
      <c r="S133" s="76">
        <v>105.8</v>
      </c>
      <c r="T133" s="76">
        <v>110.2</v>
      </c>
      <c r="U133" s="76">
        <v>102.9</v>
      </c>
      <c r="V133" s="76">
        <v>109.1</v>
      </c>
      <c r="W133" s="76">
        <v>94.4</v>
      </c>
      <c r="X133" s="76">
        <v>109.1</v>
      </c>
      <c r="Y133" s="76">
        <v>100.5</v>
      </c>
      <c r="Z133" s="76">
        <v>109.4</v>
      </c>
      <c r="AA133" s="76">
        <v>106.3</v>
      </c>
      <c r="AB133" s="76">
        <v>110.2</v>
      </c>
      <c r="AC133" s="76">
        <v>110.6</v>
      </c>
      <c r="AD133" s="76">
        <v>109.1</v>
      </c>
      <c r="AE133" s="76">
        <v>113.4</v>
      </c>
    </row>
    <row r="134" spans="1:31" x14ac:dyDescent="0.3">
      <c r="A134" s="64"/>
      <c r="B134" s="65" t="s">
        <v>289</v>
      </c>
      <c r="C134" s="76">
        <v>108.8</v>
      </c>
      <c r="D134" s="76">
        <v>108.5</v>
      </c>
      <c r="E134" s="76">
        <v>103.2</v>
      </c>
      <c r="F134" s="76">
        <v>108.8</v>
      </c>
      <c r="G134" s="76">
        <v>107.9</v>
      </c>
      <c r="H134" s="76">
        <v>107.7</v>
      </c>
      <c r="I134" s="76">
        <v>108.7</v>
      </c>
      <c r="J134" s="76">
        <v>109.9</v>
      </c>
      <c r="K134" s="76">
        <v>109.8</v>
      </c>
      <c r="L134" s="76">
        <v>112</v>
      </c>
      <c r="M134" s="76">
        <v>104.9</v>
      </c>
      <c r="N134" s="76">
        <v>108</v>
      </c>
      <c r="O134" s="76">
        <v>99.9</v>
      </c>
      <c r="P134" s="76">
        <v>106</v>
      </c>
      <c r="Q134" s="76">
        <v>109.9</v>
      </c>
      <c r="R134" s="76">
        <v>109.3</v>
      </c>
      <c r="S134" s="76">
        <v>103.4</v>
      </c>
      <c r="T134" s="76">
        <v>109.1</v>
      </c>
      <c r="U134" s="76">
        <v>110.4</v>
      </c>
      <c r="V134" s="76">
        <v>108.2</v>
      </c>
      <c r="W134" s="76">
        <v>111.8</v>
      </c>
      <c r="X134" s="76">
        <v>109</v>
      </c>
      <c r="Y134" s="76">
        <v>103.1</v>
      </c>
      <c r="Z134" s="76">
        <v>108.7</v>
      </c>
      <c r="AA134" s="76">
        <v>103.4</v>
      </c>
      <c r="AB134" s="76">
        <v>109.1</v>
      </c>
      <c r="AC134" s="76">
        <v>109.7</v>
      </c>
      <c r="AD134" s="76">
        <v>108.2</v>
      </c>
      <c r="AE134" s="76">
        <v>112.4</v>
      </c>
    </row>
    <row r="135" spans="1:31" x14ac:dyDescent="0.3">
      <c r="A135" s="64"/>
      <c r="B135" s="65" t="s">
        <v>290</v>
      </c>
      <c r="C135" s="76">
        <v>108.6</v>
      </c>
      <c r="D135" s="76">
        <v>109.7</v>
      </c>
      <c r="E135" s="76">
        <v>97.9</v>
      </c>
      <c r="F135" s="76">
        <v>107.4</v>
      </c>
      <c r="G135" s="76">
        <v>111.9</v>
      </c>
      <c r="H135" s="76">
        <v>104.5</v>
      </c>
      <c r="I135" s="76">
        <v>107.4</v>
      </c>
      <c r="J135" s="76">
        <v>113.8</v>
      </c>
      <c r="K135" s="76">
        <v>110.5</v>
      </c>
      <c r="L135" s="76">
        <v>103.9</v>
      </c>
      <c r="M135" s="76">
        <v>102.4</v>
      </c>
      <c r="N135" s="76">
        <v>107.1</v>
      </c>
      <c r="O135" s="76">
        <v>107.4</v>
      </c>
      <c r="P135" s="76">
        <v>114.4</v>
      </c>
      <c r="Q135" s="76">
        <v>112.9</v>
      </c>
      <c r="R135" s="76">
        <v>106.2</v>
      </c>
      <c r="S135" s="76">
        <v>101.6</v>
      </c>
      <c r="T135" s="76">
        <v>109</v>
      </c>
      <c r="U135" s="76">
        <v>115.6</v>
      </c>
      <c r="V135" s="76">
        <v>116.8</v>
      </c>
      <c r="W135" s="76">
        <v>112.7</v>
      </c>
      <c r="X135" s="76">
        <v>116.6</v>
      </c>
      <c r="Y135" s="76">
        <v>99.3</v>
      </c>
      <c r="Z135" s="76">
        <v>108.5</v>
      </c>
      <c r="AA135" s="76">
        <v>101.6</v>
      </c>
      <c r="AB135" s="76">
        <v>109</v>
      </c>
      <c r="AC135" s="76">
        <v>115.5</v>
      </c>
      <c r="AD135" s="76">
        <v>116.8</v>
      </c>
      <c r="AE135" s="76">
        <v>113.4</v>
      </c>
    </row>
    <row r="136" spans="1:31" x14ac:dyDescent="0.3">
      <c r="A136" s="64"/>
      <c r="B136" s="65" t="s">
        <v>291</v>
      </c>
      <c r="C136" s="76">
        <v>110.6</v>
      </c>
      <c r="D136" s="76">
        <v>108.4</v>
      </c>
      <c r="E136" s="76">
        <v>91.8</v>
      </c>
      <c r="F136" s="76">
        <v>111.4</v>
      </c>
      <c r="G136" s="76">
        <v>102</v>
      </c>
      <c r="H136" s="76">
        <v>106</v>
      </c>
      <c r="I136" s="76">
        <v>110.5</v>
      </c>
      <c r="J136" s="76">
        <v>110.7</v>
      </c>
      <c r="K136" s="76">
        <v>110.3</v>
      </c>
      <c r="L136" s="76">
        <v>124</v>
      </c>
      <c r="M136" s="76">
        <v>98.8</v>
      </c>
      <c r="N136" s="76">
        <v>113</v>
      </c>
      <c r="O136" s="76">
        <v>105.9</v>
      </c>
      <c r="P136" s="76">
        <v>104.8</v>
      </c>
      <c r="Q136" s="76">
        <v>112.2</v>
      </c>
      <c r="R136" s="76">
        <v>107.7</v>
      </c>
      <c r="S136" s="76">
        <v>98.6</v>
      </c>
      <c r="T136" s="76">
        <v>110.5</v>
      </c>
      <c r="U136" s="76">
        <v>115.9</v>
      </c>
      <c r="V136" s="76">
        <v>118.6</v>
      </c>
      <c r="W136" s="76">
        <v>111</v>
      </c>
      <c r="X136" s="76">
        <v>106</v>
      </c>
      <c r="Y136" s="76">
        <v>91.1</v>
      </c>
      <c r="Z136" s="76">
        <v>110.5</v>
      </c>
      <c r="AA136" s="76">
        <v>98.6</v>
      </c>
      <c r="AB136" s="76">
        <v>110.4</v>
      </c>
      <c r="AC136" s="76">
        <v>115.9</v>
      </c>
      <c r="AD136" s="76">
        <v>118.6</v>
      </c>
      <c r="AE136" s="76">
        <v>111.5</v>
      </c>
    </row>
    <row r="137" spans="1:31" x14ac:dyDescent="0.3">
      <c r="A137" s="69" t="s">
        <v>294</v>
      </c>
      <c r="B137" s="65" t="s">
        <v>280</v>
      </c>
      <c r="C137" s="76">
        <v>109.5</v>
      </c>
      <c r="D137" s="76">
        <v>103.7</v>
      </c>
      <c r="E137" s="76">
        <v>101.1</v>
      </c>
      <c r="F137" s="76">
        <v>107.3</v>
      </c>
      <c r="G137" s="76">
        <v>107</v>
      </c>
      <c r="H137" s="76">
        <v>109.1</v>
      </c>
      <c r="I137" s="76">
        <v>107.3</v>
      </c>
      <c r="J137" s="76">
        <v>107.6</v>
      </c>
      <c r="K137" s="76">
        <v>106.5</v>
      </c>
      <c r="L137" s="76">
        <v>111.1</v>
      </c>
      <c r="M137" s="76">
        <v>98.1</v>
      </c>
      <c r="N137" s="76">
        <v>108</v>
      </c>
      <c r="O137" s="76">
        <v>105.3</v>
      </c>
      <c r="P137" s="76">
        <v>109.9</v>
      </c>
      <c r="Q137" s="76">
        <v>111.3</v>
      </c>
      <c r="R137" s="76">
        <v>107.6</v>
      </c>
      <c r="S137" s="76">
        <v>106.7</v>
      </c>
      <c r="T137" s="76">
        <v>112.7</v>
      </c>
      <c r="U137" s="76">
        <v>121.5</v>
      </c>
      <c r="V137" s="76">
        <v>127.8</v>
      </c>
      <c r="W137" s="76">
        <v>110.3</v>
      </c>
      <c r="X137" s="76">
        <v>109.3</v>
      </c>
      <c r="Y137" s="76">
        <v>97.7</v>
      </c>
      <c r="Z137" s="76">
        <v>109.5</v>
      </c>
      <c r="AA137" s="76">
        <v>106.8</v>
      </c>
      <c r="AB137" s="76">
        <v>112.6</v>
      </c>
      <c r="AC137" s="76">
        <v>121.7</v>
      </c>
      <c r="AD137" s="76">
        <v>127.8</v>
      </c>
      <c r="AE137" s="76">
        <v>110.3</v>
      </c>
    </row>
    <row r="138" spans="1:31" x14ac:dyDescent="0.3">
      <c r="A138" s="64"/>
      <c r="B138" s="65" t="s">
        <v>281</v>
      </c>
      <c r="C138" s="76">
        <v>109.8</v>
      </c>
      <c r="D138" s="76">
        <v>106.1</v>
      </c>
      <c r="E138" s="76">
        <v>104</v>
      </c>
      <c r="F138" s="76">
        <v>107.9</v>
      </c>
      <c r="G138" s="76">
        <v>106.4</v>
      </c>
      <c r="H138" s="76">
        <v>107.9</v>
      </c>
      <c r="I138" s="76">
        <v>107.8</v>
      </c>
      <c r="J138" s="76">
        <v>110</v>
      </c>
      <c r="K138" s="76">
        <v>110</v>
      </c>
      <c r="L138" s="76">
        <v>106.4</v>
      </c>
      <c r="M138" s="76">
        <v>99.2</v>
      </c>
      <c r="N138" s="76">
        <v>106.2</v>
      </c>
      <c r="O138" s="76">
        <v>108.3</v>
      </c>
      <c r="P138" s="76">
        <v>114.3</v>
      </c>
      <c r="Q138" s="76">
        <v>109</v>
      </c>
      <c r="R138" s="76">
        <v>107.1</v>
      </c>
      <c r="S138" s="76">
        <v>106.8</v>
      </c>
      <c r="T138" s="76">
        <v>113.3</v>
      </c>
      <c r="U138" s="76">
        <v>121.5</v>
      </c>
      <c r="V138" s="76">
        <v>131.30000000000001</v>
      </c>
      <c r="W138" s="76">
        <v>105.6</v>
      </c>
      <c r="X138" s="76">
        <v>110.2</v>
      </c>
      <c r="Y138" s="76">
        <v>100.3</v>
      </c>
      <c r="Z138" s="76">
        <v>109.8</v>
      </c>
      <c r="AA138" s="76">
        <v>106.9</v>
      </c>
      <c r="AB138" s="76">
        <v>113.2</v>
      </c>
      <c r="AC138" s="76">
        <v>121.5</v>
      </c>
      <c r="AD138" s="76">
        <v>131.30000000000001</v>
      </c>
      <c r="AE138" s="76">
        <v>104.4</v>
      </c>
    </row>
    <row r="139" spans="1:31" x14ac:dyDescent="0.3">
      <c r="A139" s="64"/>
      <c r="B139" s="65" t="s">
        <v>282</v>
      </c>
      <c r="C139" s="76">
        <v>108.7</v>
      </c>
      <c r="D139" s="76">
        <v>107.2</v>
      </c>
      <c r="E139" s="76">
        <v>108.2</v>
      </c>
      <c r="F139" s="76">
        <v>108.2</v>
      </c>
      <c r="G139" s="76">
        <v>105.7</v>
      </c>
      <c r="H139" s="76">
        <v>105.4</v>
      </c>
      <c r="I139" s="76">
        <v>108</v>
      </c>
      <c r="J139" s="76">
        <v>110.2</v>
      </c>
      <c r="K139" s="76">
        <v>106.3</v>
      </c>
      <c r="L139" s="76">
        <v>102.3</v>
      </c>
      <c r="M139" s="76">
        <v>104.3</v>
      </c>
      <c r="N139" s="76">
        <v>109</v>
      </c>
      <c r="O139" s="76">
        <v>102.2</v>
      </c>
      <c r="P139" s="76">
        <v>112</v>
      </c>
      <c r="Q139" s="76">
        <v>107.2</v>
      </c>
      <c r="R139" s="76">
        <v>110.4</v>
      </c>
      <c r="S139" s="76">
        <v>102.1</v>
      </c>
      <c r="T139" s="76">
        <v>114.8</v>
      </c>
      <c r="U139" s="76">
        <v>124.3</v>
      </c>
      <c r="V139" s="76">
        <v>139</v>
      </c>
      <c r="W139" s="76">
        <v>104.8</v>
      </c>
      <c r="X139" s="76">
        <v>110.1</v>
      </c>
      <c r="Y139" s="76">
        <v>102.4</v>
      </c>
      <c r="Z139" s="76">
        <v>108.8</v>
      </c>
      <c r="AA139" s="76">
        <v>102.2</v>
      </c>
      <c r="AB139" s="76">
        <v>114.8</v>
      </c>
      <c r="AC139" s="76">
        <v>127.5</v>
      </c>
      <c r="AD139" s="76">
        <v>139</v>
      </c>
      <c r="AE139" s="76">
        <v>107.2</v>
      </c>
    </row>
    <row r="140" spans="1:31" x14ac:dyDescent="0.3">
      <c r="A140" s="64"/>
      <c r="B140" s="65" t="s">
        <v>283</v>
      </c>
      <c r="C140" s="76">
        <v>110.1</v>
      </c>
      <c r="D140" s="76">
        <v>106.6</v>
      </c>
      <c r="E140" s="76">
        <v>109.5</v>
      </c>
      <c r="F140" s="76">
        <v>115.5</v>
      </c>
      <c r="G140" s="76">
        <v>115.5</v>
      </c>
      <c r="H140" s="76">
        <v>108.1</v>
      </c>
      <c r="I140" s="76">
        <v>115</v>
      </c>
      <c r="J140" s="76">
        <v>109.3</v>
      </c>
      <c r="K140" s="76">
        <v>106.1</v>
      </c>
      <c r="L140" s="76">
        <v>103.9</v>
      </c>
      <c r="M140" s="76">
        <v>109.4</v>
      </c>
      <c r="N140" s="76">
        <v>105.1</v>
      </c>
      <c r="O140" s="76">
        <v>102.8</v>
      </c>
      <c r="P140" s="76">
        <v>109.6</v>
      </c>
      <c r="Q140" s="76">
        <v>111.4</v>
      </c>
      <c r="R140" s="76">
        <v>107.5</v>
      </c>
      <c r="S140" s="76">
        <v>103.8</v>
      </c>
      <c r="T140" s="76">
        <v>112.7</v>
      </c>
      <c r="U140" s="76">
        <v>127.2</v>
      </c>
      <c r="V140" s="76">
        <v>142.4</v>
      </c>
      <c r="W140" s="76">
        <v>104.7</v>
      </c>
      <c r="X140" s="76">
        <v>116.5</v>
      </c>
      <c r="Y140" s="76">
        <v>99.6</v>
      </c>
      <c r="Z140" s="76">
        <v>110</v>
      </c>
      <c r="AA140" s="76">
        <v>103.9</v>
      </c>
      <c r="AB140" s="76">
        <v>112.7</v>
      </c>
      <c r="AC140" s="76">
        <v>129.69999999999999</v>
      </c>
      <c r="AD140" s="76">
        <v>142.4</v>
      </c>
      <c r="AE140" s="76">
        <v>106.3</v>
      </c>
    </row>
    <row r="141" spans="1:31" x14ac:dyDescent="0.3">
      <c r="A141" s="64"/>
      <c r="B141" s="65" t="s">
        <v>284</v>
      </c>
      <c r="C141" s="76">
        <v>108.2</v>
      </c>
      <c r="D141" s="76">
        <v>108</v>
      </c>
      <c r="E141" s="76">
        <v>105.3</v>
      </c>
      <c r="F141" s="76">
        <v>109.3</v>
      </c>
      <c r="G141" s="76">
        <v>99.5</v>
      </c>
      <c r="H141" s="76">
        <v>111.9</v>
      </c>
      <c r="I141" s="76">
        <v>108.4</v>
      </c>
      <c r="J141" s="76">
        <v>108.8</v>
      </c>
      <c r="K141" s="76">
        <v>106.3</v>
      </c>
      <c r="L141" s="76">
        <v>107.7</v>
      </c>
      <c r="M141" s="76">
        <v>106.5</v>
      </c>
      <c r="N141" s="76">
        <v>106.4</v>
      </c>
      <c r="O141" s="76">
        <v>106.3</v>
      </c>
      <c r="P141" s="76">
        <v>110.6</v>
      </c>
      <c r="Q141" s="76">
        <v>106.4</v>
      </c>
      <c r="R141" s="76">
        <v>106.6</v>
      </c>
      <c r="S141" s="76">
        <v>99.7</v>
      </c>
      <c r="T141" s="76">
        <v>113.7</v>
      </c>
      <c r="U141" s="76">
        <v>127.6</v>
      </c>
      <c r="V141" s="76">
        <v>141.1</v>
      </c>
      <c r="W141" s="76">
        <v>105.7</v>
      </c>
      <c r="X141" s="76">
        <v>118.8</v>
      </c>
      <c r="Y141" s="76">
        <v>97.3</v>
      </c>
      <c r="Z141" s="76">
        <v>108</v>
      </c>
      <c r="AA141" s="76">
        <v>99.8</v>
      </c>
      <c r="AB141" s="76">
        <v>113.7</v>
      </c>
      <c r="AC141" s="76">
        <v>129.4</v>
      </c>
      <c r="AD141" s="76">
        <v>141.1</v>
      </c>
      <c r="AE141" s="76">
        <v>107</v>
      </c>
    </row>
    <row r="142" spans="1:31" x14ac:dyDescent="0.3">
      <c r="A142" s="64"/>
      <c r="B142" s="65" t="s">
        <v>285</v>
      </c>
      <c r="C142" s="76">
        <v>103.5</v>
      </c>
      <c r="D142" s="76">
        <v>112.6</v>
      </c>
      <c r="E142" s="76">
        <v>118.1</v>
      </c>
      <c r="F142" s="76">
        <v>108.7</v>
      </c>
      <c r="G142" s="76">
        <v>104.4</v>
      </c>
      <c r="H142" s="76">
        <v>108.9</v>
      </c>
      <c r="I142" s="76">
        <v>108.4</v>
      </c>
      <c r="J142" s="76">
        <v>111.5</v>
      </c>
      <c r="K142" s="76">
        <v>106.6</v>
      </c>
      <c r="L142" s="76">
        <v>104.4</v>
      </c>
      <c r="M142" s="76">
        <v>99.8</v>
      </c>
      <c r="N142" s="76">
        <v>108.2</v>
      </c>
      <c r="O142" s="76">
        <v>98</v>
      </c>
      <c r="P142" s="76">
        <v>116.7</v>
      </c>
      <c r="Q142" s="76">
        <v>109.4</v>
      </c>
      <c r="R142" s="76">
        <v>106</v>
      </c>
      <c r="S142" s="76">
        <v>107.4</v>
      </c>
      <c r="T142" s="76">
        <v>103.5</v>
      </c>
      <c r="U142" s="76">
        <v>77.7</v>
      </c>
      <c r="V142" s="76">
        <v>66.2</v>
      </c>
      <c r="W142" s="76">
        <v>106.5</v>
      </c>
      <c r="X142" s="76">
        <v>117.5</v>
      </c>
      <c r="Y142" s="76">
        <v>96.3</v>
      </c>
      <c r="Z142" s="76">
        <v>103.1</v>
      </c>
      <c r="AA142" s="76">
        <v>107.3</v>
      </c>
      <c r="AB142" s="76">
        <v>103.5</v>
      </c>
      <c r="AC142" s="76">
        <v>75.7</v>
      </c>
      <c r="AD142" s="76">
        <v>66.2</v>
      </c>
      <c r="AE142" s="76">
        <v>106.8</v>
      </c>
    </row>
    <row r="143" spans="1:31" x14ac:dyDescent="0.3">
      <c r="A143" s="64"/>
      <c r="B143" s="65" t="s">
        <v>286</v>
      </c>
      <c r="C143" s="76">
        <v>107.9</v>
      </c>
      <c r="D143" s="76">
        <v>105</v>
      </c>
      <c r="E143" s="76">
        <v>110.8</v>
      </c>
      <c r="F143" s="76">
        <v>105</v>
      </c>
      <c r="G143" s="76">
        <v>104.9</v>
      </c>
      <c r="H143" s="76">
        <v>109.1</v>
      </c>
      <c r="I143" s="76">
        <v>105.2</v>
      </c>
      <c r="J143" s="76">
        <v>104.9</v>
      </c>
      <c r="K143" s="76">
        <v>107.4</v>
      </c>
      <c r="L143" s="76">
        <v>106.2</v>
      </c>
      <c r="M143" s="76">
        <v>105.9</v>
      </c>
      <c r="N143" s="76">
        <v>108.2</v>
      </c>
      <c r="O143" s="76">
        <v>114.4</v>
      </c>
      <c r="P143" s="76">
        <v>110.2</v>
      </c>
      <c r="Q143" s="76">
        <v>107.2</v>
      </c>
      <c r="R143" s="76">
        <v>106.6</v>
      </c>
      <c r="S143" s="76">
        <v>105.6</v>
      </c>
      <c r="T143" s="76">
        <v>107.9</v>
      </c>
      <c r="U143" s="76">
        <v>123.9</v>
      </c>
      <c r="V143" s="76">
        <v>135.30000000000001</v>
      </c>
      <c r="W143" s="76">
        <v>104.1</v>
      </c>
      <c r="X143" s="76">
        <v>114.7</v>
      </c>
      <c r="Y143" s="76">
        <v>104.6</v>
      </c>
      <c r="Z143" s="76">
        <v>107.5</v>
      </c>
      <c r="AA143" s="76">
        <v>105.4</v>
      </c>
      <c r="AB143" s="76">
        <v>107.9</v>
      </c>
      <c r="AC143" s="76">
        <v>123.4</v>
      </c>
      <c r="AD143" s="76">
        <v>135.30000000000001</v>
      </c>
      <c r="AE143" s="76">
        <v>102.1</v>
      </c>
    </row>
    <row r="144" spans="1:31" x14ac:dyDescent="0.3">
      <c r="A144" s="64"/>
      <c r="B144" s="65" t="s">
        <v>287</v>
      </c>
      <c r="C144" s="76">
        <v>108.9</v>
      </c>
      <c r="D144" s="76">
        <v>108.6</v>
      </c>
      <c r="E144" s="76">
        <v>115.5</v>
      </c>
      <c r="F144" s="76">
        <v>106.8</v>
      </c>
      <c r="G144" s="76">
        <v>105</v>
      </c>
      <c r="H144" s="76">
        <v>104.2</v>
      </c>
      <c r="I144" s="76">
        <v>106.4</v>
      </c>
      <c r="J144" s="76">
        <v>108.8</v>
      </c>
      <c r="K144" s="76">
        <v>108.1</v>
      </c>
      <c r="L144" s="76">
        <v>104.6</v>
      </c>
      <c r="M144" s="76">
        <v>107.1</v>
      </c>
      <c r="N144" s="76">
        <v>107.6</v>
      </c>
      <c r="O144" s="76">
        <v>110.4</v>
      </c>
      <c r="P144" s="76">
        <v>113</v>
      </c>
      <c r="Q144" s="76">
        <v>108.5</v>
      </c>
      <c r="R144" s="76">
        <v>107.2</v>
      </c>
      <c r="S144" s="76">
        <v>108.3</v>
      </c>
      <c r="T144" s="76">
        <v>106.8</v>
      </c>
      <c r="U144" s="76">
        <v>126.8</v>
      </c>
      <c r="V144" s="76">
        <v>136.6</v>
      </c>
      <c r="W144" s="76">
        <v>108.2</v>
      </c>
      <c r="X144" s="76">
        <v>115.4</v>
      </c>
      <c r="Y144" s="76">
        <v>105.2</v>
      </c>
      <c r="Z144" s="76">
        <v>108.5</v>
      </c>
      <c r="AA144" s="76">
        <v>108</v>
      </c>
      <c r="AB144" s="76">
        <v>106.8</v>
      </c>
      <c r="AC144" s="76">
        <v>126.4</v>
      </c>
      <c r="AD144" s="76">
        <v>136.5</v>
      </c>
      <c r="AE144" s="76">
        <v>106.9</v>
      </c>
    </row>
    <row r="145" spans="1:31" x14ac:dyDescent="0.3">
      <c r="A145" s="64"/>
      <c r="B145" s="65" t="s">
        <v>288</v>
      </c>
      <c r="C145" s="76">
        <v>109.1</v>
      </c>
      <c r="D145" s="76">
        <v>108.8</v>
      </c>
      <c r="E145" s="76">
        <v>116.4</v>
      </c>
      <c r="F145" s="76">
        <v>107.1</v>
      </c>
      <c r="G145" s="76">
        <v>104.1</v>
      </c>
      <c r="H145" s="76">
        <v>106.5</v>
      </c>
      <c r="I145" s="76">
        <v>107.2</v>
      </c>
      <c r="J145" s="76">
        <v>109.4</v>
      </c>
      <c r="K145" s="76">
        <v>107.7</v>
      </c>
      <c r="L145" s="76">
        <v>105.8</v>
      </c>
      <c r="M145" s="76">
        <v>109.8</v>
      </c>
      <c r="N145" s="76">
        <v>109.3</v>
      </c>
      <c r="O145" s="76">
        <v>108</v>
      </c>
      <c r="P145" s="76">
        <v>114</v>
      </c>
      <c r="Q145" s="76">
        <v>109.8</v>
      </c>
      <c r="R145" s="76">
        <v>108</v>
      </c>
      <c r="S145" s="76">
        <v>105.4</v>
      </c>
      <c r="T145" s="76">
        <v>107.2</v>
      </c>
      <c r="U145" s="76">
        <v>126.9</v>
      </c>
      <c r="V145" s="76">
        <v>136.69999999999999</v>
      </c>
      <c r="W145" s="76">
        <v>108.5</v>
      </c>
      <c r="X145" s="76">
        <v>117.5</v>
      </c>
      <c r="Y145" s="76">
        <v>107.1</v>
      </c>
      <c r="Z145" s="76">
        <v>108.7</v>
      </c>
      <c r="AA145" s="76">
        <v>104.9</v>
      </c>
      <c r="AB145" s="76">
        <v>107.1</v>
      </c>
      <c r="AC145" s="76">
        <v>126.3</v>
      </c>
      <c r="AD145" s="76">
        <v>136.69999999999999</v>
      </c>
      <c r="AE145" s="76">
        <v>106.8</v>
      </c>
    </row>
    <row r="146" spans="1:31" x14ac:dyDescent="0.3">
      <c r="A146" s="64"/>
      <c r="B146" s="65" t="s">
        <v>289</v>
      </c>
      <c r="C146" s="76">
        <v>108.5</v>
      </c>
      <c r="D146" s="76">
        <v>105.7</v>
      </c>
      <c r="E146" s="76">
        <v>108.9</v>
      </c>
      <c r="F146" s="76">
        <v>105.4</v>
      </c>
      <c r="G146" s="76">
        <v>102.9</v>
      </c>
      <c r="H146" s="76">
        <v>105.1</v>
      </c>
      <c r="I146" s="76">
        <v>105.5</v>
      </c>
      <c r="J146" s="76">
        <v>107.3</v>
      </c>
      <c r="K146" s="76">
        <v>108.2</v>
      </c>
      <c r="L146" s="76">
        <v>102.9</v>
      </c>
      <c r="M146" s="76">
        <v>109.6</v>
      </c>
      <c r="N146" s="76">
        <v>108</v>
      </c>
      <c r="O146" s="76">
        <v>111.7</v>
      </c>
      <c r="P146" s="76">
        <v>111.7</v>
      </c>
      <c r="Q146" s="76">
        <v>110.7</v>
      </c>
      <c r="R146" s="76">
        <v>106.5</v>
      </c>
      <c r="S146" s="76">
        <v>104.3</v>
      </c>
      <c r="T146" s="76">
        <v>110.6</v>
      </c>
      <c r="U146" s="76">
        <v>128.69999999999999</v>
      </c>
      <c r="V146" s="76">
        <v>138.19999999999999</v>
      </c>
      <c r="W146" s="76">
        <v>110.8</v>
      </c>
      <c r="X146" s="76">
        <v>112.9</v>
      </c>
      <c r="Y146" s="76">
        <v>104.9</v>
      </c>
      <c r="Z146" s="76">
        <v>108.2</v>
      </c>
      <c r="AA146" s="76">
        <v>103.8</v>
      </c>
      <c r="AB146" s="76">
        <v>110.5</v>
      </c>
      <c r="AC146" s="76">
        <v>128.1</v>
      </c>
      <c r="AD146" s="76">
        <v>138.19999999999999</v>
      </c>
      <c r="AE146" s="76">
        <v>109.5</v>
      </c>
    </row>
    <row r="147" spans="1:31" x14ac:dyDescent="0.3">
      <c r="A147" s="64"/>
      <c r="B147" s="65" t="s">
        <v>290</v>
      </c>
      <c r="C147" s="76">
        <v>110.1</v>
      </c>
      <c r="D147" s="76">
        <v>109.1</v>
      </c>
      <c r="E147" s="76">
        <v>120.3</v>
      </c>
      <c r="F147" s="76">
        <v>108.3</v>
      </c>
      <c r="G147" s="76">
        <v>93.1</v>
      </c>
      <c r="H147" s="76">
        <v>112.2</v>
      </c>
      <c r="I147" s="76">
        <v>108.1</v>
      </c>
      <c r="J147" s="76">
        <v>110.8</v>
      </c>
      <c r="K147" s="76">
        <v>109.3</v>
      </c>
      <c r="L147" s="76">
        <v>104.9</v>
      </c>
      <c r="M147" s="76">
        <v>110.3</v>
      </c>
      <c r="N147" s="76">
        <v>112.4</v>
      </c>
      <c r="O147" s="76">
        <v>107.3</v>
      </c>
      <c r="P147" s="76">
        <v>110.7</v>
      </c>
      <c r="Q147" s="76">
        <v>110.8</v>
      </c>
      <c r="R147" s="76">
        <v>109</v>
      </c>
      <c r="S147" s="76">
        <v>109.4</v>
      </c>
      <c r="T147" s="76">
        <v>109.9</v>
      </c>
      <c r="U147" s="76">
        <v>126.7</v>
      </c>
      <c r="V147" s="76">
        <v>132.69999999999999</v>
      </c>
      <c r="W147" s="76">
        <v>114.2</v>
      </c>
      <c r="X147" s="76">
        <v>105.2</v>
      </c>
      <c r="Y147" s="76">
        <v>108.1</v>
      </c>
      <c r="Z147" s="76">
        <v>109.7</v>
      </c>
      <c r="AA147" s="76">
        <v>108.9</v>
      </c>
      <c r="AB147" s="76">
        <v>109.9</v>
      </c>
      <c r="AC147" s="76">
        <v>125.8</v>
      </c>
      <c r="AD147" s="76">
        <v>132.6</v>
      </c>
      <c r="AE147" s="76">
        <v>113.2</v>
      </c>
    </row>
    <row r="148" spans="1:31" x14ac:dyDescent="0.3">
      <c r="A148" s="64"/>
      <c r="B148" s="65" t="s">
        <v>291</v>
      </c>
      <c r="C148" s="76">
        <v>109.7</v>
      </c>
      <c r="D148" s="76">
        <v>111</v>
      </c>
      <c r="E148" s="76">
        <v>115.7</v>
      </c>
      <c r="F148" s="76">
        <v>109</v>
      </c>
      <c r="G148" s="76">
        <v>112</v>
      </c>
      <c r="H148" s="76">
        <v>111.5</v>
      </c>
      <c r="I148" s="76">
        <v>109.5</v>
      </c>
      <c r="J148" s="76">
        <v>108.8</v>
      </c>
      <c r="K148" s="76">
        <v>110.1</v>
      </c>
      <c r="L148" s="76">
        <v>94.1</v>
      </c>
      <c r="M148" s="76">
        <v>116.1</v>
      </c>
      <c r="N148" s="76">
        <v>107.6</v>
      </c>
      <c r="O148" s="76">
        <v>110.7</v>
      </c>
      <c r="P148" s="76">
        <v>119.6</v>
      </c>
      <c r="Q148" s="76">
        <v>109.6</v>
      </c>
      <c r="R148" s="76">
        <v>108.6</v>
      </c>
      <c r="S148" s="76">
        <v>107.2</v>
      </c>
      <c r="T148" s="76">
        <v>111.3</v>
      </c>
      <c r="U148" s="76">
        <v>123.3</v>
      </c>
      <c r="V148" s="76">
        <v>130.80000000000001</v>
      </c>
      <c r="W148" s="76">
        <v>107.3</v>
      </c>
      <c r="X148" s="76">
        <v>117.8</v>
      </c>
      <c r="Y148" s="76">
        <v>137.5</v>
      </c>
      <c r="Z148" s="76">
        <v>109.3</v>
      </c>
      <c r="AA148" s="76">
        <v>106.7</v>
      </c>
      <c r="AB148" s="76">
        <v>111.3</v>
      </c>
      <c r="AC148" s="76">
        <v>122.1</v>
      </c>
      <c r="AD148" s="76">
        <v>130.80000000000001</v>
      </c>
      <c r="AE148" s="76">
        <v>105.1</v>
      </c>
    </row>
    <row r="149" spans="1:31" x14ac:dyDescent="0.3">
      <c r="A149" s="70" t="s">
        <v>295</v>
      </c>
      <c r="B149" s="65" t="s">
        <v>280</v>
      </c>
      <c r="C149" s="76">
        <v>113.7</v>
      </c>
      <c r="D149" s="76">
        <v>114.2</v>
      </c>
      <c r="E149" s="76">
        <v>115</v>
      </c>
      <c r="F149" s="76">
        <v>109.9</v>
      </c>
      <c r="G149" s="76">
        <v>102.4</v>
      </c>
      <c r="H149" s="76">
        <v>106.2</v>
      </c>
      <c r="I149" s="76">
        <v>109.7</v>
      </c>
      <c r="J149" s="76">
        <v>116.6</v>
      </c>
      <c r="K149" s="76">
        <v>114</v>
      </c>
      <c r="L149" s="76">
        <v>119.8</v>
      </c>
      <c r="M149" s="76">
        <v>122.6</v>
      </c>
      <c r="N149" s="76">
        <v>110.9</v>
      </c>
      <c r="O149" s="76">
        <v>109.8</v>
      </c>
      <c r="P149" s="76">
        <v>111.1</v>
      </c>
      <c r="Q149" s="76">
        <v>113.7</v>
      </c>
      <c r="R149" s="76">
        <v>113.5</v>
      </c>
      <c r="S149" s="76">
        <v>112</v>
      </c>
      <c r="T149" s="76">
        <v>113</v>
      </c>
      <c r="U149" s="76">
        <v>128.30000000000001</v>
      </c>
      <c r="V149" s="76">
        <v>128.19999999999999</v>
      </c>
      <c r="W149" s="76">
        <v>123.4</v>
      </c>
      <c r="X149" s="76">
        <v>111.8</v>
      </c>
      <c r="Y149" s="76">
        <v>124.8</v>
      </c>
      <c r="Z149" s="76">
        <v>113.3</v>
      </c>
      <c r="AA149" s="76">
        <v>111.5</v>
      </c>
      <c r="AB149" s="76">
        <v>112.9</v>
      </c>
      <c r="AC149" s="76">
        <v>126.3</v>
      </c>
      <c r="AD149" s="76">
        <v>128.1</v>
      </c>
      <c r="AE149" s="76">
        <v>121</v>
      </c>
    </row>
    <row r="150" spans="1:31" x14ac:dyDescent="0.3">
      <c r="A150" s="64"/>
      <c r="B150" s="65" t="s">
        <v>281</v>
      </c>
      <c r="C150" s="76">
        <v>131.69999999999999</v>
      </c>
      <c r="D150" s="76">
        <v>113.8</v>
      </c>
      <c r="E150" s="76">
        <v>113.7</v>
      </c>
      <c r="F150" s="76">
        <v>111</v>
      </c>
      <c r="G150" s="76">
        <v>96.5</v>
      </c>
      <c r="H150" s="76">
        <v>111.3</v>
      </c>
      <c r="I150" s="76">
        <v>110.6</v>
      </c>
      <c r="J150" s="76">
        <v>114.6</v>
      </c>
      <c r="K150" s="76">
        <v>113.2</v>
      </c>
      <c r="L150" s="76">
        <v>117.6</v>
      </c>
      <c r="M150" s="76">
        <v>120.4</v>
      </c>
      <c r="N150" s="76">
        <v>109.9</v>
      </c>
      <c r="O150" s="76">
        <v>105.9</v>
      </c>
      <c r="P150" s="76">
        <v>112.1</v>
      </c>
      <c r="Q150" s="76">
        <v>114</v>
      </c>
      <c r="R150" s="76">
        <v>114</v>
      </c>
      <c r="S150" s="76">
        <v>283.60000000000002</v>
      </c>
      <c r="T150" s="76">
        <v>116.2</v>
      </c>
      <c r="U150" s="76">
        <v>129.69999999999999</v>
      </c>
      <c r="V150" s="76">
        <v>132.1</v>
      </c>
      <c r="W150" s="76">
        <v>121</v>
      </c>
      <c r="X150" s="76">
        <v>122.1</v>
      </c>
      <c r="Y150" s="76">
        <v>121.2</v>
      </c>
      <c r="Z150" s="76">
        <v>131.4</v>
      </c>
      <c r="AA150" s="76">
        <v>283.39999999999998</v>
      </c>
      <c r="AB150" s="76">
        <v>116.2</v>
      </c>
      <c r="AC150" s="76">
        <v>128</v>
      </c>
      <c r="AD150" s="76">
        <v>132.1</v>
      </c>
      <c r="AE150" s="76">
        <v>118.2</v>
      </c>
    </row>
    <row r="151" spans="1:31" x14ac:dyDescent="0.3">
      <c r="A151" s="64"/>
      <c r="B151" s="65" t="s">
        <v>282</v>
      </c>
      <c r="C151" s="76">
        <v>117.5</v>
      </c>
      <c r="D151" s="76">
        <v>115.9</v>
      </c>
      <c r="E151" s="76">
        <v>110.8</v>
      </c>
      <c r="F151" s="76">
        <v>115.5</v>
      </c>
      <c r="G151" s="76">
        <v>115.2</v>
      </c>
      <c r="H151" s="76">
        <v>112.8</v>
      </c>
      <c r="I151" s="76">
        <v>115.8</v>
      </c>
      <c r="J151" s="76">
        <v>116</v>
      </c>
      <c r="K151" s="76">
        <v>115.7</v>
      </c>
      <c r="L151" s="76">
        <v>118.4</v>
      </c>
      <c r="M151" s="76">
        <v>124.8</v>
      </c>
      <c r="N151" s="76">
        <v>113.3</v>
      </c>
      <c r="O151" s="76">
        <v>121.3</v>
      </c>
      <c r="P151" s="76">
        <v>114.8</v>
      </c>
      <c r="Q151" s="76">
        <v>123.1</v>
      </c>
      <c r="R151" s="76">
        <v>113.2</v>
      </c>
      <c r="S151" s="76">
        <v>119.8</v>
      </c>
      <c r="T151" s="76">
        <v>116</v>
      </c>
      <c r="U151" s="76">
        <v>125.4</v>
      </c>
      <c r="V151" s="76">
        <v>123.5</v>
      </c>
      <c r="W151" s="76">
        <v>123.6</v>
      </c>
      <c r="X151" s="76">
        <v>119.8</v>
      </c>
      <c r="Y151" s="76">
        <v>123.3</v>
      </c>
      <c r="Z151" s="76">
        <v>117.2</v>
      </c>
      <c r="AA151" s="76">
        <v>119.6</v>
      </c>
      <c r="AB151" s="76">
        <v>116</v>
      </c>
      <c r="AC151" s="76">
        <v>123.6</v>
      </c>
      <c r="AD151" s="76">
        <v>123.5</v>
      </c>
      <c r="AE151" s="76">
        <v>122.2</v>
      </c>
    </row>
    <row r="152" spans="1:31" x14ac:dyDescent="0.3">
      <c r="A152" s="64"/>
      <c r="B152" s="65" t="s">
        <v>283</v>
      </c>
      <c r="C152" s="76">
        <v>115.2</v>
      </c>
      <c r="D152" s="76">
        <v>114.6</v>
      </c>
      <c r="E152" s="76">
        <v>112.7</v>
      </c>
      <c r="F152" s="76">
        <v>111.5</v>
      </c>
      <c r="G152" s="76">
        <v>104</v>
      </c>
      <c r="H152" s="76">
        <v>113.5</v>
      </c>
      <c r="I152" s="76">
        <v>111.6</v>
      </c>
      <c r="J152" s="76">
        <v>116.6</v>
      </c>
      <c r="K152" s="76">
        <v>115.8</v>
      </c>
      <c r="L152" s="76">
        <v>121.5</v>
      </c>
      <c r="M152" s="76">
        <v>125.2</v>
      </c>
      <c r="N152" s="76">
        <v>117.1</v>
      </c>
      <c r="O152" s="76">
        <v>118.5</v>
      </c>
      <c r="P152" s="76">
        <v>114.7</v>
      </c>
      <c r="Q152" s="76">
        <v>115.9</v>
      </c>
      <c r="R152" s="76">
        <v>113.3</v>
      </c>
      <c r="S152" s="76">
        <v>109.8</v>
      </c>
      <c r="T152" s="76">
        <v>116</v>
      </c>
      <c r="U152" s="76">
        <v>123.6</v>
      </c>
      <c r="V152" s="76">
        <v>119.9</v>
      </c>
      <c r="W152" s="76">
        <v>124.8</v>
      </c>
      <c r="X152" s="76">
        <v>120.6</v>
      </c>
      <c r="Y152" s="76">
        <v>123.2</v>
      </c>
      <c r="Z152" s="76">
        <v>114.8</v>
      </c>
      <c r="AA152" s="76">
        <v>109.6</v>
      </c>
      <c r="AB152" s="76">
        <v>116</v>
      </c>
      <c r="AC152" s="76">
        <v>120.7</v>
      </c>
      <c r="AD152" s="76">
        <v>119.8</v>
      </c>
      <c r="AE152" s="76">
        <v>121.6</v>
      </c>
    </row>
    <row r="153" spans="1:31" x14ac:dyDescent="0.3">
      <c r="A153" s="64"/>
      <c r="B153" s="65" t="s">
        <v>284</v>
      </c>
      <c r="C153" s="76">
        <v>114.9</v>
      </c>
      <c r="D153" s="76">
        <v>116.3</v>
      </c>
      <c r="E153" s="76">
        <v>127</v>
      </c>
      <c r="F153" s="76">
        <v>113.8</v>
      </c>
      <c r="G153" s="76">
        <v>105</v>
      </c>
      <c r="H153" s="76">
        <v>110.9</v>
      </c>
      <c r="I153" s="76">
        <v>113.7</v>
      </c>
      <c r="J153" s="76">
        <v>115.9</v>
      </c>
      <c r="K153" s="76">
        <v>115.5</v>
      </c>
      <c r="L153" s="76">
        <v>111.7</v>
      </c>
      <c r="M153" s="76">
        <v>118.3</v>
      </c>
      <c r="N153" s="76">
        <v>114.2</v>
      </c>
      <c r="O153" s="76">
        <v>117.9</v>
      </c>
      <c r="P153" s="76">
        <v>114.6</v>
      </c>
      <c r="Q153" s="76">
        <v>113.8</v>
      </c>
      <c r="R153" s="76">
        <v>114.1</v>
      </c>
      <c r="S153" s="76">
        <v>112.5</v>
      </c>
      <c r="T153" s="76">
        <v>116.3</v>
      </c>
      <c r="U153" s="76">
        <v>121.4</v>
      </c>
      <c r="V153" s="76">
        <v>117.4</v>
      </c>
      <c r="W153" s="76">
        <v>123.1</v>
      </c>
      <c r="X153" s="76">
        <v>119.5</v>
      </c>
      <c r="Y153" s="76">
        <v>124.6</v>
      </c>
      <c r="Z153" s="76">
        <v>114.5</v>
      </c>
      <c r="AA153" s="76">
        <v>112.1</v>
      </c>
      <c r="AB153" s="76">
        <v>116.3</v>
      </c>
      <c r="AC153" s="76">
        <v>118.2</v>
      </c>
      <c r="AD153" s="76">
        <v>117.3</v>
      </c>
      <c r="AE153" s="76">
        <v>119.3</v>
      </c>
    </row>
    <row r="154" spans="1:31" x14ac:dyDescent="0.3">
      <c r="A154" s="64"/>
      <c r="B154" s="65" t="s">
        <v>285</v>
      </c>
      <c r="C154" s="76">
        <v>115.4</v>
      </c>
      <c r="D154" s="76">
        <v>115.1</v>
      </c>
      <c r="E154" s="76">
        <v>117.8</v>
      </c>
      <c r="F154" s="76">
        <v>114</v>
      </c>
      <c r="G154" s="76">
        <v>110.4</v>
      </c>
      <c r="H154" s="76">
        <v>113.5</v>
      </c>
      <c r="I154" s="76">
        <v>114.1</v>
      </c>
      <c r="J154" s="76">
        <v>117.9</v>
      </c>
      <c r="K154" s="76">
        <v>114.5</v>
      </c>
      <c r="L154" s="76">
        <v>118.3</v>
      </c>
      <c r="M154" s="76">
        <v>122.6</v>
      </c>
      <c r="N154" s="76">
        <v>114.9</v>
      </c>
      <c r="O154" s="76">
        <v>115.2</v>
      </c>
      <c r="P154" s="76">
        <v>110.8</v>
      </c>
      <c r="Q154" s="76">
        <v>112.6</v>
      </c>
      <c r="R154" s="76">
        <v>115.1</v>
      </c>
      <c r="S154" s="76">
        <v>110.4</v>
      </c>
      <c r="T154" s="76">
        <v>117.2</v>
      </c>
      <c r="U154" s="76">
        <v>123.6</v>
      </c>
      <c r="V154" s="76">
        <v>119.9</v>
      </c>
      <c r="W154" s="76">
        <v>124.6</v>
      </c>
      <c r="X154" s="76">
        <v>120</v>
      </c>
      <c r="Y154" s="76">
        <v>124.7</v>
      </c>
      <c r="Z154" s="76">
        <v>115</v>
      </c>
      <c r="AA154" s="76">
        <v>110.1</v>
      </c>
      <c r="AB154" s="76">
        <v>117.2</v>
      </c>
      <c r="AC154" s="76">
        <v>120.3</v>
      </c>
      <c r="AD154" s="76">
        <v>119.9</v>
      </c>
      <c r="AE154" s="76">
        <v>120.5</v>
      </c>
    </row>
    <row r="155" spans="1:31" x14ac:dyDescent="0.3">
      <c r="A155" s="64"/>
      <c r="B155" s="65" t="s">
        <v>286</v>
      </c>
      <c r="C155" s="76">
        <v>115.3</v>
      </c>
      <c r="D155" s="76">
        <v>114.4</v>
      </c>
      <c r="E155" s="76">
        <v>119</v>
      </c>
      <c r="F155" s="76">
        <v>115.3</v>
      </c>
      <c r="G155" s="76">
        <v>108</v>
      </c>
      <c r="H155" s="76">
        <v>111.6</v>
      </c>
      <c r="I155" s="76">
        <v>115.1</v>
      </c>
      <c r="J155" s="76">
        <v>113.6</v>
      </c>
      <c r="K155" s="76">
        <v>115</v>
      </c>
      <c r="L155" s="76">
        <v>119.7</v>
      </c>
      <c r="M155" s="76">
        <v>119.8</v>
      </c>
      <c r="N155" s="76">
        <v>114.8</v>
      </c>
      <c r="O155" s="76">
        <v>102.2</v>
      </c>
      <c r="P155" s="76">
        <v>110.3</v>
      </c>
      <c r="Q155" s="76">
        <v>116.1</v>
      </c>
      <c r="R155" s="76">
        <v>115.8</v>
      </c>
      <c r="S155" s="76">
        <v>110.7</v>
      </c>
      <c r="T155" s="76">
        <v>114.8</v>
      </c>
      <c r="U155" s="76">
        <v>125.3</v>
      </c>
      <c r="V155" s="76">
        <v>122.8</v>
      </c>
      <c r="W155" s="76">
        <v>124.5</v>
      </c>
      <c r="X155" s="76">
        <v>116.6</v>
      </c>
      <c r="Y155" s="76">
        <v>123.8</v>
      </c>
      <c r="Z155" s="76">
        <v>114.8</v>
      </c>
      <c r="AA155" s="76">
        <v>110.3</v>
      </c>
      <c r="AB155" s="76">
        <v>114.8</v>
      </c>
      <c r="AC155" s="76">
        <v>121.9</v>
      </c>
      <c r="AD155" s="76">
        <v>122.8</v>
      </c>
      <c r="AE155" s="76">
        <v>119.8</v>
      </c>
    </row>
    <row r="156" spans="1:31" x14ac:dyDescent="0.3">
      <c r="A156" s="64"/>
      <c r="B156" s="65" t="s">
        <v>287</v>
      </c>
      <c r="C156" s="76">
        <v>116.6</v>
      </c>
      <c r="D156" s="76">
        <v>117.1</v>
      </c>
      <c r="E156" s="76">
        <v>122.2</v>
      </c>
      <c r="F156" s="76">
        <v>117.8</v>
      </c>
      <c r="G156" s="76">
        <v>98.2</v>
      </c>
      <c r="H156" s="76">
        <v>113.9</v>
      </c>
      <c r="I156" s="76">
        <v>116.9</v>
      </c>
      <c r="J156" s="76">
        <v>117.2</v>
      </c>
      <c r="K156" s="76">
        <v>114.9</v>
      </c>
      <c r="L156" s="76">
        <v>115.3</v>
      </c>
      <c r="M156" s="76">
        <v>118.1</v>
      </c>
      <c r="N156" s="76">
        <v>116.4</v>
      </c>
      <c r="O156" s="76">
        <v>106.4</v>
      </c>
      <c r="P156" s="76">
        <v>113.1</v>
      </c>
      <c r="Q156" s="76">
        <v>119</v>
      </c>
      <c r="R156" s="76">
        <v>116.6</v>
      </c>
      <c r="S156" s="76">
        <v>112.6</v>
      </c>
      <c r="T156" s="76">
        <v>116</v>
      </c>
      <c r="U156" s="76">
        <v>126.1</v>
      </c>
      <c r="V156" s="76">
        <v>123.8</v>
      </c>
      <c r="W156" s="76">
        <v>124.7</v>
      </c>
      <c r="X156" s="76">
        <v>113.9</v>
      </c>
      <c r="Y156" s="76">
        <v>123.4</v>
      </c>
      <c r="Z156" s="76">
        <v>116.1</v>
      </c>
      <c r="AA156" s="76">
        <v>112.3</v>
      </c>
      <c r="AB156" s="76">
        <v>115.9</v>
      </c>
      <c r="AC156" s="76">
        <v>122.4</v>
      </c>
      <c r="AD156" s="76">
        <v>123.7</v>
      </c>
      <c r="AE156" s="76">
        <v>119.5</v>
      </c>
    </row>
    <row r="157" spans="1:31" x14ac:dyDescent="0.3">
      <c r="A157" s="64"/>
      <c r="B157" s="65" t="s">
        <v>288</v>
      </c>
      <c r="C157" s="76">
        <v>117.8</v>
      </c>
      <c r="D157" s="76">
        <v>117.2</v>
      </c>
      <c r="E157" s="76">
        <v>112.9</v>
      </c>
      <c r="F157" s="76">
        <v>117.2</v>
      </c>
      <c r="G157" s="76">
        <v>113.9</v>
      </c>
      <c r="H157" s="76">
        <v>114.2</v>
      </c>
      <c r="I157" s="76">
        <v>116.9</v>
      </c>
      <c r="J157" s="76">
        <v>118.9</v>
      </c>
      <c r="K157" s="76">
        <v>116.3</v>
      </c>
      <c r="L157" s="76">
        <v>115.5</v>
      </c>
      <c r="M157" s="76">
        <v>118.3</v>
      </c>
      <c r="N157" s="76">
        <v>117.4</v>
      </c>
      <c r="O157" s="76">
        <v>113.2</v>
      </c>
      <c r="P157" s="76">
        <v>113.7</v>
      </c>
      <c r="Q157" s="76">
        <v>117.2</v>
      </c>
      <c r="R157" s="76">
        <v>117.6</v>
      </c>
      <c r="S157" s="76">
        <v>118</v>
      </c>
      <c r="T157" s="76">
        <v>116.8</v>
      </c>
      <c r="U157" s="76">
        <v>127.6</v>
      </c>
      <c r="V157" s="76">
        <v>122.8</v>
      </c>
      <c r="W157" s="76">
        <v>128.1</v>
      </c>
      <c r="X157" s="76">
        <v>109.7</v>
      </c>
      <c r="Y157" s="76">
        <v>124.8</v>
      </c>
      <c r="Z157" s="76">
        <v>117.1</v>
      </c>
      <c r="AA157" s="76">
        <v>117.6</v>
      </c>
      <c r="AB157" s="76">
        <v>116.7</v>
      </c>
      <c r="AC157" s="76">
        <v>122</v>
      </c>
      <c r="AD157" s="76">
        <v>122.8</v>
      </c>
      <c r="AE157" s="76">
        <v>120.2</v>
      </c>
    </row>
    <row r="158" spans="1:31" x14ac:dyDescent="0.3">
      <c r="A158" s="64"/>
      <c r="B158" s="65" t="s">
        <v>289</v>
      </c>
      <c r="C158" s="76">
        <v>118.4</v>
      </c>
      <c r="D158" s="76">
        <v>117.4</v>
      </c>
      <c r="E158" s="76">
        <v>117.1</v>
      </c>
      <c r="F158" s="76">
        <v>118.9</v>
      </c>
      <c r="G158" s="76">
        <v>119.3</v>
      </c>
      <c r="H158" s="76">
        <v>118.7</v>
      </c>
      <c r="I158" s="76">
        <v>118.9</v>
      </c>
      <c r="J158" s="76">
        <v>118</v>
      </c>
      <c r="K158" s="76">
        <v>116.5</v>
      </c>
      <c r="L158" s="76">
        <v>117.3</v>
      </c>
      <c r="M158" s="76">
        <v>118.1</v>
      </c>
      <c r="N158" s="76">
        <v>118.4</v>
      </c>
      <c r="O158" s="76">
        <v>119.7</v>
      </c>
      <c r="P158" s="76">
        <v>118.6</v>
      </c>
      <c r="Q158" s="76">
        <v>116.9</v>
      </c>
      <c r="R158" s="76">
        <v>118.6</v>
      </c>
      <c r="S158" s="76">
        <v>117.3</v>
      </c>
      <c r="T158" s="76">
        <v>112.9</v>
      </c>
      <c r="U158" s="76">
        <v>126.9</v>
      </c>
      <c r="V158" s="76">
        <v>122.2</v>
      </c>
      <c r="W158" s="76">
        <v>127.1</v>
      </c>
      <c r="X158" s="76">
        <v>113.1</v>
      </c>
      <c r="Y158" s="76">
        <v>126.9</v>
      </c>
      <c r="Z158" s="76">
        <v>117.7</v>
      </c>
      <c r="AA158" s="76">
        <v>116.9</v>
      </c>
      <c r="AB158" s="76">
        <v>112.9</v>
      </c>
      <c r="AC158" s="76">
        <v>121.3</v>
      </c>
      <c r="AD158" s="76">
        <v>122.1</v>
      </c>
      <c r="AE158" s="76">
        <v>119.1</v>
      </c>
    </row>
    <row r="159" spans="1:31" x14ac:dyDescent="0.3">
      <c r="A159" s="64"/>
      <c r="B159" s="65" t="s">
        <v>290</v>
      </c>
      <c r="C159" s="76">
        <v>116.8</v>
      </c>
      <c r="D159" s="76">
        <v>119</v>
      </c>
      <c r="E159" s="76">
        <v>133.30000000000001</v>
      </c>
      <c r="F159" s="76">
        <v>119.8</v>
      </c>
      <c r="G159" s="76">
        <v>116.8</v>
      </c>
      <c r="H159" s="76">
        <v>118.4</v>
      </c>
      <c r="I159" s="76">
        <v>119.7</v>
      </c>
      <c r="J159" s="76">
        <v>114</v>
      </c>
      <c r="K159" s="76">
        <v>118</v>
      </c>
      <c r="L159" s="76">
        <v>114.8</v>
      </c>
      <c r="M159" s="76">
        <v>119.9</v>
      </c>
      <c r="N159" s="76">
        <v>118.5</v>
      </c>
      <c r="O159" s="76">
        <v>119.4</v>
      </c>
      <c r="P159" s="76">
        <v>116.1</v>
      </c>
      <c r="Q159" s="76">
        <v>115.3</v>
      </c>
      <c r="R159" s="76">
        <v>125.5</v>
      </c>
      <c r="S159" s="76">
        <v>104.7</v>
      </c>
      <c r="T159" s="76">
        <v>113.5</v>
      </c>
      <c r="U159" s="76">
        <v>122.8</v>
      </c>
      <c r="V159" s="76">
        <v>117.9</v>
      </c>
      <c r="W159" s="76">
        <v>124.1</v>
      </c>
      <c r="X159" s="76">
        <v>107.4</v>
      </c>
      <c r="Y159" s="76">
        <v>121.3</v>
      </c>
      <c r="Z159" s="76">
        <v>116.2</v>
      </c>
      <c r="AA159" s="76">
        <v>104.3</v>
      </c>
      <c r="AB159" s="76">
        <v>113.5</v>
      </c>
      <c r="AC159" s="76">
        <v>116.9</v>
      </c>
      <c r="AD159" s="76">
        <v>117.8</v>
      </c>
      <c r="AE159" s="76">
        <v>114.9</v>
      </c>
    </row>
    <row r="160" spans="1:31" x14ac:dyDescent="0.3">
      <c r="A160" s="64"/>
      <c r="B160" s="65" t="s">
        <v>291</v>
      </c>
      <c r="C160" s="76">
        <v>118.1</v>
      </c>
      <c r="D160" s="76">
        <v>119.6</v>
      </c>
      <c r="E160" s="76">
        <v>113.6</v>
      </c>
      <c r="F160" s="76">
        <v>119.5</v>
      </c>
      <c r="G160" s="76">
        <v>111.9</v>
      </c>
      <c r="H160" s="76">
        <v>112.7</v>
      </c>
      <c r="I160" s="76">
        <v>118.7</v>
      </c>
      <c r="J160" s="76">
        <v>117.5</v>
      </c>
      <c r="K160" s="76">
        <v>118.1</v>
      </c>
      <c r="L160" s="76">
        <v>118.7</v>
      </c>
      <c r="M160" s="76">
        <v>119.9</v>
      </c>
      <c r="N160" s="76">
        <v>117.2</v>
      </c>
      <c r="O160" s="76">
        <v>109.6</v>
      </c>
      <c r="P160" s="76">
        <v>114.7</v>
      </c>
      <c r="Q160" s="76">
        <v>118.9</v>
      </c>
      <c r="R160" s="76">
        <v>119.2</v>
      </c>
      <c r="S160" s="76">
        <v>116.8</v>
      </c>
      <c r="T160" s="76">
        <v>115.2</v>
      </c>
      <c r="U160" s="76">
        <v>122.3</v>
      </c>
      <c r="V160" s="76">
        <v>114.6</v>
      </c>
      <c r="W160" s="76">
        <v>130.1</v>
      </c>
      <c r="X160" s="76">
        <v>109.3</v>
      </c>
      <c r="Y160" s="76">
        <v>113.1</v>
      </c>
      <c r="Z160" s="76">
        <v>117.5</v>
      </c>
      <c r="AA160" s="76">
        <v>116.5</v>
      </c>
      <c r="AB160" s="76">
        <v>115.1</v>
      </c>
      <c r="AC160" s="76">
        <v>117</v>
      </c>
      <c r="AD160" s="76">
        <v>114.5</v>
      </c>
      <c r="AE160" s="76">
        <v>122.7</v>
      </c>
    </row>
    <row r="161" spans="1:31" x14ac:dyDescent="0.3">
      <c r="A161" s="71" t="s">
        <v>296</v>
      </c>
      <c r="B161" s="61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62"/>
      <c r="AA161" s="62"/>
      <c r="AB161" s="62"/>
      <c r="AC161" s="62"/>
      <c r="AD161" s="62"/>
      <c r="AE161" s="62"/>
    </row>
    <row r="162" spans="1:31" x14ac:dyDescent="0.3">
      <c r="A162" s="70" t="s">
        <v>295</v>
      </c>
      <c r="B162" s="64" t="s">
        <v>297</v>
      </c>
      <c r="C162" s="76">
        <v>113.7</v>
      </c>
      <c r="D162" s="76">
        <v>114.2</v>
      </c>
      <c r="E162" s="76">
        <v>115</v>
      </c>
      <c r="F162" s="76">
        <v>109.9</v>
      </c>
      <c r="G162" s="76">
        <v>102.4</v>
      </c>
      <c r="H162" s="76">
        <v>106.2</v>
      </c>
      <c r="I162" s="76">
        <v>109.7</v>
      </c>
      <c r="J162" s="76">
        <v>116.6</v>
      </c>
      <c r="K162" s="76">
        <v>114</v>
      </c>
      <c r="L162" s="76">
        <v>119.8</v>
      </c>
      <c r="M162" s="76">
        <v>122.6</v>
      </c>
      <c r="N162" s="76">
        <v>110.9</v>
      </c>
      <c r="O162" s="76">
        <v>109.8</v>
      </c>
      <c r="P162" s="76">
        <v>111.1</v>
      </c>
      <c r="Q162" s="76">
        <v>113.7</v>
      </c>
      <c r="R162" s="76">
        <v>113.5</v>
      </c>
      <c r="S162" s="76">
        <v>112</v>
      </c>
      <c r="T162" s="76">
        <v>113</v>
      </c>
      <c r="U162" s="76">
        <v>128.30000000000001</v>
      </c>
      <c r="V162" s="76">
        <v>128.19999999999999</v>
      </c>
      <c r="W162" s="76">
        <v>123.4</v>
      </c>
      <c r="X162" s="76">
        <v>111.8</v>
      </c>
      <c r="Y162" s="76">
        <v>124.8</v>
      </c>
      <c r="Z162" s="76">
        <v>113.3</v>
      </c>
      <c r="AA162" s="76">
        <v>111.5</v>
      </c>
      <c r="AB162" s="76">
        <v>112.9</v>
      </c>
      <c r="AC162" s="76">
        <v>126.3</v>
      </c>
      <c r="AD162" s="76">
        <v>128.1</v>
      </c>
      <c r="AE162" s="76">
        <v>121</v>
      </c>
    </row>
    <row r="163" spans="1:31" x14ac:dyDescent="0.3">
      <c r="A163" s="64"/>
      <c r="B163" s="64" t="s">
        <v>298</v>
      </c>
      <c r="C163" s="76">
        <v>122.8</v>
      </c>
      <c r="D163" s="76">
        <v>114</v>
      </c>
      <c r="E163" s="76">
        <v>114.3</v>
      </c>
      <c r="F163" s="76">
        <v>110.5</v>
      </c>
      <c r="G163" s="76">
        <v>99.2</v>
      </c>
      <c r="H163" s="76">
        <v>108.7</v>
      </c>
      <c r="I163" s="76">
        <v>110.1</v>
      </c>
      <c r="J163" s="76">
        <v>115.6</v>
      </c>
      <c r="K163" s="76">
        <v>113.6</v>
      </c>
      <c r="L163" s="76">
        <v>118.7</v>
      </c>
      <c r="M163" s="76">
        <v>121.4</v>
      </c>
      <c r="N163" s="76">
        <v>110.4</v>
      </c>
      <c r="O163" s="76">
        <v>107.9</v>
      </c>
      <c r="P163" s="76">
        <v>111.6</v>
      </c>
      <c r="Q163" s="76">
        <v>113.9</v>
      </c>
      <c r="R163" s="76">
        <v>113.7</v>
      </c>
      <c r="S163" s="76">
        <v>199.2</v>
      </c>
      <c r="T163" s="76">
        <v>114.6</v>
      </c>
      <c r="U163" s="76">
        <v>129</v>
      </c>
      <c r="V163" s="76">
        <v>130.1</v>
      </c>
      <c r="W163" s="76">
        <v>122.2</v>
      </c>
      <c r="X163" s="76">
        <v>116.9</v>
      </c>
      <c r="Y163" s="76">
        <v>123</v>
      </c>
      <c r="Z163" s="76">
        <v>122.4</v>
      </c>
      <c r="AA163" s="76">
        <v>198.8</v>
      </c>
      <c r="AB163" s="76">
        <v>114.5</v>
      </c>
      <c r="AC163" s="76">
        <v>127.2</v>
      </c>
      <c r="AD163" s="76">
        <v>130.1</v>
      </c>
      <c r="AE163" s="76">
        <v>119.6</v>
      </c>
    </row>
    <row r="164" spans="1:31" x14ac:dyDescent="0.3">
      <c r="A164" s="64"/>
      <c r="B164" s="64" t="s">
        <v>299</v>
      </c>
      <c r="C164" s="76">
        <v>121</v>
      </c>
      <c r="D164" s="76">
        <v>114.7</v>
      </c>
      <c r="E164" s="76">
        <v>113.1</v>
      </c>
      <c r="F164" s="76">
        <v>112.2</v>
      </c>
      <c r="G164" s="76">
        <v>104.9</v>
      </c>
      <c r="H164" s="76">
        <v>110.1</v>
      </c>
      <c r="I164" s="76">
        <v>112.1</v>
      </c>
      <c r="J164" s="76">
        <v>115.7</v>
      </c>
      <c r="K164" s="76">
        <v>114.3</v>
      </c>
      <c r="L164" s="76">
        <v>118.6</v>
      </c>
      <c r="M164" s="76">
        <v>122.6</v>
      </c>
      <c r="N164" s="76">
        <v>111.4</v>
      </c>
      <c r="O164" s="76">
        <v>112.6</v>
      </c>
      <c r="P164" s="76">
        <v>112.7</v>
      </c>
      <c r="Q164" s="76">
        <v>117.2</v>
      </c>
      <c r="R164" s="76">
        <v>113.5</v>
      </c>
      <c r="S164" s="76">
        <v>172.6</v>
      </c>
      <c r="T164" s="76">
        <v>115.1</v>
      </c>
      <c r="U164" s="76">
        <v>127.7</v>
      </c>
      <c r="V164" s="76">
        <v>127.8</v>
      </c>
      <c r="W164" s="76">
        <v>122.7</v>
      </c>
      <c r="X164" s="76">
        <v>117.9</v>
      </c>
      <c r="Y164" s="76">
        <v>123.1</v>
      </c>
      <c r="Z164" s="76">
        <v>120.6</v>
      </c>
      <c r="AA164" s="76">
        <v>172.3</v>
      </c>
      <c r="AB164" s="76">
        <v>115</v>
      </c>
      <c r="AC164" s="76">
        <v>126</v>
      </c>
      <c r="AD164" s="76">
        <v>127.8</v>
      </c>
      <c r="AE164" s="76">
        <v>120.5</v>
      </c>
    </row>
    <row r="165" spans="1:31" x14ac:dyDescent="0.3">
      <c r="A165" s="64"/>
      <c r="B165" s="64" t="s">
        <v>300</v>
      </c>
      <c r="C165" s="76">
        <v>119.4</v>
      </c>
      <c r="D165" s="76">
        <v>114.7</v>
      </c>
      <c r="E165" s="76">
        <v>113</v>
      </c>
      <c r="F165" s="76">
        <v>112</v>
      </c>
      <c r="G165" s="76">
        <v>104.7</v>
      </c>
      <c r="H165" s="76">
        <v>111</v>
      </c>
      <c r="I165" s="76">
        <v>112</v>
      </c>
      <c r="J165" s="76">
        <v>116</v>
      </c>
      <c r="K165" s="76">
        <v>114.7</v>
      </c>
      <c r="L165" s="76">
        <v>119.4</v>
      </c>
      <c r="M165" s="76">
        <v>123.3</v>
      </c>
      <c r="N165" s="76">
        <v>112.9</v>
      </c>
      <c r="O165" s="76">
        <v>114.4</v>
      </c>
      <c r="P165" s="76">
        <v>113.2</v>
      </c>
      <c r="Q165" s="76">
        <v>116.8</v>
      </c>
      <c r="R165" s="76">
        <v>113.5</v>
      </c>
      <c r="S165" s="76">
        <v>156.4</v>
      </c>
      <c r="T165" s="76">
        <v>115.3</v>
      </c>
      <c r="U165" s="76">
        <v>126.7</v>
      </c>
      <c r="V165" s="76">
        <v>125.7</v>
      </c>
      <c r="W165" s="76">
        <v>123.2</v>
      </c>
      <c r="X165" s="76">
        <v>118.6</v>
      </c>
      <c r="Y165" s="76">
        <v>123.1</v>
      </c>
      <c r="Z165" s="76">
        <v>119.1</v>
      </c>
      <c r="AA165" s="76">
        <v>156.1</v>
      </c>
      <c r="AB165" s="76">
        <v>115.3</v>
      </c>
      <c r="AC165" s="76">
        <v>124.6</v>
      </c>
      <c r="AD165" s="76">
        <v>125.7</v>
      </c>
      <c r="AE165" s="76">
        <v>120.7</v>
      </c>
    </row>
    <row r="166" spans="1:31" x14ac:dyDescent="0.3">
      <c r="A166" s="64"/>
      <c r="B166" s="64" t="s">
        <v>301</v>
      </c>
      <c r="C166" s="76">
        <v>118.5</v>
      </c>
      <c r="D166" s="76">
        <v>115</v>
      </c>
      <c r="E166" s="76">
        <v>115.9</v>
      </c>
      <c r="F166" s="76">
        <v>112.4</v>
      </c>
      <c r="G166" s="76">
        <v>104.8</v>
      </c>
      <c r="H166" s="76">
        <v>111</v>
      </c>
      <c r="I166" s="76">
        <v>112.3</v>
      </c>
      <c r="J166" s="76">
        <v>115.9</v>
      </c>
      <c r="K166" s="76">
        <v>114.9</v>
      </c>
      <c r="L166" s="76">
        <v>117.8</v>
      </c>
      <c r="M166" s="76">
        <v>122.2</v>
      </c>
      <c r="N166" s="76">
        <v>113.1</v>
      </c>
      <c r="O166" s="76">
        <v>115</v>
      </c>
      <c r="P166" s="76">
        <v>113.5</v>
      </c>
      <c r="Q166" s="76">
        <v>116.2</v>
      </c>
      <c r="R166" s="76">
        <v>113.6</v>
      </c>
      <c r="S166" s="76">
        <v>147.6</v>
      </c>
      <c r="T166" s="76">
        <v>115.5</v>
      </c>
      <c r="U166" s="76">
        <v>125.5</v>
      </c>
      <c r="V166" s="76">
        <v>123.9</v>
      </c>
      <c r="W166" s="76">
        <v>123.2</v>
      </c>
      <c r="X166" s="76">
        <v>118.8</v>
      </c>
      <c r="Y166" s="76">
        <v>123.4</v>
      </c>
      <c r="Z166" s="76">
        <v>118.1</v>
      </c>
      <c r="AA166" s="76">
        <v>147.30000000000001</v>
      </c>
      <c r="AB166" s="76">
        <v>115.5</v>
      </c>
      <c r="AC166" s="76">
        <v>123.2</v>
      </c>
      <c r="AD166" s="76">
        <v>123.9</v>
      </c>
      <c r="AE166" s="76">
        <v>120.4</v>
      </c>
    </row>
    <row r="167" spans="1:31" x14ac:dyDescent="0.3">
      <c r="A167" s="64"/>
      <c r="B167" s="64" t="s">
        <v>302</v>
      </c>
      <c r="C167" s="76">
        <v>118</v>
      </c>
      <c r="D167" s="76">
        <v>115</v>
      </c>
      <c r="E167" s="76">
        <v>116.3</v>
      </c>
      <c r="F167" s="76">
        <v>112.7</v>
      </c>
      <c r="G167" s="76">
        <v>105.6</v>
      </c>
      <c r="H167" s="76">
        <v>111.4</v>
      </c>
      <c r="I167" s="76">
        <v>112.6</v>
      </c>
      <c r="J167" s="76">
        <v>116.3</v>
      </c>
      <c r="K167" s="76">
        <v>114.8</v>
      </c>
      <c r="L167" s="76">
        <v>117.8</v>
      </c>
      <c r="M167" s="76">
        <v>122.2</v>
      </c>
      <c r="N167" s="76">
        <v>113.4</v>
      </c>
      <c r="O167" s="76">
        <v>115.1</v>
      </c>
      <c r="P167" s="76">
        <v>113</v>
      </c>
      <c r="Q167" s="76">
        <v>115.6</v>
      </c>
      <c r="R167" s="76">
        <v>113.9</v>
      </c>
      <c r="S167" s="76">
        <v>141.1</v>
      </c>
      <c r="T167" s="76">
        <v>115.8</v>
      </c>
      <c r="U167" s="76">
        <v>125.2</v>
      </c>
      <c r="V167" s="76">
        <v>123.2</v>
      </c>
      <c r="W167" s="76">
        <v>123.4</v>
      </c>
      <c r="X167" s="76">
        <v>119</v>
      </c>
      <c r="Y167" s="76">
        <v>123.6</v>
      </c>
      <c r="Z167" s="76">
        <v>117.6</v>
      </c>
      <c r="AA167" s="76">
        <v>140.80000000000001</v>
      </c>
      <c r="AB167" s="76">
        <v>115.8</v>
      </c>
      <c r="AC167" s="76">
        <v>122.7</v>
      </c>
      <c r="AD167" s="76">
        <v>123.2</v>
      </c>
      <c r="AE167" s="76">
        <v>120.5</v>
      </c>
    </row>
    <row r="168" spans="1:31" x14ac:dyDescent="0.3">
      <c r="A168" s="64"/>
      <c r="B168" s="64" t="s">
        <v>303</v>
      </c>
      <c r="C168" s="76">
        <v>117.6</v>
      </c>
      <c r="D168" s="76">
        <v>114.9</v>
      </c>
      <c r="E168" s="76">
        <v>116.7</v>
      </c>
      <c r="F168" s="76">
        <v>113</v>
      </c>
      <c r="G168" s="76">
        <v>106</v>
      </c>
      <c r="H168" s="76">
        <v>111.4</v>
      </c>
      <c r="I168" s="76">
        <v>113</v>
      </c>
      <c r="J168" s="76">
        <v>115.8</v>
      </c>
      <c r="K168" s="76">
        <v>114.9</v>
      </c>
      <c r="L168" s="76">
        <v>118.1</v>
      </c>
      <c r="M168" s="76">
        <v>121.8</v>
      </c>
      <c r="N168" s="76">
        <v>113.6</v>
      </c>
      <c r="O168" s="76">
        <v>113.1</v>
      </c>
      <c r="P168" s="76">
        <v>112.6</v>
      </c>
      <c r="Q168" s="76">
        <v>115.7</v>
      </c>
      <c r="R168" s="76">
        <v>114.1</v>
      </c>
      <c r="S168" s="76">
        <v>136.69999999999999</v>
      </c>
      <c r="T168" s="76">
        <v>115.7</v>
      </c>
      <c r="U168" s="76">
        <v>125.2</v>
      </c>
      <c r="V168" s="76">
        <v>123.2</v>
      </c>
      <c r="W168" s="76">
        <v>123.6</v>
      </c>
      <c r="X168" s="76">
        <v>118.6</v>
      </c>
      <c r="Y168" s="76">
        <v>123.7</v>
      </c>
      <c r="Z168" s="76">
        <v>117.2</v>
      </c>
      <c r="AA168" s="76">
        <v>136.4</v>
      </c>
      <c r="AB168" s="76">
        <v>115.6</v>
      </c>
      <c r="AC168" s="76">
        <v>122.6</v>
      </c>
      <c r="AD168" s="76">
        <v>123.2</v>
      </c>
      <c r="AE168" s="76">
        <v>120.4</v>
      </c>
    </row>
    <row r="169" spans="1:31" x14ac:dyDescent="0.3">
      <c r="A169" s="64"/>
      <c r="B169" s="64" t="s">
        <v>304</v>
      </c>
      <c r="C169" s="76">
        <v>117.5</v>
      </c>
      <c r="D169" s="76">
        <v>115.2</v>
      </c>
      <c r="E169" s="76">
        <v>117.4</v>
      </c>
      <c r="F169" s="76">
        <v>113.6</v>
      </c>
      <c r="G169" s="76">
        <v>104.9</v>
      </c>
      <c r="H169" s="76">
        <v>111.7</v>
      </c>
      <c r="I169" s="76">
        <v>113.4</v>
      </c>
      <c r="J169" s="76">
        <v>116</v>
      </c>
      <c r="K169" s="76">
        <v>114.9</v>
      </c>
      <c r="L169" s="76">
        <v>117.8</v>
      </c>
      <c r="M169" s="76">
        <v>121.3</v>
      </c>
      <c r="N169" s="76">
        <v>114</v>
      </c>
      <c r="O169" s="76">
        <v>112.3</v>
      </c>
      <c r="P169" s="76">
        <v>112.7</v>
      </c>
      <c r="Q169" s="76">
        <v>116.1</v>
      </c>
      <c r="R169" s="76">
        <v>114.4</v>
      </c>
      <c r="S169" s="76">
        <v>133.69999999999999</v>
      </c>
      <c r="T169" s="76">
        <v>115.7</v>
      </c>
      <c r="U169" s="76">
        <v>125.3</v>
      </c>
      <c r="V169" s="76">
        <v>123.3</v>
      </c>
      <c r="W169" s="76">
        <v>123.7</v>
      </c>
      <c r="X169" s="76">
        <v>118</v>
      </c>
      <c r="Y169" s="76">
        <v>123.6</v>
      </c>
      <c r="Z169" s="76">
        <v>117.1</v>
      </c>
      <c r="AA169" s="76">
        <v>133.4</v>
      </c>
      <c r="AB169" s="76">
        <v>115.7</v>
      </c>
      <c r="AC169" s="76">
        <v>122.6</v>
      </c>
      <c r="AD169" s="76">
        <v>123.2</v>
      </c>
      <c r="AE169" s="76">
        <v>120.3</v>
      </c>
    </row>
    <row r="170" spans="1:31" x14ac:dyDescent="0.3">
      <c r="A170" s="64"/>
      <c r="B170" s="64" t="s">
        <v>305</v>
      </c>
      <c r="C170" s="76">
        <v>117.5</v>
      </c>
      <c r="D170" s="76">
        <v>115.4</v>
      </c>
      <c r="E170" s="76">
        <v>116.9</v>
      </c>
      <c r="F170" s="76">
        <v>114</v>
      </c>
      <c r="G170" s="76">
        <v>106</v>
      </c>
      <c r="H170" s="76">
        <v>112</v>
      </c>
      <c r="I170" s="76">
        <v>113.8</v>
      </c>
      <c r="J170" s="76">
        <v>116.3</v>
      </c>
      <c r="K170" s="76">
        <v>115</v>
      </c>
      <c r="L170" s="76">
        <v>117.5</v>
      </c>
      <c r="M170" s="76">
        <v>120.9</v>
      </c>
      <c r="N170" s="76">
        <v>114.4</v>
      </c>
      <c r="O170" s="76">
        <v>112.4</v>
      </c>
      <c r="P170" s="76">
        <v>112.8</v>
      </c>
      <c r="Q170" s="76">
        <v>116.2</v>
      </c>
      <c r="R170" s="76">
        <v>114.8</v>
      </c>
      <c r="S170" s="76">
        <v>131.9</v>
      </c>
      <c r="T170" s="76">
        <v>115.8</v>
      </c>
      <c r="U170" s="76">
        <v>125.6</v>
      </c>
      <c r="V170" s="76">
        <v>123.2</v>
      </c>
      <c r="W170" s="76">
        <v>124.2</v>
      </c>
      <c r="X170" s="76">
        <v>117</v>
      </c>
      <c r="Y170" s="76">
        <v>123.8</v>
      </c>
      <c r="Z170" s="76">
        <v>117.1</v>
      </c>
      <c r="AA170" s="76">
        <v>131.6</v>
      </c>
      <c r="AB170" s="76">
        <v>115.8</v>
      </c>
      <c r="AC170" s="76">
        <v>122.5</v>
      </c>
      <c r="AD170" s="76">
        <v>123.2</v>
      </c>
      <c r="AE170" s="76">
        <v>120.3</v>
      </c>
    </row>
    <row r="171" spans="1:31" x14ac:dyDescent="0.3">
      <c r="A171" s="64"/>
      <c r="B171" s="64" t="s">
        <v>306</v>
      </c>
      <c r="C171" s="76">
        <v>117.6</v>
      </c>
      <c r="D171" s="76">
        <v>115.6</v>
      </c>
      <c r="E171" s="76">
        <v>116.9</v>
      </c>
      <c r="F171" s="76">
        <v>114.5</v>
      </c>
      <c r="G171" s="76">
        <v>107.3</v>
      </c>
      <c r="H171" s="76">
        <v>112.7</v>
      </c>
      <c r="I171" s="76">
        <v>114.3</v>
      </c>
      <c r="J171" s="76">
        <v>116.5</v>
      </c>
      <c r="K171" s="76">
        <v>115.2</v>
      </c>
      <c r="L171" s="76">
        <v>117.5</v>
      </c>
      <c r="M171" s="76">
        <v>120.5</v>
      </c>
      <c r="N171" s="76">
        <v>114.8</v>
      </c>
      <c r="O171" s="76">
        <v>113.1</v>
      </c>
      <c r="P171" s="76">
        <v>113.4</v>
      </c>
      <c r="Q171" s="76">
        <v>116.3</v>
      </c>
      <c r="R171" s="76">
        <v>115.2</v>
      </c>
      <c r="S171" s="76">
        <v>130.5</v>
      </c>
      <c r="T171" s="76">
        <v>115.5</v>
      </c>
      <c r="U171" s="76">
        <v>125.7</v>
      </c>
      <c r="V171" s="76">
        <v>123.1</v>
      </c>
      <c r="W171" s="76">
        <v>124.4</v>
      </c>
      <c r="X171" s="76">
        <v>116.6</v>
      </c>
      <c r="Y171" s="76">
        <v>124.1</v>
      </c>
      <c r="Z171" s="76">
        <v>117.1</v>
      </c>
      <c r="AA171" s="76">
        <v>130.1</v>
      </c>
      <c r="AB171" s="76">
        <v>115.5</v>
      </c>
      <c r="AC171" s="76">
        <v>122.4</v>
      </c>
      <c r="AD171" s="76">
        <v>123.1</v>
      </c>
      <c r="AE171" s="76">
        <v>120.1</v>
      </c>
    </row>
    <row r="172" spans="1:31" x14ac:dyDescent="0.3">
      <c r="A172" s="64"/>
      <c r="B172" s="64" t="s">
        <v>307</v>
      </c>
      <c r="C172" s="76">
        <v>117.5</v>
      </c>
      <c r="D172" s="76">
        <v>116</v>
      </c>
      <c r="E172" s="76">
        <v>118.6</v>
      </c>
      <c r="F172" s="76">
        <v>115.1</v>
      </c>
      <c r="G172" s="76">
        <v>108.2</v>
      </c>
      <c r="H172" s="76">
        <v>113.4</v>
      </c>
      <c r="I172" s="76">
        <v>114.9</v>
      </c>
      <c r="J172" s="76">
        <v>116.2</v>
      </c>
      <c r="K172" s="76">
        <v>115.4</v>
      </c>
      <c r="L172" s="76">
        <v>117.2</v>
      </c>
      <c r="M172" s="76">
        <v>120.3</v>
      </c>
      <c r="N172" s="76">
        <v>115.1</v>
      </c>
      <c r="O172" s="76">
        <v>113.7</v>
      </c>
      <c r="P172" s="76">
        <v>113.8</v>
      </c>
      <c r="Q172" s="76">
        <v>116.2</v>
      </c>
      <c r="R172" s="76">
        <v>116.2</v>
      </c>
      <c r="S172" s="76">
        <v>127.6</v>
      </c>
      <c r="T172" s="76">
        <v>115.3</v>
      </c>
      <c r="U172" s="76">
        <v>125.4</v>
      </c>
      <c r="V172" s="76">
        <v>122.6</v>
      </c>
      <c r="W172" s="76">
        <v>124.3</v>
      </c>
      <c r="X172" s="76">
        <v>115.5</v>
      </c>
      <c r="Y172" s="76">
        <v>123.8</v>
      </c>
      <c r="Z172" s="76">
        <v>117</v>
      </c>
      <c r="AA172" s="76">
        <v>127.2</v>
      </c>
      <c r="AB172" s="76">
        <v>115.3</v>
      </c>
      <c r="AC172" s="76">
        <v>121.8</v>
      </c>
      <c r="AD172" s="76">
        <v>122.6</v>
      </c>
      <c r="AE172" s="76">
        <v>119.6</v>
      </c>
    </row>
    <row r="173" spans="1:31" x14ac:dyDescent="0.3">
      <c r="A173" s="64"/>
      <c r="B173" s="64" t="s">
        <v>308</v>
      </c>
      <c r="C173" s="76">
        <v>117.5</v>
      </c>
      <c r="D173" s="76">
        <v>116.3</v>
      </c>
      <c r="E173" s="76">
        <v>118.2</v>
      </c>
      <c r="F173" s="76">
        <v>115.5</v>
      </c>
      <c r="G173" s="76">
        <v>108.5</v>
      </c>
      <c r="H173" s="76">
        <v>113.4</v>
      </c>
      <c r="I173" s="76">
        <v>115.2</v>
      </c>
      <c r="J173" s="76">
        <v>116.3</v>
      </c>
      <c r="K173" s="76">
        <v>115.6</v>
      </c>
      <c r="L173" s="76">
        <v>117.4</v>
      </c>
      <c r="M173" s="76">
        <v>120.2</v>
      </c>
      <c r="N173" s="76">
        <v>115.3</v>
      </c>
      <c r="O173" s="76">
        <v>113.3</v>
      </c>
      <c r="P173" s="76">
        <v>113.8</v>
      </c>
      <c r="Q173" s="76">
        <v>116.5</v>
      </c>
      <c r="R173" s="76">
        <v>116.4</v>
      </c>
      <c r="S173" s="76">
        <v>126.7</v>
      </c>
      <c r="T173" s="76">
        <v>115.3</v>
      </c>
      <c r="U173" s="76">
        <v>125.1</v>
      </c>
      <c r="V173" s="76">
        <v>121.8</v>
      </c>
      <c r="W173" s="76">
        <v>124.8</v>
      </c>
      <c r="X173" s="76">
        <v>114.7</v>
      </c>
      <c r="Y173" s="76">
        <v>122.9</v>
      </c>
      <c r="Z173" s="76">
        <v>117.1</v>
      </c>
      <c r="AA173" s="76">
        <v>126.3</v>
      </c>
      <c r="AB173" s="76">
        <v>115.3</v>
      </c>
      <c r="AC173" s="76">
        <v>121.4</v>
      </c>
      <c r="AD173" s="76">
        <v>121.8</v>
      </c>
      <c r="AE173" s="76">
        <v>119.9</v>
      </c>
    </row>
    <row r="174" spans="1:31" x14ac:dyDescent="0.3">
      <c r="A174" s="71" t="s">
        <v>309</v>
      </c>
      <c r="B174" s="61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62"/>
      <c r="AA174" s="62"/>
      <c r="AB174" s="62"/>
      <c r="AC174" s="62"/>
      <c r="AD174" s="62"/>
      <c r="AE174" s="62"/>
    </row>
    <row r="175" spans="1:31" x14ac:dyDescent="0.3">
      <c r="A175" s="64" t="s">
        <v>279</v>
      </c>
      <c r="B175" s="73" t="s">
        <v>310</v>
      </c>
      <c r="C175" s="75">
        <v>112.4</v>
      </c>
      <c r="D175" s="75">
        <v>110.6</v>
      </c>
      <c r="E175" s="75">
        <v>109.7</v>
      </c>
      <c r="F175" s="75">
        <v>110.7</v>
      </c>
      <c r="G175" s="75">
        <v>110.2</v>
      </c>
      <c r="H175" s="75">
        <v>112.3</v>
      </c>
      <c r="I175" s="75">
        <v>110.7</v>
      </c>
      <c r="J175" s="75">
        <v>112.1</v>
      </c>
      <c r="K175" s="75">
        <v>111.1</v>
      </c>
      <c r="L175" s="75">
        <v>114</v>
      </c>
      <c r="M175" s="75">
        <v>110.7</v>
      </c>
      <c r="N175" s="75">
        <v>109.2</v>
      </c>
      <c r="O175" s="75">
        <v>106.5</v>
      </c>
      <c r="P175" s="75">
        <v>117.7</v>
      </c>
      <c r="Q175" s="75">
        <v>107.7</v>
      </c>
      <c r="R175" s="75">
        <v>113.1</v>
      </c>
      <c r="S175" s="75">
        <v>117.2</v>
      </c>
      <c r="T175" s="75">
        <v>109.4</v>
      </c>
      <c r="U175" s="75">
        <v>118.3</v>
      </c>
      <c r="V175" s="75">
        <v>117.9</v>
      </c>
      <c r="W175" s="75">
        <v>113.3</v>
      </c>
      <c r="X175" s="75">
        <v>114.1</v>
      </c>
      <c r="Y175" s="75">
        <v>108.4</v>
      </c>
      <c r="Z175" s="75">
        <v>111.4</v>
      </c>
      <c r="AA175" s="75">
        <v>115.8</v>
      </c>
      <c r="AB175" s="75">
        <v>109.1</v>
      </c>
      <c r="AC175" s="75">
        <v>114.6</v>
      </c>
      <c r="AD175" s="75">
        <v>117.8</v>
      </c>
      <c r="AE175" s="75">
        <v>109.9</v>
      </c>
    </row>
    <row r="176" spans="1:31" x14ac:dyDescent="0.3">
      <c r="A176" s="64"/>
      <c r="B176" s="73" t="s">
        <v>311</v>
      </c>
      <c r="C176" s="75">
        <v>111.9</v>
      </c>
      <c r="D176" s="75">
        <v>111.8</v>
      </c>
      <c r="E176" s="75">
        <v>111.6</v>
      </c>
      <c r="F176" s="75">
        <v>110.7</v>
      </c>
      <c r="G176" s="75">
        <v>108.5</v>
      </c>
      <c r="H176" s="75">
        <v>111.1</v>
      </c>
      <c r="I176" s="75">
        <v>110.6</v>
      </c>
      <c r="J176" s="75">
        <v>112.4</v>
      </c>
      <c r="K176" s="75">
        <v>111.7</v>
      </c>
      <c r="L176" s="75">
        <v>111.5</v>
      </c>
      <c r="M176" s="75">
        <v>110.9</v>
      </c>
      <c r="N176" s="75">
        <v>110.2</v>
      </c>
      <c r="O176" s="75">
        <v>107.6</v>
      </c>
      <c r="P176" s="75">
        <v>115.7</v>
      </c>
      <c r="Q176" s="75">
        <v>107.4</v>
      </c>
      <c r="R176" s="75">
        <v>113.1</v>
      </c>
      <c r="S176" s="75">
        <v>114.2</v>
      </c>
      <c r="T176" s="75">
        <v>109.3</v>
      </c>
      <c r="U176" s="75">
        <v>118</v>
      </c>
      <c r="V176" s="75">
        <v>118</v>
      </c>
      <c r="W176" s="75">
        <v>112.7</v>
      </c>
      <c r="X176" s="75">
        <v>115.2</v>
      </c>
      <c r="Y176" s="75">
        <v>108.3</v>
      </c>
      <c r="Z176" s="75">
        <v>110.9</v>
      </c>
      <c r="AA176" s="75">
        <v>112.6</v>
      </c>
      <c r="AB176" s="75">
        <v>109.1</v>
      </c>
      <c r="AC176" s="75">
        <v>114.5</v>
      </c>
      <c r="AD176" s="75">
        <v>117.9</v>
      </c>
      <c r="AE176" s="75">
        <v>109.4</v>
      </c>
    </row>
    <row r="177" spans="1:31" x14ac:dyDescent="0.3">
      <c r="A177" s="64"/>
      <c r="B177" s="73" t="s">
        <v>312</v>
      </c>
      <c r="C177" s="75">
        <v>111.7</v>
      </c>
      <c r="D177" s="75">
        <v>112</v>
      </c>
      <c r="E177" s="75">
        <v>111.9</v>
      </c>
      <c r="F177" s="75">
        <v>110.7</v>
      </c>
      <c r="G177" s="75">
        <v>109.2</v>
      </c>
      <c r="H177" s="75">
        <v>112</v>
      </c>
      <c r="I177" s="75">
        <v>110.7</v>
      </c>
      <c r="J177" s="75">
        <v>112.5</v>
      </c>
      <c r="K177" s="75">
        <v>111.9</v>
      </c>
      <c r="L177" s="75">
        <v>111.4</v>
      </c>
      <c r="M177" s="75">
        <v>112.2</v>
      </c>
      <c r="N177" s="75">
        <v>110.2</v>
      </c>
      <c r="O177" s="75">
        <v>107.1</v>
      </c>
      <c r="P177" s="75">
        <v>115.8</v>
      </c>
      <c r="Q177" s="75">
        <v>107.7</v>
      </c>
      <c r="R177" s="75">
        <v>113.4</v>
      </c>
      <c r="S177" s="75">
        <v>110.7</v>
      </c>
      <c r="T177" s="75">
        <v>109</v>
      </c>
      <c r="U177" s="75">
        <v>118.5</v>
      </c>
      <c r="V177" s="75">
        <v>117.7</v>
      </c>
      <c r="W177" s="75">
        <v>113.3</v>
      </c>
      <c r="X177" s="75">
        <v>115.8</v>
      </c>
      <c r="Y177" s="75">
        <v>111.5</v>
      </c>
      <c r="Z177" s="75">
        <v>110.6</v>
      </c>
      <c r="AA177" s="75">
        <v>108.9</v>
      </c>
      <c r="AB177" s="75">
        <v>108.8</v>
      </c>
      <c r="AC177" s="75">
        <v>114.3</v>
      </c>
      <c r="AD177" s="75">
        <v>117.6</v>
      </c>
      <c r="AE177" s="75">
        <v>109.3</v>
      </c>
    </row>
    <row r="178" spans="1:31" x14ac:dyDescent="0.3">
      <c r="A178" s="64"/>
      <c r="B178" s="73" t="s">
        <v>313</v>
      </c>
      <c r="C178" s="75">
        <v>111.3</v>
      </c>
      <c r="D178" s="75">
        <v>111.5</v>
      </c>
      <c r="E178" s="75">
        <v>113</v>
      </c>
      <c r="F178" s="75">
        <v>110.7</v>
      </c>
      <c r="G178" s="75">
        <v>109.7</v>
      </c>
      <c r="H178" s="75">
        <v>111.7</v>
      </c>
      <c r="I178" s="75">
        <v>110.6</v>
      </c>
      <c r="J178" s="75">
        <v>112.9</v>
      </c>
      <c r="K178" s="75">
        <v>111.8</v>
      </c>
      <c r="L178" s="75">
        <v>111.2</v>
      </c>
      <c r="M178" s="75">
        <v>112.6</v>
      </c>
      <c r="N178" s="75">
        <v>109.5</v>
      </c>
      <c r="O178" s="75">
        <v>108.3</v>
      </c>
      <c r="P178" s="75">
        <v>115.7</v>
      </c>
      <c r="Q178" s="75">
        <v>107.9</v>
      </c>
      <c r="R178" s="75">
        <v>114</v>
      </c>
      <c r="S178" s="75">
        <v>109.5</v>
      </c>
      <c r="T178" s="75">
        <v>107.8</v>
      </c>
      <c r="U178" s="75">
        <v>117.7</v>
      </c>
      <c r="V178" s="75">
        <v>116</v>
      </c>
      <c r="W178" s="75">
        <v>113.5</v>
      </c>
      <c r="X178" s="75">
        <v>115.4</v>
      </c>
      <c r="Y178" s="75">
        <v>112.9</v>
      </c>
      <c r="Z178" s="75">
        <v>110.2</v>
      </c>
      <c r="AA178" s="75">
        <v>107.5</v>
      </c>
      <c r="AB178" s="75">
        <v>107.7</v>
      </c>
      <c r="AC178" s="75">
        <v>113.3</v>
      </c>
      <c r="AD178" s="75">
        <v>115.9</v>
      </c>
      <c r="AE178" s="75">
        <v>109.5</v>
      </c>
    </row>
    <row r="179" spans="1:31" x14ac:dyDescent="0.3">
      <c r="A179" s="64" t="s">
        <v>292</v>
      </c>
      <c r="B179" s="73" t="s">
        <v>310</v>
      </c>
      <c r="C179" s="76">
        <v>111</v>
      </c>
      <c r="D179" s="76">
        <v>114.7</v>
      </c>
      <c r="E179" s="76">
        <v>115.5</v>
      </c>
      <c r="F179" s="76">
        <v>112.9</v>
      </c>
      <c r="G179" s="76">
        <v>105.9</v>
      </c>
      <c r="H179" s="76">
        <v>110.2</v>
      </c>
      <c r="I179" s="76">
        <v>112.4</v>
      </c>
      <c r="J179" s="76">
        <v>112.6</v>
      </c>
      <c r="K179" s="76">
        <v>112.6</v>
      </c>
      <c r="L179" s="76">
        <v>108</v>
      </c>
      <c r="M179" s="76">
        <v>111.4</v>
      </c>
      <c r="N179" s="76">
        <v>112.9</v>
      </c>
      <c r="O179" s="76">
        <v>108</v>
      </c>
      <c r="P179" s="76">
        <v>107.7</v>
      </c>
      <c r="Q179" s="76">
        <v>114.2</v>
      </c>
      <c r="R179" s="76">
        <v>111</v>
      </c>
      <c r="S179" s="76">
        <v>108.8</v>
      </c>
      <c r="T179" s="76">
        <v>103.6</v>
      </c>
      <c r="U179" s="76">
        <v>110.2</v>
      </c>
      <c r="V179" s="76">
        <v>104.7</v>
      </c>
      <c r="W179" s="76">
        <v>111.7</v>
      </c>
      <c r="X179" s="76">
        <v>111.6</v>
      </c>
      <c r="Y179" s="76">
        <v>119.1</v>
      </c>
      <c r="Z179" s="76">
        <v>109.9</v>
      </c>
      <c r="AA179" s="76">
        <v>107.2</v>
      </c>
      <c r="AB179" s="76">
        <v>103.6</v>
      </c>
      <c r="AC179" s="76">
        <v>105.4</v>
      </c>
      <c r="AD179" s="76">
        <v>104.6</v>
      </c>
      <c r="AE179" s="76">
        <v>107</v>
      </c>
    </row>
    <row r="180" spans="1:31" x14ac:dyDescent="0.3">
      <c r="A180" s="64"/>
      <c r="B180" s="73" t="s">
        <v>311</v>
      </c>
      <c r="C180" s="76">
        <v>110.6</v>
      </c>
      <c r="D180" s="76">
        <v>113.8</v>
      </c>
      <c r="E180" s="76">
        <v>114.1</v>
      </c>
      <c r="F180" s="76">
        <v>112.5</v>
      </c>
      <c r="G180" s="76">
        <v>108</v>
      </c>
      <c r="H180" s="76">
        <v>111.6</v>
      </c>
      <c r="I180" s="76">
        <v>112.2</v>
      </c>
      <c r="J180" s="76">
        <v>111.7</v>
      </c>
      <c r="K180" s="76">
        <v>112.5</v>
      </c>
      <c r="L180" s="76">
        <v>108.9</v>
      </c>
      <c r="M180" s="76">
        <v>111.4</v>
      </c>
      <c r="N180" s="76">
        <v>111</v>
      </c>
      <c r="O180" s="76">
        <v>107.2</v>
      </c>
      <c r="P180" s="76">
        <v>107.3</v>
      </c>
      <c r="Q180" s="76">
        <v>112.4</v>
      </c>
      <c r="R180" s="76">
        <v>111.8</v>
      </c>
      <c r="S180" s="76">
        <v>108.5</v>
      </c>
      <c r="T180" s="76">
        <v>103.5</v>
      </c>
      <c r="U180" s="76">
        <v>110.5</v>
      </c>
      <c r="V180" s="76">
        <v>104.6</v>
      </c>
      <c r="W180" s="76">
        <v>112.3</v>
      </c>
      <c r="X180" s="76">
        <v>110</v>
      </c>
      <c r="Y180" s="76">
        <v>119.5</v>
      </c>
      <c r="Z180" s="76">
        <v>109.5</v>
      </c>
      <c r="AA180" s="76">
        <v>107</v>
      </c>
      <c r="AB180" s="76">
        <v>103.5</v>
      </c>
      <c r="AC180" s="76">
        <v>105.4</v>
      </c>
      <c r="AD180" s="76">
        <v>104.6</v>
      </c>
      <c r="AE180" s="76">
        <v>107.1</v>
      </c>
    </row>
    <row r="181" spans="1:31" x14ac:dyDescent="0.3">
      <c r="A181" s="64"/>
      <c r="B181" s="73" t="s">
        <v>312</v>
      </c>
      <c r="C181" s="76">
        <v>110.8</v>
      </c>
      <c r="D181" s="76">
        <v>113.6</v>
      </c>
      <c r="E181" s="76">
        <v>111.6</v>
      </c>
      <c r="F181" s="76">
        <v>112.6</v>
      </c>
      <c r="G181" s="76">
        <v>110.1</v>
      </c>
      <c r="H181" s="76">
        <v>111.5</v>
      </c>
      <c r="I181" s="76">
        <v>112.4</v>
      </c>
      <c r="J181" s="76">
        <v>112.8</v>
      </c>
      <c r="K181" s="76">
        <v>112.6</v>
      </c>
      <c r="L181" s="76">
        <v>109.1</v>
      </c>
      <c r="M181" s="76">
        <v>111.4</v>
      </c>
      <c r="N181" s="76">
        <v>110.6</v>
      </c>
      <c r="O181" s="76">
        <v>107.8</v>
      </c>
      <c r="P181" s="76">
        <v>107.1</v>
      </c>
      <c r="Q181" s="76">
        <v>112.3</v>
      </c>
      <c r="R181" s="76">
        <v>111.5</v>
      </c>
      <c r="S181" s="76">
        <v>109.8</v>
      </c>
      <c r="T181" s="76">
        <v>103.6</v>
      </c>
      <c r="U181" s="76">
        <v>112.1</v>
      </c>
      <c r="V181" s="76">
        <v>106.5</v>
      </c>
      <c r="W181" s="76">
        <v>114.2</v>
      </c>
      <c r="X181" s="76">
        <v>110.9</v>
      </c>
      <c r="Y181" s="76">
        <v>116.5</v>
      </c>
      <c r="Z181" s="76">
        <v>109.9</v>
      </c>
      <c r="AA181" s="76">
        <v>108.6</v>
      </c>
      <c r="AB181" s="76">
        <v>103.5</v>
      </c>
      <c r="AC181" s="76">
        <v>106.8</v>
      </c>
      <c r="AD181" s="76">
        <v>106.5</v>
      </c>
      <c r="AE181" s="76">
        <v>107.7</v>
      </c>
    </row>
    <row r="182" spans="1:31" x14ac:dyDescent="0.3">
      <c r="A182" s="64"/>
      <c r="B182" s="73" t="s">
        <v>313</v>
      </c>
      <c r="C182" s="76">
        <v>111.4</v>
      </c>
      <c r="D182" s="76">
        <v>114.1</v>
      </c>
      <c r="E182" s="76">
        <v>112.2</v>
      </c>
      <c r="F182" s="76">
        <v>112.9</v>
      </c>
      <c r="G182" s="76">
        <v>108.5</v>
      </c>
      <c r="H182" s="76">
        <v>112.1</v>
      </c>
      <c r="I182" s="76">
        <v>112.6</v>
      </c>
      <c r="J182" s="76">
        <v>113</v>
      </c>
      <c r="K182" s="76">
        <v>112.8</v>
      </c>
      <c r="L182" s="76">
        <v>109.9</v>
      </c>
      <c r="M182" s="76">
        <v>111.7</v>
      </c>
      <c r="N182" s="76">
        <v>110.6</v>
      </c>
      <c r="O182" s="76">
        <v>107.5</v>
      </c>
      <c r="P182" s="76">
        <v>106.8</v>
      </c>
      <c r="Q182" s="76">
        <v>112.8</v>
      </c>
      <c r="R182" s="76">
        <v>111.6</v>
      </c>
      <c r="S182" s="76">
        <v>112.6</v>
      </c>
      <c r="T182" s="76">
        <v>104.3</v>
      </c>
      <c r="U182" s="76">
        <v>112.4</v>
      </c>
      <c r="V182" s="76">
        <v>107.8</v>
      </c>
      <c r="W182" s="76">
        <v>113.8</v>
      </c>
      <c r="X182" s="76">
        <v>111.9</v>
      </c>
      <c r="Y182" s="76">
        <v>113.8</v>
      </c>
      <c r="Z182" s="76">
        <v>110.6</v>
      </c>
      <c r="AA182" s="76">
        <v>111.6</v>
      </c>
      <c r="AB182" s="76">
        <v>104.2</v>
      </c>
      <c r="AC182" s="76">
        <v>107.9</v>
      </c>
      <c r="AD182" s="76">
        <v>107.7</v>
      </c>
      <c r="AE182" s="76">
        <v>108.4</v>
      </c>
    </row>
    <row r="183" spans="1:31" x14ac:dyDescent="0.3">
      <c r="A183" s="64" t="s">
        <v>293</v>
      </c>
      <c r="B183" s="73" t="s">
        <v>310</v>
      </c>
      <c r="C183" s="76">
        <v>109.1</v>
      </c>
      <c r="D183" s="76">
        <v>110.6</v>
      </c>
      <c r="E183" s="76">
        <v>101.4</v>
      </c>
      <c r="F183" s="76">
        <v>109.2</v>
      </c>
      <c r="G183" s="76">
        <v>111.8</v>
      </c>
      <c r="H183" s="76">
        <v>107.3</v>
      </c>
      <c r="I183" s="76">
        <v>109.2</v>
      </c>
      <c r="J183" s="76">
        <v>110.5</v>
      </c>
      <c r="K183" s="76">
        <v>110.2</v>
      </c>
      <c r="L183" s="76">
        <v>109</v>
      </c>
      <c r="M183" s="76">
        <v>107.1</v>
      </c>
      <c r="N183" s="76">
        <v>106.7</v>
      </c>
      <c r="O183" s="76">
        <v>109.4</v>
      </c>
      <c r="P183" s="76">
        <v>108.8</v>
      </c>
      <c r="Q183" s="76">
        <v>109.8</v>
      </c>
      <c r="R183" s="76">
        <v>107.7</v>
      </c>
      <c r="S183" s="76">
        <v>107.1</v>
      </c>
      <c r="T183" s="76">
        <v>104.8</v>
      </c>
      <c r="U183" s="76">
        <v>116.7</v>
      </c>
      <c r="V183" s="76">
        <v>114.7</v>
      </c>
      <c r="W183" s="76">
        <v>115.1</v>
      </c>
      <c r="X183" s="76">
        <v>110.4</v>
      </c>
      <c r="Y183" s="76">
        <v>105.4</v>
      </c>
      <c r="Z183" s="76">
        <v>108.6</v>
      </c>
      <c r="AA183" s="76">
        <v>106.3</v>
      </c>
      <c r="AB183" s="76">
        <v>104.7</v>
      </c>
      <c r="AC183" s="76">
        <v>114.1</v>
      </c>
      <c r="AD183" s="76">
        <v>114.7</v>
      </c>
      <c r="AE183" s="76">
        <v>113.2</v>
      </c>
    </row>
    <row r="184" spans="1:31" x14ac:dyDescent="0.3">
      <c r="A184" s="64"/>
      <c r="B184" s="73" t="s">
        <v>311</v>
      </c>
      <c r="C184" s="76">
        <v>109.9</v>
      </c>
      <c r="D184" s="76">
        <v>108.9</v>
      </c>
      <c r="E184" s="76">
        <v>99.1</v>
      </c>
      <c r="F184" s="76">
        <v>106.8</v>
      </c>
      <c r="G184" s="76">
        <v>109.2</v>
      </c>
      <c r="H184" s="76">
        <v>105.6</v>
      </c>
      <c r="I184" s="76">
        <v>106.8</v>
      </c>
      <c r="J184" s="76">
        <v>111.1</v>
      </c>
      <c r="K184" s="76">
        <v>110.7</v>
      </c>
      <c r="L184" s="76">
        <v>108.7</v>
      </c>
      <c r="M184" s="76">
        <v>105.7</v>
      </c>
      <c r="N184" s="76">
        <v>107.9</v>
      </c>
      <c r="O184" s="76">
        <v>107.6</v>
      </c>
      <c r="P184" s="76">
        <v>108.5</v>
      </c>
      <c r="Q184" s="76">
        <v>111.2</v>
      </c>
      <c r="R184" s="76">
        <v>107.1</v>
      </c>
      <c r="S184" s="76">
        <v>108.1</v>
      </c>
      <c r="T184" s="76">
        <v>106.4</v>
      </c>
      <c r="U184" s="76">
        <v>128.80000000000001</v>
      </c>
      <c r="V184" s="76">
        <v>136.1</v>
      </c>
      <c r="W184" s="76">
        <v>115.2</v>
      </c>
      <c r="X184" s="76">
        <v>106.4</v>
      </c>
      <c r="Y184" s="76">
        <v>105.4</v>
      </c>
      <c r="Z184" s="76">
        <v>109.6</v>
      </c>
      <c r="AA184" s="76">
        <v>107.4</v>
      </c>
      <c r="AB184" s="76">
        <v>106.3</v>
      </c>
      <c r="AC184" s="76">
        <v>127.8</v>
      </c>
      <c r="AD184" s="76">
        <v>136.1</v>
      </c>
      <c r="AE184" s="76">
        <v>113.8</v>
      </c>
    </row>
    <row r="185" spans="1:31" x14ac:dyDescent="0.3">
      <c r="A185" s="64"/>
      <c r="B185" s="73" t="s">
        <v>312</v>
      </c>
      <c r="C185" s="76">
        <v>109.8</v>
      </c>
      <c r="D185" s="76">
        <v>109.3</v>
      </c>
      <c r="E185" s="76">
        <v>99.2</v>
      </c>
      <c r="F185" s="76">
        <v>107.7</v>
      </c>
      <c r="G185" s="76">
        <v>108.3</v>
      </c>
      <c r="H185" s="76">
        <v>106.2</v>
      </c>
      <c r="I185" s="76">
        <v>107.6</v>
      </c>
      <c r="J185" s="76">
        <v>111.4</v>
      </c>
      <c r="K185" s="76">
        <v>110.5</v>
      </c>
      <c r="L185" s="76">
        <v>108.8</v>
      </c>
      <c r="M185" s="76">
        <v>105.7</v>
      </c>
      <c r="N185" s="76">
        <v>108.1</v>
      </c>
      <c r="O185" s="76">
        <v>107.3</v>
      </c>
      <c r="P185" s="76">
        <v>108.7</v>
      </c>
      <c r="Q185" s="76">
        <v>111.5</v>
      </c>
      <c r="R185" s="76">
        <v>107.7</v>
      </c>
      <c r="S185" s="76">
        <v>107.3</v>
      </c>
      <c r="T185" s="76">
        <v>107.9</v>
      </c>
      <c r="U185" s="76">
        <v>121.9</v>
      </c>
      <c r="V185" s="76">
        <v>127</v>
      </c>
      <c r="W185" s="76">
        <v>112.4</v>
      </c>
      <c r="X185" s="76">
        <v>106.3</v>
      </c>
      <c r="Y185" s="76">
        <v>104.1</v>
      </c>
      <c r="Z185" s="76">
        <v>109.7</v>
      </c>
      <c r="AA185" s="76">
        <v>106.8</v>
      </c>
      <c r="AB185" s="76">
        <v>107.8</v>
      </c>
      <c r="AC185" s="76">
        <v>122.3</v>
      </c>
      <c r="AD185" s="76">
        <v>126.9</v>
      </c>
      <c r="AE185" s="76">
        <v>114.4</v>
      </c>
    </row>
    <row r="186" spans="1:31" x14ac:dyDescent="0.3">
      <c r="A186" s="64"/>
      <c r="B186" s="73" t="s">
        <v>313</v>
      </c>
      <c r="C186" s="76">
        <v>109.7</v>
      </c>
      <c r="D186" s="76">
        <v>109.2</v>
      </c>
      <c r="E186" s="76">
        <v>98.4</v>
      </c>
      <c r="F186" s="76">
        <v>108.3</v>
      </c>
      <c r="G186" s="76">
        <v>108.1</v>
      </c>
      <c r="H186" s="76">
        <v>106.2</v>
      </c>
      <c r="I186" s="76">
        <v>108.1</v>
      </c>
      <c r="J186" s="76">
        <v>111.4</v>
      </c>
      <c r="K186" s="76">
        <v>110.5</v>
      </c>
      <c r="L186" s="76">
        <v>110.1</v>
      </c>
      <c r="M186" s="76">
        <v>104.7</v>
      </c>
      <c r="N186" s="76">
        <v>108.5</v>
      </c>
      <c r="O186" s="76">
        <v>106.6</v>
      </c>
      <c r="P186" s="76">
        <v>108.6</v>
      </c>
      <c r="Q186" s="76">
        <v>111.6</v>
      </c>
      <c r="R186" s="76">
        <v>107.8</v>
      </c>
      <c r="S186" s="76">
        <v>105.6</v>
      </c>
      <c r="T186" s="76">
        <v>108.4</v>
      </c>
      <c r="U186" s="76">
        <v>119.8</v>
      </c>
      <c r="V186" s="76">
        <v>123.7</v>
      </c>
      <c r="W186" s="76">
        <v>112.3</v>
      </c>
      <c r="X186" s="76">
        <v>107.5</v>
      </c>
      <c r="Y186" s="76">
        <v>102.3</v>
      </c>
      <c r="Z186" s="76">
        <v>109.6</v>
      </c>
      <c r="AA186" s="76">
        <v>105.3</v>
      </c>
      <c r="AB186" s="76">
        <v>108.3</v>
      </c>
      <c r="AC186" s="76">
        <v>120</v>
      </c>
      <c r="AD186" s="76">
        <v>123.7</v>
      </c>
      <c r="AE186" s="76">
        <v>113.9</v>
      </c>
    </row>
    <row r="187" spans="1:31" x14ac:dyDescent="0.3">
      <c r="A187" s="64" t="s">
        <v>294</v>
      </c>
      <c r="B187" s="73" t="s">
        <v>310</v>
      </c>
      <c r="C187" s="76">
        <v>109.4</v>
      </c>
      <c r="D187" s="76">
        <v>105.7</v>
      </c>
      <c r="E187" s="76">
        <v>104.4</v>
      </c>
      <c r="F187" s="76">
        <v>107.8</v>
      </c>
      <c r="G187" s="76">
        <v>106.3</v>
      </c>
      <c r="H187" s="76">
        <v>107.4</v>
      </c>
      <c r="I187" s="76">
        <v>107.7</v>
      </c>
      <c r="J187" s="76">
        <v>109.3</v>
      </c>
      <c r="K187" s="76">
        <v>107.7</v>
      </c>
      <c r="L187" s="76">
        <v>106.5</v>
      </c>
      <c r="M187" s="76">
        <v>100.4</v>
      </c>
      <c r="N187" s="76">
        <v>107.7</v>
      </c>
      <c r="O187" s="76">
        <v>105.1</v>
      </c>
      <c r="P187" s="76">
        <v>112.1</v>
      </c>
      <c r="Q187" s="76">
        <v>109.1</v>
      </c>
      <c r="R187" s="76">
        <v>108.4</v>
      </c>
      <c r="S187" s="76">
        <v>105.2</v>
      </c>
      <c r="T187" s="76">
        <v>113.6</v>
      </c>
      <c r="U187" s="76">
        <v>122.5</v>
      </c>
      <c r="V187" s="76">
        <v>132.69999999999999</v>
      </c>
      <c r="W187" s="76">
        <v>106.9</v>
      </c>
      <c r="X187" s="76">
        <v>109.8</v>
      </c>
      <c r="Y187" s="76">
        <v>100.1</v>
      </c>
      <c r="Z187" s="76">
        <v>109.4</v>
      </c>
      <c r="AA187" s="76">
        <v>105.2</v>
      </c>
      <c r="AB187" s="76">
        <v>113.6</v>
      </c>
      <c r="AC187" s="76">
        <v>123.6</v>
      </c>
      <c r="AD187" s="76">
        <v>132.69999999999999</v>
      </c>
      <c r="AE187" s="76">
        <v>107.2</v>
      </c>
    </row>
    <row r="188" spans="1:31" x14ac:dyDescent="0.3">
      <c r="A188" s="64"/>
      <c r="B188" s="73" t="s">
        <v>311</v>
      </c>
      <c r="C188" s="76">
        <v>108.4</v>
      </c>
      <c r="D188" s="76">
        <v>107.5</v>
      </c>
      <c r="E188" s="76">
        <v>107.8</v>
      </c>
      <c r="F188" s="76">
        <v>109.6</v>
      </c>
      <c r="G188" s="76">
        <v>106.1</v>
      </c>
      <c r="H188" s="76">
        <v>108.5</v>
      </c>
      <c r="I188" s="76">
        <v>109.3</v>
      </c>
      <c r="J188" s="76">
        <v>109.8</v>
      </c>
      <c r="K188" s="76">
        <v>107</v>
      </c>
      <c r="L188" s="76">
        <v>106</v>
      </c>
      <c r="M188" s="76">
        <v>102.7</v>
      </c>
      <c r="N188" s="76">
        <v>107.1</v>
      </c>
      <c r="O188" s="76">
        <v>103.7</v>
      </c>
      <c r="P188" s="76">
        <v>112.4</v>
      </c>
      <c r="Q188" s="76">
        <v>109.2</v>
      </c>
      <c r="R188" s="76">
        <v>107.8</v>
      </c>
      <c r="S188" s="76">
        <v>104.3</v>
      </c>
      <c r="T188" s="76">
        <v>111.6</v>
      </c>
      <c r="U188" s="76">
        <v>112.8</v>
      </c>
      <c r="V188" s="76">
        <v>115.6</v>
      </c>
      <c r="W188" s="76">
        <v>106.3</v>
      </c>
      <c r="X188" s="76">
        <v>113.6</v>
      </c>
      <c r="Y188" s="76">
        <v>99.2</v>
      </c>
      <c r="Z188" s="76">
        <v>108.3</v>
      </c>
      <c r="AA188" s="76">
        <v>104.4</v>
      </c>
      <c r="AB188" s="76">
        <v>111.6</v>
      </c>
      <c r="AC188" s="76">
        <v>113.1</v>
      </c>
      <c r="AD188" s="76">
        <v>115.6</v>
      </c>
      <c r="AE188" s="76">
        <v>107</v>
      </c>
    </row>
    <row r="189" spans="1:31" x14ac:dyDescent="0.3">
      <c r="A189" s="64"/>
      <c r="B189" s="73" t="s">
        <v>312</v>
      </c>
      <c r="C189" s="76">
        <v>108.5</v>
      </c>
      <c r="D189" s="76">
        <v>107.4</v>
      </c>
      <c r="E189" s="76">
        <v>110</v>
      </c>
      <c r="F189" s="76">
        <v>108.5</v>
      </c>
      <c r="G189" s="76">
        <v>105.4</v>
      </c>
      <c r="H189" s="76">
        <v>107.9</v>
      </c>
      <c r="I189" s="76">
        <v>108.3</v>
      </c>
      <c r="J189" s="76">
        <v>109</v>
      </c>
      <c r="K189" s="76">
        <v>107.3</v>
      </c>
      <c r="L189" s="76">
        <v>105.8</v>
      </c>
      <c r="M189" s="76">
        <v>104.5</v>
      </c>
      <c r="N189" s="76">
        <v>107.5</v>
      </c>
      <c r="O189" s="76">
        <v>105.9</v>
      </c>
      <c r="P189" s="76">
        <v>112.5</v>
      </c>
      <c r="Q189" s="76">
        <v>108.9</v>
      </c>
      <c r="R189" s="76">
        <v>107.6</v>
      </c>
      <c r="S189" s="76">
        <v>105</v>
      </c>
      <c r="T189" s="76">
        <v>110.1</v>
      </c>
      <c r="U189" s="76">
        <v>116.9</v>
      </c>
      <c r="V189" s="76">
        <v>121.8</v>
      </c>
      <c r="W189" s="76">
        <v>106.5</v>
      </c>
      <c r="X189" s="76">
        <v>114.4</v>
      </c>
      <c r="Y189" s="76">
        <v>101.4</v>
      </c>
      <c r="Z189" s="76">
        <v>108.3</v>
      </c>
      <c r="AA189" s="76">
        <v>104.9</v>
      </c>
      <c r="AB189" s="76">
        <v>110.1</v>
      </c>
      <c r="AC189" s="76">
        <v>117</v>
      </c>
      <c r="AD189" s="76">
        <v>121.8</v>
      </c>
      <c r="AE189" s="76">
        <v>106.4</v>
      </c>
    </row>
    <row r="190" spans="1:31" x14ac:dyDescent="0.3">
      <c r="A190" s="64"/>
      <c r="B190" s="73" t="s">
        <v>313</v>
      </c>
      <c r="C190" s="76">
        <v>108.7</v>
      </c>
      <c r="D190" s="76">
        <v>107.8</v>
      </c>
      <c r="E190" s="76">
        <v>111.4</v>
      </c>
      <c r="F190" s="76">
        <v>108.2</v>
      </c>
      <c r="G190" s="76">
        <v>104.6</v>
      </c>
      <c r="H190" s="76">
        <v>108.2</v>
      </c>
      <c r="I190" s="76">
        <v>108.1</v>
      </c>
      <c r="J190" s="76">
        <v>109</v>
      </c>
      <c r="K190" s="76">
        <v>107.8</v>
      </c>
      <c r="L190" s="76">
        <v>104.2</v>
      </c>
      <c r="M190" s="76">
        <v>106.6</v>
      </c>
      <c r="N190" s="76">
        <v>108</v>
      </c>
      <c r="O190" s="76">
        <v>107</v>
      </c>
      <c r="P190" s="76">
        <v>112.9</v>
      </c>
      <c r="Q190" s="76">
        <v>109.3</v>
      </c>
      <c r="R190" s="76">
        <v>107.7</v>
      </c>
      <c r="S190" s="76">
        <v>105.5</v>
      </c>
      <c r="T190" s="76">
        <v>110.2</v>
      </c>
      <c r="U190" s="76">
        <v>119.2</v>
      </c>
      <c r="V190" s="76">
        <v>124.7</v>
      </c>
      <c r="W190" s="76">
        <v>107.5</v>
      </c>
      <c r="X190" s="76">
        <v>113.8</v>
      </c>
      <c r="Y190" s="76">
        <v>105.1</v>
      </c>
      <c r="Z190" s="76">
        <v>108.5</v>
      </c>
      <c r="AA190" s="76">
        <v>105.4</v>
      </c>
      <c r="AB190" s="76">
        <v>110.2</v>
      </c>
      <c r="AC190" s="76">
        <v>119.1</v>
      </c>
      <c r="AD190" s="76">
        <v>124.7</v>
      </c>
      <c r="AE190" s="76">
        <v>107.1</v>
      </c>
    </row>
    <row r="191" spans="1:31" x14ac:dyDescent="0.3">
      <c r="A191" s="70" t="s">
        <v>295</v>
      </c>
      <c r="B191" s="73" t="s">
        <v>310</v>
      </c>
      <c r="C191" s="76">
        <v>121</v>
      </c>
      <c r="D191" s="76">
        <v>114.7</v>
      </c>
      <c r="E191" s="76">
        <v>113.1</v>
      </c>
      <c r="F191" s="76">
        <v>112.2</v>
      </c>
      <c r="G191" s="76">
        <v>104.9</v>
      </c>
      <c r="H191" s="76">
        <v>110.1</v>
      </c>
      <c r="I191" s="76">
        <v>112.1</v>
      </c>
      <c r="J191" s="76">
        <v>115.7</v>
      </c>
      <c r="K191" s="76">
        <v>114.3</v>
      </c>
      <c r="L191" s="76">
        <v>118.6</v>
      </c>
      <c r="M191" s="76">
        <v>122.6</v>
      </c>
      <c r="N191" s="76">
        <v>111.4</v>
      </c>
      <c r="O191" s="76">
        <v>112.6</v>
      </c>
      <c r="P191" s="76">
        <v>112.7</v>
      </c>
      <c r="Q191" s="76">
        <v>117.2</v>
      </c>
      <c r="R191" s="76">
        <v>113.5</v>
      </c>
      <c r="S191" s="76">
        <v>172.6</v>
      </c>
      <c r="T191" s="76">
        <v>115.1</v>
      </c>
      <c r="U191" s="76">
        <v>127.7</v>
      </c>
      <c r="V191" s="76">
        <v>127.8</v>
      </c>
      <c r="W191" s="76">
        <v>122.7</v>
      </c>
      <c r="X191" s="76">
        <v>117.9</v>
      </c>
      <c r="Y191" s="76">
        <v>123.1</v>
      </c>
      <c r="Z191" s="76">
        <v>120.6</v>
      </c>
      <c r="AA191" s="76">
        <v>172.3</v>
      </c>
      <c r="AB191" s="76">
        <v>115</v>
      </c>
      <c r="AC191" s="76">
        <v>126</v>
      </c>
      <c r="AD191" s="76">
        <v>127.8</v>
      </c>
      <c r="AE191" s="76">
        <v>120.5</v>
      </c>
    </row>
    <row r="192" spans="1:31" x14ac:dyDescent="0.3">
      <c r="A192" s="77"/>
      <c r="B192" s="73" t="s">
        <v>311</v>
      </c>
      <c r="C192" s="76">
        <v>118</v>
      </c>
      <c r="D192" s="76">
        <v>115</v>
      </c>
      <c r="E192" s="76">
        <v>116.3</v>
      </c>
      <c r="F192" s="76">
        <v>112.7</v>
      </c>
      <c r="G192" s="76">
        <v>105.6</v>
      </c>
      <c r="H192" s="76">
        <v>111.4</v>
      </c>
      <c r="I192" s="76">
        <v>112.6</v>
      </c>
      <c r="J192" s="76">
        <v>116.3</v>
      </c>
      <c r="K192" s="76">
        <v>114.8</v>
      </c>
      <c r="L192" s="76">
        <v>117.8</v>
      </c>
      <c r="M192" s="76">
        <v>122.2</v>
      </c>
      <c r="N192" s="76">
        <v>113.4</v>
      </c>
      <c r="O192" s="76">
        <v>115.1</v>
      </c>
      <c r="P192" s="76">
        <v>113</v>
      </c>
      <c r="Q192" s="76">
        <v>115.6</v>
      </c>
      <c r="R192" s="76">
        <v>113.9</v>
      </c>
      <c r="S192" s="76">
        <v>141.1</v>
      </c>
      <c r="T192" s="76">
        <v>115.8</v>
      </c>
      <c r="U192" s="76">
        <v>125.2</v>
      </c>
      <c r="V192" s="76">
        <v>123.2</v>
      </c>
      <c r="W192" s="76">
        <v>123.4</v>
      </c>
      <c r="X192" s="76">
        <v>119</v>
      </c>
      <c r="Y192" s="76">
        <v>123.6</v>
      </c>
      <c r="Z192" s="76">
        <v>117.6</v>
      </c>
      <c r="AA192" s="76">
        <v>140.80000000000001</v>
      </c>
      <c r="AB192" s="76">
        <v>115.8</v>
      </c>
      <c r="AC192" s="76">
        <v>122.7</v>
      </c>
      <c r="AD192" s="76">
        <v>123.2</v>
      </c>
      <c r="AE192" s="76">
        <v>120.5</v>
      </c>
    </row>
    <row r="193" spans="1:31" x14ac:dyDescent="0.3">
      <c r="A193" s="77"/>
      <c r="B193" s="73" t="s">
        <v>312</v>
      </c>
      <c r="C193" s="76">
        <v>117.5</v>
      </c>
      <c r="D193" s="76">
        <v>115.4</v>
      </c>
      <c r="E193" s="76">
        <v>116.9</v>
      </c>
      <c r="F193" s="76">
        <v>114</v>
      </c>
      <c r="G193" s="76">
        <v>106</v>
      </c>
      <c r="H193" s="76">
        <v>112</v>
      </c>
      <c r="I193" s="76">
        <v>113.8</v>
      </c>
      <c r="J193" s="76">
        <v>116.3</v>
      </c>
      <c r="K193" s="76">
        <v>115</v>
      </c>
      <c r="L193" s="76">
        <v>117.5</v>
      </c>
      <c r="M193" s="76">
        <v>120.9</v>
      </c>
      <c r="N193" s="76">
        <v>114.4</v>
      </c>
      <c r="O193" s="76">
        <v>112.4</v>
      </c>
      <c r="P193" s="76">
        <v>112.8</v>
      </c>
      <c r="Q193" s="76">
        <v>116.2</v>
      </c>
      <c r="R193" s="76">
        <v>114.8</v>
      </c>
      <c r="S193" s="76">
        <v>131.9</v>
      </c>
      <c r="T193" s="76">
        <v>115.8</v>
      </c>
      <c r="U193" s="76">
        <v>125.6</v>
      </c>
      <c r="V193" s="76">
        <v>123.2</v>
      </c>
      <c r="W193" s="76">
        <v>124.2</v>
      </c>
      <c r="X193" s="76">
        <v>117</v>
      </c>
      <c r="Y193" s="76">
        <v>123.8</v>
      </c>
      <c r="Z193" s="76">
        <v>117.1</v>
      </c>
      <c r="AA193" s="76">
        <v>131.6</v>
      </c>
      <c r="AB193" s="76">
        <v>115.8</v>
      </c>
      <c r="AC193" s="76">
        <v>122.5</v>
      </c>
      <c r="AD193" s="76">
        <v>123.2</v>
      </c>
      <c r="AE193" s="76">
        <v>120.3</v>
      </c>
    </row>
    <row r="194" spans="1:31" x14ac:dyDescent="0.3">
      <c r="A194" s="77"/>
      <c r="B194" s="73" t="s">
        <v>313</v>
      </c>
      <c r="C194" s="76">
        <v>117.5</v>
      </c>
      <c r="D194" s="76">
        <v>116.3</v>
      </c>
      <c r="E194" s="76">
        <v>118.2</v>
      </c>
      <c r="F194" s="76">
        <v>115.5</v>
      </c>
      <c r="G194" s="76">
        <v>108.5</v>
      </c>
      <c r="H194" s="76">
        <v>113.4</v>
      </c>
      <c r="I194" s="76">
        <v>115.2</v>
      </c>
      <c r="J194" s="76">
        <v>116.3</v>
      </c>
      <c r="K194" s="76">
        <v>115.6</v>
      </c>
      <c r="L194" s="76">
        <v>117.4</v>
      </c>
      <c r="M194" s="76">
        <v>120.2</v>
      </c>
      <c r="N194" s="76">
        <v>115.3</v>
      </c>
      <c r="O194" s="76">
        <v>113.3</v>
      </c>
      <c r="P194" s="76">
        <v>113.8</v>
      </c>
      <c r="Q194" s="76">
        <v>116.5</v>
      </c>
      <c r="R194" s="76">
        <v>116.4</v>
      </c>
      <c r="S194" s="76">
        <v>126.7</v>
      </c>
      <c r="T194" s="76">
        <v>115.3</v>
      </c>
      <c r="U194" s="76">
        <v>125.1</v>
      </c>
      <c r="V194" s="76">
        <v>121.8</v>
      </c>
      <c r="W194" s="76">
        <v>124.8</v>
      </c>
      <c r="X194" s="76">
        <v>114.7</v>
      </c>
      <c r="Y194" s="76">
        <v>122.9</v>
      </c>
      <c r="Z194" s="76">
        <v>117.1</v>
      </c>
      <c r="AA194" s="76">
        <v>126.3</v>
      </c>
      <c r="AB194" s="76">
        <v>115.3</v>
      </c>
      <c r="AC194" s="76">
        <v>121.4</v>
      </c>
      <c r="AD194" s="76">
        <v>121.8</v>
      </c>
      <c r="AE194" s="76">
        <v>119.9</v>
      </c>
    </row>
  </sheetData>
  <hyperlinks>
    <hyperlink ref="J1" r:id="rId1" xr:uid="{00000000-0004-0000-0200-000000000000}"/>
  </hyperlinks>
  <pageMargins left="0.7" right="0.7" top="0.75" bottom="0.75" header="0.3" footer="0.3"/>
  <pageSetup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zoomScale="54" workbookViewId="0"/>
  </sheetViews>
  <sheetFormatPr baseColWidth="10" defaultColWidth="8.88671875" defaultRowHeight="14.4" x14ac:dyDescent="0.3"/>
  <cols>
    <col min="2" max="2" width="23.33203125" customWidth="1"/>
    <col min="3" max="3" width="34.109375" customWidth="1"/>
    <col min="4" max="4" width="28.33203125" customWidth="1"/>
  </cols>
  <sheetData>
    <row r="1" spans="1:5" x14ac:dyDescent="0.3">
      <c r="A1" s="79" t="s">
        <v>316</v>
      </c>
      <c r="B1" s="79"/>
      <c r="C1" s="79"/>
      <c r="D1" s="107" t="s">
        <v>217</v>
      </c>
      <c r="E1" s="42" t="s">
        <v>315</v>
      </c>
    </row>
    <row r="2" spans="1:5" ht="20.399999999999999" x14ac:dyDescent="0.3">
      <c r="A2" s="80" t="s">
        <v>246</v>
      </c>
      <c r="B2" s="81" t="s">
        <v>317</v>
      </c>
      <c r="C2" s="82" t="s">
        <v>318</v>
      </c>
      <c r="D2" s="83" t="s">
        <v>319</v>
      </c>
    </row>
    <row r="3" spans="1:5" x14ac:dyDescent="0.3">
      <c r="A3" s="84">
        <v>1960</v>
      </c>
      <c r="B3" s="85">
        <v>4735</v>
      </c>
      <c r="C3" s="86">
        <v>1575</v>
      </c>
      <c r="D3" s="87">
        <v>100</v>
      </c>
    </row>
    <row r="4" spans="1:5" x14ac:dyDescent="0.3">
      <c r="A4" s="88">
        <v>1961</v>
      </c>
      <c r="B4" s="89">
        <v>4626</v>
      </c>
      <c r="C4" s="87">
        <v>1599</v>
      </c>
      <c r="D4" s="87">
        <v>100</v>
      </c>
    </row>
    <row r="5" spans="1:5" x14ac:dyDescent="0.3">
      <c r="A5" s="88">
        <v>1962</v>
      </c>
      <c r="B5" s="89">
        <v>4544</v>
      </c>
      <c r="C5" s="87">
        <v>1638</v>
      </c>
      <c r="D5" s="87">
        <v>102</v>
      </c>
    </row>
    <row r="6" spans="1:5" x14ac:dyDescent="0.3">
      <c r="A6" s="88">
        <v>1963</v>
      </c>
      <c r="B6" s="89">
        <v>4569</v>
      </c>
      <c r="C6" s="87">
        <v>1702</v>
      </c>
      <c r="D6" s="87">
        <v>106</v>
      </c>
    </row>
    <row r="7" spans="1:5" x14ac:dyDescent="0.3">
      <c r="A7" s="88">
        <v>1964</v>
      </c>
      <c r="B7" s="89">
        <v>4653</v>
      </c>
      <c r="C7" s="87">
        <v>1757</v>
      </c>
      <c r="D7" s="87">
        <v>109</v>
      </c>
    </row>
    <row r="8" spans="1:5" x14ac:dyDescent="0.3">
      <c r="A8" s="88">
        <v>1965</v>
      </c>
      <c r="B8" s="89">
        <v>4649</v>
      </c>
      <c r="C8" s="87">
        <v>1766</v>
      </c>
      <c r="D8" s="87">
        <v>109</v>
      </c>
    </row>
    <row r="9" spans="1:5" x14ac:dyDescent="0.3">
      <c r="A9" s="88">
        <v>1966</v>
      </c>
      <c r="B9" s="89">
        <v>4666</v>
      </c>
      <c r="C9" s="87">
        <v>1856</v>
      </c>
      <c r="D9" s="87">
        <v>112</v>
      </c>
    </row>
    <row r="10" spans="1:5" x14ac:dyDescent="0.3">
      <c r="A10" s="88">
        <v>1967</v>
      </c>
      <c r="B10" s="89">
        <v>4710</v>
      </c>
      <c r="C10" s="87">
        <v>1915</v>
      </c>
      <c r="D10" s="87">
        <v>116</v>
      </c>
    </row>
    <row r="11" spans="1:5" x14ac:dyDescent="0.3">
      <c r="A11" s="88">
        <v>1968</v>
      </c>
      <c r="B11" s="89">
        <v>4802</v>
      </c>
      <c r="C11" s="87">
        <v>1928</v>
      </c>
      <c r="D11" s="87">
        <v>118</v>
      </c>
    </row>
    <row r="12" spans="1:5" x14ac:dyDescent="0.3">
      <c r="A12" s="88">
        <v>1969</v>
      </c>
      <c r="B12" s="89">
        <v>4979</v>
      </c>
      <c r="C12" s="90">
        <v>2012</v>
      </c>
      <c r="D12" s="87">
        <v>123</v>
      </c>
    </row>
    <row r="13" spans="1:5" x14ac:dyDescent="0.3">
      <c r="A13" s="88">
        <v>1970</v>
      </c>
      <c r="B13" s="89">
        <v>5127</v>
      </c>
      <c r="C13" s="89">
        <v>2222</v>
      </c>
      <c r="D13" s="87">
        <v>129</v>
      </c>
    </row>
    <row r="14" spans="1:5" x14ac:dyDescent="0.3">
      <c r="A14" s="88">
        <v>1971</v>
      </c>
      <c r="B14" s="89">
        <v>5440</v>
      </c>
      <c r="C14" s="87">
        <v>2325</v>
      </c>
      <c r="D14" s="87">
        <v>132</v>
      </c>
    </row>
    <row r="15" spans="1:5" x14ac:dyDescent="0.3">
      <c r="A15" s="88">
        <v>1972</v>
      </c>
      <c r="B15" s="89">
        <v>5491</v>
      </c>
      <c r="C15" s="87">
        <v>2450</v>
      </c>
      <c r="D15" s="87">
        <v>135</v>
      </c>
    </row>
    <row r="16" spans="1:5" x14ac:dyDescent="0.3">
      <c r="A16" s="88">
        <v>1973</v>
      </c>
      <c r="B16" s="89">
        <v>5531</v>
      </c>
      <c r="C16" s="87">
        <v>2629</v>
      </c>
      <c r="D16" s="87">
        <v>139</v>
      </c>
    </row>
    <row r="17" spans="1:4" x14ac:dyDescent="0.3">
      <c r="A17" s="88">
        <v>1974</v>
      </c>
      <c r="B17" s="89">
        <v>5563</v>
      </c>
      <c r="C17" s="87">
        <v>2831</v>
      </c>
      <c r="D17" s="87">
        <v>147</v>
      </c>
    </row>
    <row r="18" spans="1:4" x14ac:dyDescent="0.3">
      <c r="A18" s="88">
        <v>1975</v>
      </c>
      <c r="B18" s="89">
        <v>5634</v>
      </c>
      <c r="C18" s="87">
        <v>3018</v>
      </c>
      <c r="D18" s="87">
        <v>152</v>
      </c>
    </row>
    <row r="19" spans="1:4" x14ac:dyDescent="0.3">
      <c r="A19" s="88">
        <v>1976</v>
      </c>
      <c r="B19" s="89">
        <v>5679</v>
      </c>
      <c r="C19" s="87">
        <v>3174</v>
      </c>
      <c r="D19" s="87">
        <v>153</v>
      </c>
    </row>
    <row r="20" spans="1:4" x14ac:dyDescent="0.3">
      <c r="A20" s="88">
        <v>1977</v>
      </c>
      <c r="B20" s="89">
        <v>5777</v>
      </c>
      <c r="C20" s="87">
        <v>3413</v>
      </c>
      <c r="D20" s="87">
        <v>158</v>
      </c>
    </row>
    <row r="21" spans="1:4" x14ac:dyDescent="0.3">
      <c r="A21" s="88">
        <v>1978</v>
      </c>
      <c r="B21" s="89">
        <v>5742</v>
      </c>
      <c r="C21" s="87">
        <v>3687</v>
      </c>
      <c r="D21" s="87">
        <v>163</v>
      </c>
    </row>
    <row r="22" spans="1:4" x14ac:dyDescent="0.3">
      <c r="A22" s="88">
        <v>1979</v>
      </c>
      <c r="B22" s="91">
        <v>5736</v>
      </c>
      <c r="C22" s="87">
        <v>3877</v>
      </c>
      <c r="D22" s="87">
        <v>160</v>
      </c>
    </row>
    <row r="23" spans="1:4" x14ac:dyDescent="0.3">
      <c r="A23" s="88">
        <v>1980</v>
      </c>
      <c r="B23" s="89">
        <v>5470</v>
      </c>
      <c r="C23" s="87">
        <v>4098</v>
      </c>
      <c r="D23" s="87">
        <v>158</v>
      </c>
    </row>
    <row r="24" spans="1:4" x14ac:dyDescent="0.3">
      <c r="A24" s="88">
        <v>1981</v>
      </c>
      <c r="B24" s="89">
        <v>5447</v>
      </c>
      <c r="C24" s="87">
        <v>4364</v>
      </c>
      <c r="D24" s="87">
        <v>160</v>
      </c>
    </row>
    <row r="25" spans="1:4" x14ac:dyDescent="0.3">
      <c r="A25" s="88">
        <v>1982</v>
      </c>
      <c r="B25" s="89">
        <v>5437</v>
      </c>
      <c r="C25" s="87">
        <v>4651</v>
      </c>
      <c r="D25" s="87">
        <v>158</v>
      </c>
    </row>
    <row r="26" spans="1:4" x14ac:dyDescent="0.3">
      <c r="A26" s="88">
        <v>1983</v>
      </c>
      <c r="B26" s="89">
        <v>5413</v>
      </c>
      <c r="C26" s="87">
        <v>4862</v>
      </c>
      <c r="D26" s="87">
        <v>153</v>
      </c>
    </row>
    <row r="27" spans="1:4" x14ac:dyDescent="0.3">
      <c r="A27" s="88">
        <v>1984</v>
      </c>
      <c r="B27" s="89">
        <v>5392</v>
      </c>
      <c r="C27" s="87">
        <v>5452</v>
      </c>
      <c r="D27" s="87">
        <v>149</v>
      </c>
    </row>
    <row r="28" spans="1:4" x14ac:dyDescent="0.3">
      <c r="A28" s="88">
        <v>1985</v>
      </c>
      <c r="B28" s="89">
        <v>5373</v>
      </c>
      <c r="C28" s="87">
        <v>5961</v>
      </c>
      <c r="D28" s="87">
        <v>151</v>
      </c>
    </row>
    <row r="29" spans="1:4" x14ac:dyDescent="0.3">
      <c r="A29" s="88">
        <v>1986</v>
      </c>
      <c r="B29" s="89">
        <v>5361</v>
      </c>
      <c r="C29" s="87">
        <v>6435</v>
      </c>
      <c r="D29" s="87">
        <v>155</v>
      </c>
    </row>
    <row r="30" spans="1:4" x14ac:dyDescent="0.3">
      <c r="A30" s="88">
        <v>1987</v>
      </c>
      <c r="B30" s="89">
        <v>5371</v>
      </c>
      <c r="C30" s="87">
        <v>6987</v>
      </c>
      <c r="D30" s="87">
        <v>154</v>
      </c>
    </row>
    <row r="31" spans="1:4" x14ac:dyDescent="0.3">
      <c r="A31" s="88">
        <v>1988</v>
      </c>
      <c r="B31" s="89">
        <v>5284</v>
      </c>
      <c r="C31" s="92">
        <v>8968</v>
      </c>
      <c r="D31" s="87">
        <v>146</v>
      </c>
    </row>
    <row r="32" spans="1:4" x14ac:dyDescent="0.3">
      <c r="A32" s="88">
        <v>1989</v>
      </c>
      <c r="B32" s="89">
        <v>5216</v>
      </c>
      <c r="C32" s="87">
        <v>10571</v>
      </c>
      <c r="D32" s="87">
        <v>147</v>
      </c>
    </row>
    <row r="33" spans="1:4" x14ac:dyDescent="0.3">
      <c r="A33" s="88">
        <v>1990</v>
      </c>
      <c r="B33" s="89">
        <v>5108</v>
      </c>
      <c r="C33" s="87">
        <v>13446</v>
      </c>
      <c r="D33" s="87">
        <v>142</v>
      </c>
    </row>
    <row r="34" spans="1:4" x14ac:dyDescent="0.3">
      <c r="A34" s="88">
        <v>1991</v>
      </c>
      <c r="B34" s="91">
        <v>5022</v>
      </c>
      <c r="C34" s="87">
        <v>17934</v>
      </c>
      <c r="D34" s="87">
        <v>132</v>
      </c>
    </row>
    <row r="35" spans="1:4" x14ac:dyDescent="0.3">
      <c r="A35" s="88">
        <v>1992</v>
      </c>
      <c r="B35" s="93">
        <v>4510.2</v>
      </c>
      <c r="C35" s="87">
        <v>22294</v>
      </c>
      <c r="D35" s="87">
        <v>131</v>
      </c>
    </row>
    <row r="36" spans="1:4" x14ac:dyDescent="0.3">
      <c r="A36" s="88">
        <v>1993</v>
      </c>
      <c r="B36" s="93">
        <v>4435.8999999999996</v>
      </c>
      <c r="C36" s="87">
        <v>27173</v>
      </c>
      <c r="D36" s="87">
        <v>125</v>
      </c>
    </row>
    <row r="37" spans="1:4" x14ac:dyDescent="0.3">
      <c r="A37" s="88">
        <v>1994</v>
      </c>
      <c r="B37" s="93">
        <v>4250.6000000000004</v>
      </c>
      <c r="C37" s="87">
        <v>33309</v>
      </c>
      <c r="D37" s="87">
        <v>134</v>
      </c>
    </row>
    <row r="38" spans="1:4" x14ac:dyDescent="0.3">
      <c r="A38" s="88">
        <v>1995</v>
      </c>
      <c r="B38" s="93">
        <v>4132.05</v>
      </c>
      <c r="C38" s="87">
        <v>38900</v>
      </c>
      <c r="D38" s="87">
        <v>118</v>
      </c>
    </row>
    <row r="39" spans="1:4" x14ac:dyDescent="0.3">
      <c r="A39" s="88">
        <v>1996</v>
      </c>
      <c r="B39" s="93">
        <v>4063.65</v>
      </c>
      <c r="C39" s="87">
        <v>46837</v>
      </c>
      <c r="D39" s="87">
        <v>112</v>
      </c>
    </row>
    <row r="40" spans="1:4" x14ac:dyDescent="0.3">
      <c r="A40" s="88">
        <v>1997</v>
      </c>
      <c r="B40" s="94">
        <v>4028.25</v>
      </c>
      <c r="C40" s="87">
        <v>57270</v>
      </c>
      <c r="D40" s="87">
        <v>118</v>
      </c>
    </row>
    <row r="41" spans="1:4" x14ac:dyDescent="0.3">
      <c r="A41" s="88">
        <v>1998</v>
      </c>
      <c r="B41" s="95">
        <v>4008.1499999999996</v>
      </c>
      <c r="C41" s="87">
        <v>67764</v>
      </c>
      <c r="D41" s="87">
        <v>122</v>
      </c>
    </row>
    <row r="42" spans="1:4" x14ac:dyDescent="0.3">
      <c r="A42" s="88">
        <v>1999</v>
      </c>
      <c r="B42" s="96">
        <v>4076.65</v>
      </c>
      <c r="C42" s="87">
        <v>77187</v>
      </c>
      <c r="D42" s="87">
        <v>125</v>
      </c>
    </row>
    <row r="43" spans="1:4" x14ac:dyDescent="0.3">
      <c r="A43" s="88">
        <v>2000</v>
      </c>
      <c r="B43" s="96">
        <v>4115.6499999999996</v>
      </c>
      <c r="C43" s="87">
        <v>87645</v>
      </c>
      <c r="D43" s="87">
        <v>127</v>
      </c>
    </row>
    <row r="44" spans="1:4" x14ac:dyDescent="0.3">
      <c r="A44" s="88">
        <v>2001</v>
      </c>
      <c r="B44" s="96">
        <v>4145.8500000000004</v>
      </c>
      <c r="C44" s="87">
        <v>103553</v>
      </c>
      <c r="D44" s="87">
        <v>135</v>
      </c>
    </row>
    <row r="45" spans="1:4" x14ac:dyDescent="0.3">
      <c r="A45" s="88">
        <v>2002</v>
      </c>
      <c r="B45" s="96">
        <v>4096.45</v>
      </c>
      <c r="C45" s="87">
        <v>122482</v>
      </c>
      <c r="D45" s="87">
        <v>153</v>
      </c>
    </row>
    <row r="46" spans="1:4" x14ac:dyDescent="0.3">
      <c r="A46" s="88">
        <v>2003</v>
      </c>
      <c r="B46" s="96">
        <v>4138.7000000000007</v>
      </c>
      <c r="C46" s="87">
        <v>137193</v>
      </c>
      <c r="D46" s="87">
        <v>167</v>
      </c>
    </row>
    <row r="47" spans="1:4" x14ac:dyDescent="0.3">
      <c r="A47" s="88">
        <v>2004</v>
      </c>
      <c r="B47" s="96">
        <v>4173.95</v>
      </c>
      <c r="C47" s="87">
        <v>145520</v>
      </c>
      <c r="D47" s="97">
        <v>166</v>
      </c>
    </row>
    <row r="48" spans="1:4" x14ac:dyDescent="0.3">
      <c r="A48" s="88">
        <v>2005</v>
      </c>
      <c r="B48" s="96">
        <v>4170.25</v>
      </c>
      <c r="C48" s="98">
        <v>158343</v>
      </c>
      <c r="D48" s="87">
        <v>176</v>
      </c>
    </row>
    <row r="49" spans="1:4" x14ac:dyDescent="0.3">
      <c r="A49" s="88">
        <v>2006</v>
      </c>
      <c r="B49" s="99">
        <v>4222.6614499999996</v>
      </c>
      <c r="C49" s="98">
        <v>171351</v>
      </c>
      <c r="D49" s="87">
        <v>182</v>
      </c>
    </row>
    <row r="50" spans="1:4" x14ac:dyDescent="0.3">
      <c r="A50" s="88">
        <v>2007</v>
      </c>
      <c r="B50" s="99">
        <v>4234.9183749999993</v>
      </c>
      <c r="C50" s="100">
        <v>185017</v>
      </c>
      <c r="D50" s="87">
        <v>174</v>
      </c>
    </row>
    <row r="51" spans="1:4" x14ac:dyDescent="0.3">
      <c r="A51" s="88">
        <v>2008</v>
      </c>
      <c r="B51" s="99">
        <v>4174.9414350000006</v>
      </c>
      <c r="C51" s="98">
        <v>198964</v>
      </c>
      <c r="D51" s="87">
        <v>175</v>
      </c>
    </row>
    <row r="52" spans="1:4" x14ac:dyDescent="0.3">
      <c r="A52" s="88">
        <v>2009</v>
      </c>
      <c r="B52" s="99">
        <v>4159.9493899999998</v>
      </c>
      <c r="C52" s="98">
        <v>199837</v>
      </c>
      <c r="D52" s="87">
        <v>171</v>
      </c>
    </row>
    <row r="53" spans="1:4" x14ac:dyDescent="0.3">
      <c r="A53" s="88">
        <v>2010</v>
      </c>
      <c r="B53" s="99">
        <v>4176.5496350000003</v>
      </c>
      <c r="C53" s="98">
        <v>202525</v>
      </c>
      <c r="D53" s="87">
        <v>174</v>
      </c>
    </row>
    <row r="54" spans="1:4" x14ac:dyDescent="0.3">
      <c r="A54" s="88">
        <v>2011</v>
      </c>
      <c r="B54" s="99">
        <v>4191.5902850000002</v>
      </c>
      <c r="C54" s="98">
        <v>213094</v>
      </c>
      <c r="D54" s="87">
        <v>178</v>
      </c>
    </row>
    <row r="55" spans="1:4" x14ac:dyDescent="0.3">
      <c r="A55" s="88">
        <v>2012</v>
      </c>
      <c r="B55" s="99">
        <v>4244.9195849999996</v>
      </c>
      <c r="C55" s="98">
        <v>223060</v>
      </c>
      <c r="D55" s="101">
        <v>172</v>
      </c>
    </row>
    <row r="56" spans="1:4" x14ac:dyDescent="0.3">
      <c r="A56" s="88">
        <v>2013</v>
      </c>
      <c r="B56" s="99">
        <v>4295.9990049999997</v>
      </c>
      <c r="C56" s="98">
        <v>230714</v>
      </c>
      <c r="D56" s="102">
        <v>177</v>
      </c>
    </row>
    <row r="57" spans="1:4" x14ac:dyDescent="0.3">
      <c r="A57" s="88">
        <v>2014</v>
      </c>
      <c r="B57" s="99">
        <v>4385.00353</v>
      </c>
      <c r="C57" s="98">
        <v>237695</v>
      </c>
      <c r="D57" s="101">
        <v>183</v>
      </c>
    </row>
    <row r="58" spans="1:4" x14ac:dyDescent="0.3">
      <c r="A58" s="88">
        <v>2015</v>
      </c>
      <c r="B58" s="99">
        <v>4464.4799999999996</v>
      </c>
      <c r="C58" s="103">
        <v>247924</v>
      </c>
      <c r="D58" s="104">
        <v>191</v>
      </c>
    </row>
    <row r="59" spans="1:4" x14ac:dyDescent="0.3">
      <c r="A59" s="88">
        <v>2016</v>
      </c>
      <c r="B59" s="105">
        <v>4537.5048333333343</v>
      </c>
      <c r="C59" s="103">
        <v>263171</v>
      </c>
      <c r="D59" s="104">
        <v>205</v>
      </c>
    </row>
    <row r="60" spans="1:4" x14ac:dyDescent="0.3">
      <c r="A60" s="88">
        <v>2017</v>
      </c>
      <c r="B60" s="105">
        <v>4595.3268333333326</v>
      </c>
      <c r="C60" s="103">
        <v>297017</v>
      </c>
      <c r="D60" s="104">
        <v>226</v>
      </c>
    </row>
    <row r="61" spans="1:4" x14ac:dyDescent="0.3">
      <c r="A61" s="88">
        <v>2018</v>
      </c>
      <c r="B61" s="105">
        <v>4617.8270350000003</v>
      </c>
      <c r="C61" s="103">
        <v>329943</v>
      </c>
      <c r="D61" s="104">
        <v>244.4891096181907</v>
      </c>
    </row>
    <row r="62" spans="1:4" x14ac:dyDescent="0.3">
      <c r="A62" s="88">
        <v>2019</v>
      </c>
      <c r="B62" s="105">
        <v>4655.6609200000003</v>
      </c>
      <c r="C62" s="103">
        <v>367833</v>
      </c>
      <c r="D62" s="104">
        <v>263.31477105879139</v>
      </c>
    </row>
    <row r="63" spans="1:4" x14ac:dyDescent="0.3">
      <c r="A63" s="88">
        <v>2020</v>
      </c>
      <c r="B63" s="105">
        <v>4657</v>
      </c>
      <c r="C63" s="103">
        <f>AVERAGE('Havi br. átlagker'!C29:C40)</f>
        <v>403707.66666666669</v>
      </c>
      <c r="D63" s="106"/>
    </row>
    <row r="64" spans="1:4" x14ac:dyDescent="0.3">
      <c r="A64" s="88">
        <v>2021</v>
      </c>
      <c r="C64" s="103">
        <f>AVERAGE('Havi br. átlagker'!C41:C52)</f>
        <v>438660.83333333331</v>
      </c>
    </row>
  </sheetData>
  <hyperlinks>
    <hyperlink ref="E1" r:id="rId1" xr:uid="{00000000-0004-0000-0300-000000000000}"/>
  </hyperlinks>
  <pageMargins left="0.7" right="0.7" top="0.75" bottom="0.75" header="0.3" footer="0.3"/>
  <pageSetup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02"/>
  <sheetViews>
    <sheetView zoomScale="55" workbookViewId="0"/>
  </sheetViews>
  <sheetFormatPr baseColWidth="10" defaultColWidth="8.88671875" defaultRowHeight="14.4" x14ac:dyDescent="0.3"/>
  <cols>
    <col min="1" max="1" width="10.109375" bestFit="1" customWidth="1"/>
  </cols>
  <sheetData>
    <row r="1" spans="1:7" x14ac:dyDescent="0.3">
      <c r="A1" t="s">
        <v>215</v>
      </c>
      <c r="B1" s="42" t="s">
        <v>216</v>
      </c>
      <c r="F1" s="43" t="s">
        <v>217</v>
      </c>
      <c r="G1" t="s">
        <v>218</v>
      </c>
    </row>
    <row r="2" spans="1:7" x14ac:dyDescent="0.3">
      <c r="A2" t="s">
        <v>185</v>
      </c>
      <c r="B2" t="s">
        <v>186</v>
      </c>
      <c r="C2" t="s">
        <v>187</v>
      </c>
    </row>
    <row r="3" spans="1:7" x14ac:dyDescent="0.3">
      <c r="A3" s="39">
        <v>36529</v>
      </c>
      <c r="B3" t="s">
        <v>188</v>
      </c>
      <c r="C3">
        <v>254.47</v>
      </c>
    </row>
    <row r="4" spans="1:7" x14ac:dyDescent="0.3">
      <c r="A4" s="39">
        <v>36530</v>
      </c>
      <c r="B4" t="s">
        <v>188</v>
      </c>
      <c r="C4">
        <v>254.48</v>
      </c>
    </row>
    <row r="5" spans="1:7" x14ac:dyDescent="0.3">
      <c r="A5" s="39">
        <v>36531</v>
      </c>
      <c r="B5" t="s">
        <v>188</v>
      </c>
      <c r="C5">
        <v>254.59</v>
      </c>
    </row>
    <row r="6" spans="1:7" x14ac:dyDescent="0.3">
      <c r="A6" s="39">
        <v>36532</v>
      </c>
      <c r="B6" t="s">
        <v>188</v>
      </c>
      <c r="C6">
        <v>254.65</v>
      </c>
    </row>
    <row r="7" spans="1:7" x14ac:dyDescent="0.3">
      <c r="A7" s="39">
        <v>36535</v>
      </c>
      <c r="B7" t="s">
        <v>188</v>
      </c>
      <c r="C7">
        <v>254.68</v>
      </c>
    </row>
    <row r="8" spans="1:7" x14ac:dyDescent="0.3">
      <c r="A8" s="39">
        <v>36536</v>
      </c>
      <c r="B8" t="s">
        <v>188</v>
      </c>
      <c r="C8">
        <v>254.72</v>
      </c>
    </row>
    <row r="9" spans="1:7" x14ac:dyDescent="0.3">
      <c r="A9" s="39">
        <v>36537</v>
      </c>
      <c r="B9" t="s">
        <v>188</v>
      </c>
      <c r="C9">
        <v>254.69</v>
      </c>
    </row>
    <row r="10" spans="1:7" x14ac:dyDescent="0.3">
      <c r="A10" s="39">
        <v>36538</v>
      </c>
      <c r="B10" t="s">
        <v>188</v>
      </c>
      <c r="C10">
        <v>254.86</v>
      </c>
    </row>
    <row r="11" spans="1:7" x14ac:dyDescent="0.3">
      <c r="A11" s="39">
        <v>36539</v>
      </c>
      <c r="B11" t="s">
        <v>188</v>
      </c>
      <c r="C11">
        <v>254.84</v>
      </c>
    </row>
    <row r="12" spans="1:7" x14ac:dyDescent="0.3">
      <c r="A12" s="39">
        <v>36542</v>
      </c>
      <c r="B12" t="s">
        <v>188</v>
      </c>
      <c r="C12">
        <v>254.9</v>
      </c>
    </row>
    <row r="13" spans="1:7" x14ac:dyDescent="0.3">
      <c r="A13" s="39">
        <v>36543</v>
      </c>
      <c r="B13" t="s">
        <v>188</v>
      </c>
      <c r="C13">
        <v>254.91</v>
      </c>
    </row>
    <row r="14" spans="1:7" x14ac:dyDescent="0.3">
      <c r="A14" s="39">
        <v>36544</v>
      </c>
      <c r="B14" t="s">
        <v>188</v>
      </c>
      <c r="C14">
        <v>255.01</v>
      </c>
    </row>
    <row r="15" spans="1:7" x14ac:dyDescent="0.3">
      <c r="A15" s="39">
        <v>36545</v>
      </c>
      <c r="B15" t="s">
        <v>188</v>
      </c>
      <c r="C15">
        <v>255.09</v>
      </c>
    </row>
    <row r="16" spans="1:7" x14ac:dyDescent="0.3">
      <c r="A16" s="39">
        <v>36546</v>
      </c>
      <c r="B16" t="s">
        <v>188</v>
      </c>
      <c r="C16">
        <v>255.13</v>
      </c>
    </row>
    <row r="17" spans="1:3" x14ac:dyDescent="0.3">
      <c r="A17" s="39">
        <v>36549</v>
      </c>
      <c r="B17" t="s">
        <v>188</v>
      </c>
      <c r="C17">
        <v>255.11</v>
      </c>
    </row>
    <row r="18" spans="1:3" x14ac:dyDescent="0.3">
      <c r="A18" s="39">
        <v>36550</v>
      </c>
      <c r="B18" t="s">
        <v>188</v>
      </c>
      <c r="C18">
        <v>255.18</v>
      </c>
    </row>
    <row r="19" spans="1:3" x14ac:dyDescent="0.3">
      <c r="A19" s="39">
        <v>36551</v>
      </c>
      <c r="B19" t="s">
        <v>188</v>
      </c>
      <c r="C19">
        <v>255.16</v>
      </c>
    </row>
    <row r="20" spans="1:3" x14ac:dyDescent="0.3">
      <c r="A20" s="39">
        <v>36552</v>
      </c>
      <c r="B20" t="s">
        <v>188</v>
      </c>
      <c r="C20">
        <v>255.31</v>
      </c>
    </row>
    <row r="21" spans="1:3" x14ac:dyDescent="0.3">
      <c r="A21" s="39">
        <v>36553</v>
      </c>
      <c r="B21" t="s">
        <v>188</v>
      </c>
      <c r="C21">
        <v>255.25</v>
      </c>
    </row>
    <row r="22" spans="1:3" x14ac:dyDescent="0.3">
      <c r="A22" s="39">
        <v>36556</v>
      </c>
      <c r="B22" t="s">
        <v>188</v>
      </c>
      <c r="C22">
        <v>255.42</v>
      </c>
    </row>
    <row r="23" spans="1:3" x14ac:dyDescent="0.3">
      <c r="A23" s="39">
        <v>36557</v>
      </c>
      <c r="B23" t="s">
        <v>188</v>
      </c>
      <c r="C23">
        <v>255.44</v>
      </c>
    </row>
    <row r="24" spans="1:3" x14ac:dyDescent="0.3">
      <c r="A24" s="39">
        <v>36558</v>
      </c>
      <c r="B24" t="s">
        <v>188</v>
      </c>
      <c r="C24">
        <v>255.42</v>
      </c>
    </row>
    <row r="25" spans="1:3" x14ac:dyDescent="0.3">
      <c r="A25" s="39">
        <v>36559</v>
      </c>
      <c r="B25" t="s">
        <v>188</v>
      </c>
      <c r="C25">
        <v>255.51</v>
      </c>
    </row>
    <row r="26" spans="1:3" x14ac:dyDescent="0.3">
      <c r="A26" s="39">
        <v>36560</v>
      </c>
      <c r="B26" t="s">
        <v>188</v>
      </c>
      <c r="C26">
        <v>255.51</v>
      </c>
    </row>
    <row r="27" spans="1:3" x14ac:dyDescent="0.3">
      <c r="A27" s="39">
        <v>36563</v>
      </c>
      <c r="B27" t="s">
        <v>188</v>
      </c>
      <c r="C27">
        <v>255.53</v>
      </c>
    </row>
    <row r="28" spans="1:3" x14ac:dyDescent="0.3">
      <c r="A28" s="39">
        <v>36564</v>
      </c>
      <c r="B28" t="s">
        <v>188</v>
      </c>
      <c r="C28">
        <v>255.57</v>
      </c>
    </row>
    <row r="29" spans="1:3" x14ac:dyDescent="0.3">
      <c r="A29" s="39">
        <v>36565</v>
      </c>
      <c r="B29" t="s">
        <v>188</v>
      </c>
      <c r="C29">
        <v>255.64</v>
      </c>
    </row>
    <row r="30" spans="1:3" x14ac:dyDescent="0.3">
      <c r="A30" s="39">
        <v>36566</v>
      </c>
      <c r="B30" t="s">
        <v>188</v>
      </c>
      <c r="C30">
        <v>255.8</v>
      </c>
    </row>
    <row r="31" spans="1:3" x14ac:dyDescent="0.3">
      <c r="A31" s="39">
        <v>36567</v>
      </c>
      <c r="B31" t="s">
        <v>188</v>
      </c>
      <c r="C31">
        <v>255.76</v>
      </c>
    </row>
    <row r="32" spans="1:3" x14ac:dyDescent="0.3">
      <c r="A32" s="39">
        <v>36570</v>
      </c>
      <c r="B32" t="s">
        <v>188</v>
      </c>
      <c r="C32">
        <v>255.8</v>
      </c>
    </row>
    <row r="33" spans="1:3" x14ac:dyDescent="0.3">
      <c r="A33" s="39">
        <v>36571</v>
      </c>
      <c r="B33" t="s">
        <v>188</v>
      </c>
      <c r="C33">
        <v>255.83</v>
      </c>
    </row>
    <row r="34" spans="1:3" x14ac:dyDescent="0.3">
      <c r="A34" s="39">
        <v>36572</v>
      </c>
      <c r="B34" t="s">
        <v>188</v>
      </c>
      <c r="C34">
        <v>255.85</v>
      </c>
    </row>
    <row r="35" spans="1:3" x14ac:dyDescent="0.3">
      <c r="A35" s="39">
        <v>36573</v>
      </c>
      <c r="B35" t="s">
        <v>188</v>
      </c>
      <c r="C35">
        <v>256.02</v>
      </c>
    </row>
    <row r="36" spans="1:3" x14ac:dyDescent="0.3">
      <c r="A36" s="39">
        <v>36574</v>
      </c>
      <c r="B36" t="s">
        <v>188</v>
      </c>
      <c r="C36">
        <v>256.04000000000002</v>
      </c>
    </row>
    <row r="37" spans="1:3" x14ac:dyDescent="0.3">
      <c r="A37" s="39">
        <v>36577</v>
      </c>
      <c r="B37" t="s">
        <v>188</v>
      </c>
      <c r="C37">
        <v>256.77</v>
      </c>
    </row>
    <row r="38" spans="1:3" x14ac:dyDescent="0.3">
      <c r="A38" s="39">
        <v>36578</v>
      </c>
      <c r="B38" t="s">
        <v>188</v>
      </c>
      <c r="C38">
        <v>257.07</v>
      </c>
    </row>
    <row r="39" spans="1:3" x14ac:dyDescent="0.3">
      <c r="A39" s="39">
        <v>36579</v>
      </c>
      <c r="B39" t="s">
        <v>188</v>
      </c>
      <c r="C39">
        <v>257.74</v>
      </c>
    </row>
    <row r="40" spans="1:3" x14ac:dyDescent="0.3">
      <c r="A40" s="39">
        <v>36580</v>
      </c>
      <c r="B40" t="s">
        <v>188</v>
      </c>
      <c r="C40">
        <v>256.68</v>
      </c>
    </row>
    <row r="41" spans="1:3" x14ac:dyDescent="0.3">
      <c r="A41" s="39">
        <v>36581</v>
      </c>
      <c r="B41" t="s">
        <v>188</v>
      </c>
      <c r="C41">
        <v>256.91000000000003</v>
      </c>
    </row>
    <row r="42" spans="1:3" x14ac:dyDescent="0.3">
      <c r="A42" s="39">
        <v>36584</v>
      </c>
      <c r="B42" t="s">
        <v>188</v>
      </c>
      <c r="C42">
        <v>256.58999999999997</v>
      </c>
    </row>
    <row r="43" spans="1:3" x14ac:dyDescent="0.3">
      <c r="A43" s="39">
        <v>36585</v>
      </c>
      <c r="B43" t="s">
        <v>188</v>
      </c>
      <c r="C43">
        <v>256.75</v>
      </c>
    </row>
    <row r="44" spans="1:3" x14ac:dyDescent="0.3">
      <c r="A44" s="39">
        <v>36586</v>
      </c>
      <c r="B44" t="s">
        <v>188</v>
      </c>
      <c r="C44">
        <v>256.49</v>
      </c>
    </row>
    <row r="45" spans="1:3" x14ac:dyDescent="0.3">
      <c r="A45" s="39">
        <v>36587</v>
      </c>
      <c r="B45" t="s">
        <v>188</v>
      </c>
      <c r="C45">
        <v>256.44</v>
      </c>
    </row>
    <row r="46" spans="1:3" x14ac:dyDescent="0.3">
      <c r="A46" s="39">
        <v>36588</v>
      </c>
      <c r="B46" t="s">
        <v>188</v>
      </c>
      <c r="C46">
        <v>256.55</v>
      </c>
    </row>
    <row r="47" spans="1:3" x14ac:dyDescent="0.3">
      <c r="A47" s="39">
        <v>36591</v>
      </c>
      <c r="B47" t="s">
        <v>188</v>
      </c>
      <c r="C47">
        <v>256.55</v>
      </c>
    </row>
    <row r="48" spans="1:3" x14ac:dyDescent="0.3">
      <c r="A48" s="39">
        <v>36592</v>
      </c>
      <c r="B48" t="s">
        <v>188</v>
      </c>
      <c r="C48">
        <v>256.58</v>
      </c>
    </row>
    <row r="49" spans="1:3" x14ac:dyDescent="0.3">
      <c r="A49" s="39">
        <v>36593</v>
      </c>
      <c r="B49" t="s">
        <v>188</v>
      </c>
      <c r="C49">
        <v>256.57</v>
      </c>
    </row>
    <row r="50" spans="1:3" x14ac:dyDescent="0.3">
      <c r="A50" s="39">
        <v>36594</v>
      </c>
      <c r="B50" t="s">
        <v>188</v>
      </c>
      <c r="C50">
        <v>256.70999999999998</v>
      </c>
    </row>
    <row r="51" spans="1:3" x14ac:dyDescent="0.3">
      <c r="A51" s="39">
        <v>36595</v>
      </c>
      <c r="B51" t="s">
        <v>188</v>
      </c>
      <c r="C51">
        <v>257.02999999999997</v>
      </c>
    </row>
    <row r="52" spans="1:3" x14ac:dyDescent="0.3">
      <c r="A52" s="39">
        <v>36598</v>
      </c>
      <c r="B52" t="s">
        <v>188</v>
      </c>
      <c r="C52">
        <v>257.33</v>
      </c>
    </row>
    <row r="53" spans="1:3" x14ac:dyDescent="0.3">
      <c r="A53" s="39">
        <v>36599</v>
      </c>
      <c r="B53" t="s">
        <v>188</v>
      </c>
      <c r="C53">
        <v>257.66000000000003</v>
      </c>
    </row>
    <row r="54" spans="1:3" x14ac:dyDescent="0.3">
      <c r="A54" s="39">
        <v>36601</v>
      </c>
      <c r="B54" t="s">
        <v>188</v>
      </c>
      <c r="C54">
        <v>257.08999999999997</v>
      </c>
    </row>
    <row r="55" spans="1:3" x14ac:dyDescent="0.3">
      <c r="A55" s="39">
        <v>36602</v>
      </c>
      <c r="B55" t="s">
        <v>188</v>
      </c>
      <c r="C55">
        <v>257.06</v>
      </c>
    </row>
    <row r="56" spans="1:3" x14ac:dyDescent="0.3">
      <c r="A56" s="39">
        <v>36605</v>
      </c>
      <c r="B56" t="s">
        <v>188</v>
      </c>
      <c r="C56">
        <v>257</v>
      </c>
    </row>
    <row r="57" spans="1:3" x14ac:dyDescent="0.3">
      <c r="A57" s="39">
        <v>36606</v>
      </c>
      <c r="B57" t="s">
        <v>188</v>
      </c>
      <c r="C57">
        <v>257.06</v>
      </c>
    </row>
    <row r="58" spans="1:3" x14ac:dyDescent="0.3">
      <c r="A58" s="39">
        <v>36607</v>
      </c>
      <c r="B58" t="s">
        <v>188</v>
      </c>
      <c r="C58">
        <v>257.08</v>
      </c>
    </row>
    <row r="59" spans="1:3" x14ac:dyDescent="0.3">
      <c r="A59" s="39">
        <v>36608</v>
      </c>
      <c r="B59" t="s">
        <v>188</v>
      </c>
      <c r="C59">
        <v>257.2</v>
      </c>
    </row>
    <row r="60" spans="1:3" x14ac:dyDescent="0.3">
      <c r="A60" s="39">
        <v>36609</v>
      </c>
      <c r="B60" t="s">
        <v>188</v>
      </c>
      <c r="C60">
        <v>257.35000000000002</v>
      </c>
    </row>
    <row r="61" spans="1:3" x14ac:dyDescent="0.3">
      <c r="A61" s="39">
        <v>36612</v>
      </c>
      <c r="B61" t="s">
        <v>188</v>
      </c>
      <c r="C61">
        <v>257.38</v>
      </c>
    </row>
    <row r="62" spans="1:3" x14ac:dyDescent="0.3">
      <c r="A62" s="39">
        <v>36613</v>
      </c>
      <c r="B62" t="s">
        <v>188</v>
      </c>
      <c r="C62">
        <v>257.47000000000003</v>
      </c>
    </row>
    <row r="63" spans="1:3" x14ac:dyDescent="0.3">
      <c r="A63" s="39">
        <v>36614</v>
      </c>
      <c r="B63" t="s">
        <v>188</v>
      </c>
      <c r="C63">
        <v>257.74</v>
      </c>
    </row>
    <row r="64" spans="1:3" x14ac:dyDescent="0.3">
      <c r="A64" s="39">
        <v>36615</v>
      </c>
      <c r="B64" t="s">
        <v>188</v>
      </c>
      <c r="C64">
        <v>258.45</v>
      </c>
    </row>
    <row r="65" spans="1:3" x14ac:dyDescent="0.3">
      <c r="A65" s="39">
        <v>36616</v>
      </c>
      <c r="B65" t="s">
        <v>188</v>
      </c>
      <c r="C65">
        <v>258.33</v>
      </c>
    </row>
    <row r="66" spans="1:3" x14ac:dyDescent="0.3">
      <c r="A66" s="39">
        <v>36619</v>
      </c>
      <c r="B66" t="s">
        <v>188</v>
      </c>
      <c r="C66">
        <v>258.72000000000003</v>
      </c>
    </row>
    <row r="67" spans="1:3" x14ac:dyDescent="0.3">
      <c r="A67" s="39">
        <v>36620</v>
      </c>
      <c r="B67" t="s">
        <v>188</v>
      </c>
      <c r="C67">
        <v>259.3</v>
      </c>
    </row>
    <row r="68" spans="1:3" x14ac:dyDescent="0.3">
      <c r="A68" s="39">
        <v>36621</v>
      </c>
      <c r="B68" t="s">
        <v>188</v>
      </c>
      <c r="C68">
        <v>258.7</v>
      </c>
    </row>
    <row r="69" spans="1:3" x14ac:dyDescent="0.3">
      <c r="A69" s="39">
        <v>36622</v>
      </c>
      <c r="B69" t="s">
        <v>188</v>
      </c>
      <c r="C69">
        <v>259.10000000000002</v>
      </c>
    </row>
    <row r="70" spans="1:3" x14ac:dyDescent="0.3">
      <c r="A70" s="39">
        <v>36623</v>
      </c>
      <c r="B70" t="s">
        <v>188</v>
      </c>
      <c r="C70">
        <v>258.76</v>
      </c>
    </row>
    <row r="71" spans="1:3" x14ac:dyDescent="0.3">
      <c r="A71" s="39">
        <v>36626</v>
      </c>
      <c r="B71" t="s">
        <v>188</v>
      </c>
      <c r="C71">
        <v>258.8</v>
      </c>
    </row>
    <row r="72" spans="1:3" x14ac:dyDescent="0.3">
      <c r="A72" s="39">
        <v>36627</v>
      </c>
      <c r="B72" t="s">
        <v>188</v>
      </c>
      <c r="C72">
        <v>258.35000000000002</v>
      </c>
    </row>
    <row r="73" spans="1:3" x14ac:dyDescent="0.3">
      <c r="A73" s="39">
        <v>36628</v>
      </c>
      <c r="B73" t="s">
        <v>188</v>
      </c>
      <c r="C73">
        <v>258.18</v>
      </c>
    </row>
    <row r="74" spans="1:3" x14ac:dyDescent="0.3">
      <c r="A74" s="39">
        <v>36629</v>
      </c>
      <c r="B74" t="s">
        <v>188</v>
      </c>
      <c r="C74">
        <v>258.3</v>
      </c>
    </row>
    <row r="75" spans="1:3" x14ac:dyDescent="0.3">
      <c r="A75" s="39">
        <v>36630</v>
      </c>
      <c r="B75" t="s">
        <v>188</v>
      </c>
      <c r="C75">
        <v>257.85000000000002</v>
      </c>
    </row>
    <row r="76" spans="1:3" x14ac:dyDescent="0.3">
      <c r="A76" s="39">
        <v>36633</v>
      </c>
      <c r="B76" t="s">
        <v>188</v>
      </c>
      <c r="C76">
        <v>258.58999999999997</v>
      </c>
    </row>
    <row r="77" spans="1:3" x14ac:dyDescent="0.3">
      <c r="A77" s="39">
        <v>36634</v>
      </c>
      <c r="B77" t="s">
        <v>188</v>
      </c>
      <c r="C77">
        <v>258.56</v>
      </c>
    </row>
    <row r="78" spans="1:3" x14ac:dyDescent="0.3">
      <c r="A78" s="39">
        <v>36635</v>
      </c>
      <c r="B78" t="s">
        <v>188</v>
      </c>
      <c r="C78">
        <v>258.45999999999998</v>
      </c>
    </row>
    <row r="79" spans="1:3" x14ac:dyDescent="0.3">
      <c r="A79" s="39">
        <v>36636</v>
      </c>
      <c r="B79" t="s">
        <v>188</v>
      </c>
      <c r="C79">
        <v>258.2</v>
      </c>
    </row>
    <row r="80" spans="1:3" x14ac:dyDescent="0.3">
      <c r="A80" s="39">
        <v>36637</v>
      </c>
      <c r="B80" t="s">
        <v>188</v>
      </c>
      <c r="C80">
        <v>257.99</v>
      </c>
    </row>
    <row r="81" spans="1:3" x14ac:dyDescent="0.3">
      <c r="A81" s="39">
        <v>36641</v>
      </c>
      <c r="B81" t="s">
        <v>188</v>
      </c>
      <c r="C81">
        <v>258</v>
      </c>
    </row>
    <row r="82" spans="1:3" x14ac:dyDescent="0.3">
      <c r="A82" s="39">
        <v>36642</v>
      </c>
      <c r="B82" t="s">
        <v>188</v>
      </c>
      <c r="C82">
        <v>258.05</v>
      </c>
    </row>
    <row r="83" spans="1:3" x14ac:dyDescent="0.3">
      <c r="A83" s="39">
        <v>36643</v>
      </c>
      <c r="B83" t="s">
        <v>188</v>
      </c>
      <c r="C83">
        <v>258.18</v>
      </c>
    </row>
    <row r="84" spans="1:3" x14ac:dyDescent="0.3">
      <c r="A84" s="39">
        <v>36644</v>
      </c>
      <c r="B84" t="s">
        <v>188</v>
      </c>
      <c r="C84">
        <v>258.17</v>
      </c>
    </row>
    <row r="85" spans="1:3" x14ac:dyDescent="0.3">
      <c r="A85" s="39">
        <v>36648</v>
      </c>
      <c r="B85" t="s">
        <v>188</v>
      </c>
      <c r="C85">
        <v>258.33</v>
      </c>
    </row>
    <row r="86" spans="1:3" x14ac:dyDescent="0.3">
      <c r="A86" s="39">
        <v>36649</v>
      </c>
      <c r="B86" t="s">
        <v>188</v>
      </c>
      <c r="C86">
        <v>258.27</v>
      </c>
    </row>
    <row r="87" spans="1:3" x14ac:dyDescent="0.3">
      <c r="A87" s="39">
        <v>36650</v>
      </c>
      <c r="B87" t="s">
        <v>188</v>
      </c>
      <c r="C87">
        <v>258.3</v>
      </c>
    </row>
    <row r="88" spans="1:3" x14ac:dyDescent="0.3">
      <c r="A88" s="39">
        <v>36651</v>
      </c>
      <c r="B88" t="s">
        <v>188</v>
      </c>
      <c r="C88">
        <v>258.3</v>
      </c>
    </row>
    <row r="89" spans="1:3" x14ac:dyDescent="0.3">
      <c r="A89" s="39">
        <v>36654</v>
      </c>
      <c r="B89" t="s">
        <v>188</v>
      </c>
      <c r="C89">
        <v>258.35000000000002</v>
      </c>
    </row>
    <row r="90" spans="1:3" x14ac:dyDescent="0.3">
      <c r="A90" s="39">
        <v>36655</v>
      </c>
      <c r="B90" t="s">
        <v>188</v>
      </c>
      <c r="C90">
        <v>258.38</v>
      </c>
    </row>
    <row r="91" spans="1:3" x14ac:dyDescent="0.3">
      <c r="A91" s="39">
        <v>36656</v>
      </c>
      <c r="B91" t="s">
        <v>188</v>
      </c>
      <c r="C91">
        <v>258.35000000000002</v>
      </c>
    </row>
    <row r="92" spans="1:3" x14ac:dyDescent="0.3">
      <c r="A92" s="39">
        <v>36657</v>
      </c>
      <c r="B92" t="s">
        <v>188</v>
      </c>
      <c r="C92">
        <v>258.45999999999998</v>
      </c>
    </row>
    <row r="93" spans="1:3" x14ac:dyDescent="0.3">
      <c r="A93" s="39">
        <v>36658</v>
      </c>
      <c r="B93" t="s">
        <v>188</v>
      </c>
      <c r="C93">
        <v>258.52999999999997</v>
      </c>
    </row>
    <row r="94" spans="1:3" x14ac:dyDescent="0.3">
      <c r="A94" s="39">
        <v>36661</v>
      </c>
      <c r="B94" t="s">
        <v>188</v>
      </c>
      <c r="C94">
        <v>259.07</v>
      </c>
    </row>
    <row r="95" spans="1:3" x14ac:dyDescent="0.3">
      <c r="A95" s="39">
        <v>36662</v>
      </c>
      <c r="B95" t="s">
        <v>188</v>
      </c>
      <c r="C95">
        <v>258.97000000000003</v>
      </c>
    </row>
    <row r="96" spans="1:3" x14ac:dyDescent="0.3">
      <c r="A96" s="39">
        <v>36663</v>
      </c>
      <c r="B96" t="s">
        <v>188</v>
      </c>
      <c r="C96">
        <v>258.79000000000002</v>
      </c>
    </row>
    <row r="97" spans="1:3" x14ac:dyDescent="0.3">
      <c r="A97" s="39">
        <v>36664</v>
      </c>
      <c r="B97" t="s">
        <v>188</v>
      </c>
      <c r="C97">
        <v>258.88</v>
      </c>
    </row>
    <row r="98" spans="1:3" x14ac:dyDescent="0.3">
      <c r="A98" s="39">
        <v>36665</v>
      </c>
      <c r="B98" t="s">
        <v>188</v>
      </c>
      <c r="C98">
        <v>259.13</v>
      </c>
    </row>
    <row r="99" spans="1:3" x14ac:dyDescent="0.3">
      <c r="A99" s="39">
        <v>36668</v>
      </c>
      <c r="B99" t="s">
        <v>188</v>
      </c>
      <c r="C99">
        <v>259.39999999999998</v>
      </c>
    </row>
    <row r="100" spans="1:3" x14ac:dyDescent="0.3">
      <c r="A100" s="39">
        <v>36669</v>
      </c>
      <c r="B100" t="s">
        <v>188</v>
      </c>
      <c r="C100">
        <v>259.52999999999997</v>
      </c>
    </row>
    <row r="101" spans="1:3" x14ac:dyDescent="0.3">
      <c r="A101" s="39">
        <v>36670</v>
      </c>
      <c r="B101" t="s">
        <v>188</v>
      </c>
      <c r="C101">
        <v>259.95</v>
      </c>
    </row>
    <row r="102" spans="1:3" x14ac:dyDescent="0.3">
      <c r="A102" s="39">
        <v>36671</v>
      </c>
      <c r="B102" t="s">
        <v>188</v>
      </c>
      <c r="C102">
        <v>259.70999999999998</v>
      </c>
    </row>
    <row r="103" spans="1:3" x14ac:dyDescent="0.3">
      <c r="A103" s="39">
        <v>36672</v>
      </c>
      <c r="B103" t="s">
        <v>188</v>
      </c>
      <c r="C103">
        <v>259.92</v>
      </c>
    </row>
    <row r="104" spans="1:3" x14ac:dyDescent="0.3">
      <c r="A104" s="39">
        <v>36675</v>
      </c>
      <c r="B104" t="s">
        <v>188</v>
      </c>
      <c r="C104">
        <v>259.82</v>
      </c>
    </row>
    <row r="105" spans="1:3" x14ac:dyDescent="0.3">
      <c r="A105" s="39">
        <v>36676</v>
      </c>
      <c r="B105" t="s">
        <v>188</v>
      </c>
      <c r="C105">
        <v>259.64</v>
      </c>
    </row>
    <row r="106" spans="1:3" x14ac:dyDescent="0.3">
      <c r="A106" s="39">
        <v>36677</v>
      </c>
      <c r="B106" t="s">
        <v>188</v>
      </c>
      <c r="C106">
        <v>259.39</v>
      </c>
    </row>
    <row r="107" spans="1:3" x14ac:dyDescent="0.3">
      <c r="A107" s="39">
        <v>36678</v>
      </c>
      <c r="B107" t="s">
        <v>188</v>
      </c>
      <c r="C107">
        <v>259.3</v>
      </c>
    </row>
    <row r="108" spans="1:3" x14ac:dyDescent="0.3">
      <c r="A108" s="39">
        <v>36679</v>
      </c>
      <c r="B108" t="s">
        <v>188</v>
      </c>
      <c r="C108">
        <v>259.29000000000002</v>
      </c>
    </row>
    <row r="109" spans="1:3" x14ac:dyDescent="0.3">
      <c r="A109" s="39">
        <v>36682</v>
      </c>
      <c r="B109" t="s">
        <v>188</v>
      </c>
      <c r="C109">
        <v>259.16000000000003</v>
      </c>
    </row>
    <row r="110" spans="1:3" x14ac:dyDescent="0.3">
      <c r="A110" s="39">
        <v>36683</v>
      </c>
      <c r="B110" t="s">
        <v>188</v>
      </c>
      <c r="C110">
        <v>259.29000000000002</v>
      </c>
    </row>
    <row r="111" spans="1:3" x14ac:dyDescent="0.3">
      <c r="A111" s="39">
        <v>36684</v>
      </c>
      <c r="B111" t="s">
        <v>188</v>
      </c>
      <c r="C111">
        <v>259.45999999999998</v>
      </c>
    </row>
    <row r="112" spans="1:3" x14ac:dyDescent="0.3">
      <c r="A112" s="39">
        <v>36685</v>
      </c>
      <c r="B112" t="s">
        <v>188</v>
      </c>
      <c r="C112">
        <v>259.56</v>
      </c>
    </row>
    <row r="113" spans="1:3" x14ac:dyDescent="0.3">
      <c r="A113" s="39">
        <v>36686</v>
      </c>
      <c r="B113" t="s">
        <v>188</v>
      </c>
      <c r="C113">
        <v>259.60000000000002</v>
      </c>
    </row>
    <row r="114" spans="1:3" x14ac:dyDescent="0.3">
      <c r="A114" s="39">
        <v>36690</v>
      </c>
      <c r="B114" t="s">
        <v>188</v>
      </c>
      <c r="C114">
        <v>259.64999999999998</v>
      </c>
    </row>
    <row r="115" spans="1:3" x14ac:dyDescent="0.3">
      <c r="A115" s="39">
        <v>36691</v>
      </c>
      <c r="B115" t="s">
        <v>188</v>
      </c>
      <c r="C115">
        <v>259.62</v>
      </c>
    </row>
    <row r="116" spans="1:3" x14ac:dyDescent="0.3">
      <c r="A116" s="39">
        <v>36692</v>
      </c>
      <c r="B116" t="s">
        <v>188</v>
      </c>
      <c r="C116">
        <v>259.83999999999997</v>
      </c>
    </row>
    <row r="117" spans="1:3" x14ac:dyDescent="0.3">
      <c r="A117" s="39">
        <v>36693</v>
      </c>
      <c r="B117" t="s">
        <v>188</v>
      </c>
      <c r="C117">
        <v>259.73</v>
      </c>
    </row>
    <row r="118" spans="1:3" x14ac:dyDescent="0.3">
      <c r="A118" s="39">
        <v>36696</v>
      </c>
      <c r="B118" t="s">
        <v>188</v>
      </c>
      <c r="C118">
        <v>259.83</v>
      </c>
    </row>
    <row r="119" spans="1:3" x14ac:dyDescent="0.3">
      <c r="A119" s="39">
        <v>36697</v>
      </c>
      <c r="B119" t="s">
        <v>188</v>
      </c>
      <c r="C119">
        <v>259.8</v>
      </c>
    </row>
    <row r="120" spans="1:3" x14ac:dyDescent="0.3">
      <c r="A120" s="39">
        <v>36698</v>
      </c>
      <c r="B120" t="s">
        <v>188</v>
      </c>
      <c r="C120">
        <v>259.95999999999998</v>
      </c>
    </row>
    <row r="121" spans="1:3" x14ac:dyDescent="0.3">
      <c r="A121" s="39">
        <v>36699</v>
      </c>
      <c r="B121" t="s">
        <v>188</v>
      </c>
      <c r="C121">
        <v>259.83999999999997</v>
      </c>
    </row>
    <row r="122" spans="1:3" x14ac:dyDescent="0.3">
      <c r="A122" s="39">
        <v>36700</v>
      </c>
      <c r="B122" t="s">
        <v>188</v>
      </c>
      <c r="C122">
        <v>259.86</v>
      </c>
    </row>
    <row r="123" spans="1:3" x14ac:dyDescent="0.3">
      <c r="A123" s="39">
        <v>36703</v>
      </c>
      <c r="B123" t="s">
        <v>188</v>
      </c>
      <c r="C123">
        <v>259.89999999999998</v>
      </c>
    </row>
    <row r="124" spans="1:3" x14ac:dyDescent="0.3">
      <c r="A124" s="39">
        <v>36704</v>
      </c>
      <c r="B124" t="s">
        <v>188</v>
      </c>
      <c r="C124">
        <v>259.95</v>
      </c>
    </row>
    <row r="125" spans="1:3" x14ac:dyDescent="0.3">
      <c r="A125" s="39">
        <v>36705</v>
      </c>
      <c r="B125" t="s">
        <v>188</v>
      </c>
      <c r="C125">
        <v>260.07</v>
      </c>
    </row>
    <row r="126" spans="1:3" x14ac:dyDescent="0.3">
      <c r="A126" s="39">
        <v>36706</v>
      </c>
      <c r="B126" t="s">
        <v>188</v>
      </c>
      <c r="C126">
        <v>260.08999999999997</v>
      </c>
    </row>
    <row r="127" spans="1:3" x14ac:dyDescent="0.3">
      <c r="A127" s="39">
        <v>36707</v>
      </c>
      <c r="B127" t="s">
        <v>188</v>
      </c>
      <c r="C127">
        <v>260.12</v>
      </c>
    </row>
    <row r="128" spans="1:3" x14ac:dyDescent="0.3">
      <c r="A128" s="39">
        <v>36710</v>
      </c>
      <c r="B128" t="s">
        <v>188</v>
      </c>
      <c r="C128">
        <v>260.01</v>
      </c>
    </row>
    <row r="129" spans="1:3" x14ac:dyDescent="0.3">
      <c r="A129" s="39">
        <v>36711</v>
      </c>
      <c r="B129" t="s">
        <v>188</v>
      </c>
      <c r="C129">
        <v>259.95</v>
      </c>
    </row>
    <row r="130" spans="1:3" x14ac:dyDescent="0.3">
      <c r="A130" s="39">
        <v>36712</v>
      </c>
      <c r="B130" t="s">
        <v>188</v>
      </c>
      <c r="C130">
        <v>260.01</v>
      </c>
    </row>
    <row r="131" spans="1:3" x14ac:dyDescent="0.3">
      <c r="A131" s="39">
        <v>36713</v>
      </c>
      <c r="B131" t="s">
        <v>188</v>
      </c>
      <c r="C131">
        <v>260.23</v>
      </c>
    </row>
    <row r="132" spans="1:3" x14ac:dyDescent="0.3">
      <c r="A132" s="39">
        <v>36714</v>
      </c>
      <c r="B132" t="s">
        <v>188</v>
      </c>
      <c r="C132">
        <v>260.25</v>
      </c>
    </row>
    <row r="133" spans="1:3" x14ac:dyDescent="0.3">
      <c r="A133" s="39">
        <v>36717</v>
      </c>
      <c r="B133" t="s">
        <v>188</v>
      </c>
      <c r="C133">
        <v>260.17</v>
      </c>
    </row>
    <row r="134" spans="1:3" x14ac:dyDescent="0.3">
      <c r="A134" s="39">
        <v>36718</v>
      </c>
      <c r="B134" t="s">
        <v>188</v>
      </c>
      <c r="C134">
        <v>260.32</v>
      </c>
    </row>
    <row r="135" spans="1:3" x14ac:dyDescent="0.3">
      <c r="A135" s="39">
        <v>36719</v>
      </c>
      <c r="B135" t="s">
        <v>188</v>
      </c>
      <c r="C135">
        <v>260.16000000000003</v>
      </c>
    </row>
    <row r="136" spans="1:3" x14ac:dyDescent="0.3">
      <c r="A136" s="39">
        <v>36720</v>
      </c>
      <c r="B136" t="s">
        <v>188</v>
      </c>
      <c r="C136">
        <v>260.2</v>
      </c>
    </row>
    <row r="137" spans="1:3" x14ac:dyDescent="0.3">
      <c r="A137" s="39">
        <v>36721</v>
      </c>
      <c r="B137" t="s">
        <v>188</v>
      </c>
      <c r="C137">
        <v>260.16000000000003</v>
      </c>
    </row>
    <row r="138" spans="1:3" x14ac:dyDescent="0.3">
      <c r="A138" s="39">
        <v>36724</v>
      </c>
      <c r="B138" t="s">
        <v>188</v>
      </c>
      <c r="C138">
        <v>260.11</v>
      </c>
    </row>
    <row r="139" spans="1:3" x14ac:dyDescent="0.3">
      <c r="A139" s="39">
        <v>36725</v>
      </c>
      <c r="B139" t="s">
        <v>188</v>
      </c>
      <c r="C139">
        <v>260.17</v>
      </c>
    </row>
    <row r="140" spans="1:3" x14ac:dyDescent="0.3">
      <c r="A140" s="39">
        <v>36726</v>
      </c>
      <c r="B140" t="s">
        <v>188</v>
      </c>
      <c r="C140">
        <v>260.22000000000003</v>
      </c>
    </row>
    <row r="141" spans="1:3" x14ac:dyDescent="0.3">
      <c r="A141" s="39">
        <v>36727</v>
      </c>
      <c r="B141" t="s">
        <v>188</v>
      </c>
      <c r="C141">
        <v>260.24</v>
      </c>
    </row>
    <row r="142" spans="1:3" x14ac:dyDescent="0.3">
      <c r="A142" s="39">
        <v>36728</v>
      </c>
      <c r="B142" t="s">
        <v>188</v>
      </c>
      <c r="C142">
        <v>260.25</v>
      </c>
    </row>
    <row r="143" spans="1:3" x14ac:dyDescent="0.3">
      <c r="A143" s="39">
        <v>36731</v>
      </c>
      <c r="B143" t="s">
        <v>188</v>
      </c>
      <c r="C143">
        <v>260.32</v>
      </c>
    </row>
    <row r="144" spans="1:3" x14ac:dyDescent="0.3">
      <c r="A144" s="39">
        <v>36732</v>
      </c>
      <c r="B144" t="s">
        <v>188</v>
      </c>
      <c r="C144">
        <v>260.29000000000002</v>
      </c>
    </row>
    <row r="145" spans="1:3" x14ac:dyDescent="0.3">
      <c r="A145" s="39">
        <v>36733</v>
      </c>
      <c r="B145" t="s">
        <v>188</v>
      </c>
      <c r="C145">
        <v>260.31</v>
      </c>
    </row>
    <row r="146" spans="1:3" x14ac:dyDescent="0.3">
      <c r="A146" s="39">
        <v>36734</v>
      </c>
      <c r="B146" t="s">
        <v>188</v>
      </c>
      <c r="C146">
        <v>260.45</v>
      </c>
    </row>
    <row r="147" spans="1:3" x14ac:dyDescent="0.3">
      <c r="A147" s="39">
        <v>36735</v>
      </c>
      <c r="B147" t="s">
        <v>188</v>
      </c>
      <c r="C147">
        <v>260.45</v>
      </c>
    </row>
    <row r="148" spans="1:3" x14ac:dyDescent="0.3">
      <c r="A148" s="39">
        <v>36738</v>
      </c>
      <c r="B148" t="s">
        <v>188</v>
      </c>
      <c r="C148">
        <v>260.43</v>
      </c>
    </row>
    <row r="149" spans="1:3" x14ac:dyDescent="0.3">
      <c r="A149" s="39">
        <v>36739</v>
      </c>
      <c r="B149" t="s">
        <v>188</v>
      </c>
      <c r="C149">
        <v>260.45999999999998</v>
      </c>
    </row>
    <row r="150" spans="1:3" x14ac:dyDescent="0.3">
      <c r="A150" s="39">
        <v>36740</v>
      </c>
      <c r="B150" t="s">
        <v>188</v>
      </c>
      <c r="C150">
        <v>260.51</v>
      </c>
    </row>
    <row r="151" spans="1:3" x14ac:dyDescent="0.3">
      <c r="A151" s="39">
        <v>36741</v>
      </c>
      <c r="B151" t="s">
        <v>188</v>
      </c>
      <c r="C151">
        <v>260.57</v>
      </c>
    </row>
    <row r="152" spans="1:3" x14ac:dyDescent="0.3">
      <c r="A152" s="39">
        <v>36742</v>
      </c>
      <c r="B152" t="s">
        <v>188</v>
      </c>
      <c r="C152">
        <v>260.57</v>
      </c>
    </row>
    <row r="153" spans="1:3" x14ac:dyDescent="0.3">
      <c r="A153" s="39">
        <v>36745</v>
      </c>
      <c r="B153" t="s">
        <v>188</v>
      </c>
      <c r="C153">
        <v>260.60000000000002</v>
      </c>
    </row>
    <row r="154" spans="1:3" x14ac:dyDescent="0.3">
      <c r="A154" s="39">
        <v>36746</v>
      </c>
      <c r="B154" t="s">
        <v>188</v>
      </c>
      <c r="C154">
        <v>260.62</v>
      </c>
    </row>
    <row r="155" spans="1:3" x14ac:dyDescent="0.3">
      <c r="A155" s="39">
        <v>36747</v>
      </c>
      <c r="B155" t="s">
        <v>188</v>
      </c>
      <c r="C155">
        <v>260.64999999999998</v>
      </c>
    </row>
    <row r="156" spans="1:3" x14ac:dyDescent="0.3">
      <c r="A156" s="39">
        <v>36748</v>
      </c>
      <c r="B156" t="s">
        <v>188</v>
      </c>
      <c r="C156">
        <v>260.73</v>
      </c>
    </row>
    <row r="157" spans="1:3" x14ac:dyDescent="0.3">
      <c r="A157" s="39">
        <v>36749</v>
      </c>
      <c r="B157" t="s">
        <v>188</v>
      </c>
      <c r="C157">
        <v>260.81</v>
      </c>
    </row>
    <row r="158" spans="1:3" x14ac:dyDescent="0.3">
      <c r="A158" s="39">
        <v>36752</v>
      </c>
      <c r="B158" t="s">
        <v>188</v>
      </c>
      <c r="C158">
        <v>260.83</v>
      </c>
    </row>
    <row r="159" spans="1:3" x14ac:dyDescent="0.3">
      <c r="A159" s="39">
        <v>36753</v>
      </c>
      <c r="B159" t="s">
        <v>188</v>
      </c>
      <c r="C159">
        <v>260.83</v>
      </c>
    </row>
    <row r="160" spans="1:3" x14ac:dyDescent="0.3">
      <c r="A160" s="39">
        <v>36754</v>
      </c>
      <c r="B160" t="s">
        <v>188</v>
      </c>
      <c r="C160">
        <v>260.83999999999997</v>
      </c>
    </row>
    <row r="161" spans="1:3" x14ac:dyDescent="0.3">
      <c r="A161" s="39">
        <v>36755</v>
      </c>
      <c r="B161" t="s">
        <v>188</v>
      </c>
      <c r="C161">
        <v>260.92</v>
      </c>
    </row>
    <row r="162" spans="1:3" x14ac:dyDescent="0.3">
      <c r="A162" s="39">
        <v>36756</v>
      </c>
      <c r="B162" t="s">
        <v>188</v>
      </c>
      <c r="C162">
        <v>260.94</v>
      </c>
    </row>
    <row r="163" spans="1:3" x14ac:dyDescent="0.3">
      <c r="A163" s="39">
        <v>36759</v>
      </c>
      <c r="B163" t="s">
        <v>188</v>
      </c>
      <c r="C163">
        <v>260.95</v>
      </c>
    </row>
    <row r="164" spans="1:3" x14ac:dyDescent="0.3">
      <c r="A164" s="39">
        <v>36760</v>
      </c>
      <c r="B164" t="s">
        <v>188</v>
      </c>
      <c r="C164">
        <v>260.98</v>
      </c>
    </row>
    <row r="165" spans="1:3" x14ac:dyDescent="0.3">
      <c r="A165" s="39">
        <v>36761</v>
      </c>
      <c r="B165" t="s">
        <v>188</v>
      </c>
      <c r="C165">
        <v>261.01</v>
      </c>
    </row>
    <row r="166" spans="1:3" x14ac:dyDescent="0.3">
      <c r="A166" s="39">
        <v>36762</v>
      </c>
      <c r="B166" t="s">
        <v>188</v>
      </c>
      <c r="C166">
        <v>261.08999999999997</v>
      </c>
    </row>
    <row r="167" spans="1:3" x14ac:dyDescent="0.3">
      <c r="A167" s="39">
        <v>36763</v>
      </c>
      <c r="B167" t="s">
        <v>188</v>
      </c>
      <c r="C167">
        <v>261.11</v>
      </c>
    </row>
    <row r="168" spans="1:3" x14ac:dyDescent="0.3">
      <c r="A168" s="39">
        <v>36766</v>
      </c>
      <c r="B168" t="s">
        <v>188</v>
      </c>
      <c r="C168">
        <v>261.17</v>
      </c>
    </row>
    <row r="169" spans="1:3" x14ac:dyDescent="0.3">
      <c r="A169" s="39">
        <v>36767</v>
      </c>
      <c r="B169" t="s">
        <v>188</v>
      </c>
      <c r="C169">
        <v>261.2</v>
      </c>
    </row>
    <row r="170" spans="1:3" x14ac:dyDescent="0.3">
      <c r="A170" s="39">
        <v>36768</v>
      </c>
      <c r="B170" t="s">
        <v>188</v>
      </c>
      <c r="C170">
        <v>261.20999999999998</v>
      </c>
    </row>
    <row r="171" spans="1:3" x14ac:dyDescent="0.3">
      <c r="A171" s="39">
        <v>36769</v>
      </c>
      <c r="B171" t="s">
        <v>188</v>
      </c>
      <c r="C171">
        <v>261.33999999999997</v>
      </c>
    </row>
    <row r="172" spans="1:3" x14ac:dyDescent="0.3">
      <c r="A172" s="39">
        <v>36770</v>
      </c>
      <c r="B172" t="s">
        <v>188</v>
      </c>
      <c r="C172">
        <v>261.33999999999997</v>
      </c>
    </row>
    <row r="173" spans="1:3" x14ac:dyDescent="0.3">
      <c r="A173" s="39">
        <v>36773</v>
      </c>
      <c r="B173" t="s">
        <v>188</v>
      </c>
      <c r="C173">
        <v>261.33999999999997</v>
      </c>
    </row>
    <row r="174" spans="1:3" x14ac:dyDescent="0.3">
      <c r="A174" s="39">
        <v>36774</v>
      </c>
      <c r="B174" t="s">
        <v>188</v>
      </c>
      <c r="C174">
        <v>261.48</v>
      </c>
    </row>
    <row r="175" spans="1:3" x14ac:dyDescent="0.3">
      <c r="A175" s="39">
        <v>36775</v>
      </c>
      <c r="B175" t="s">
        <v>188</v>
      </c>
      <c r="C175">
        <v>261.87</v>
      </c>
    </row>
    <row r="176" spans="1:3" x14ac:dyDescent="0.3">
      <c r="A176" s="39">
        <v>36776</v>
      </c>
      <c r="B176" t="s">
        <v>188</v>
      </c>
      <c r="C176">
        <v>261.83</v>
      </c>
    </row>
    <row r="177" spans="1:3" x14ac:dyDescent="0.3">
      <c r="A177" s="39">
        <v>36777</v>
      </c>
      <c r="B177" t="s">
        <v>188</v>
      </c>
      <c r="C177">
        <v>261.72000000000003</v>
      </c>
    </row>
    <row r="178" spans="1:3" x14ac:dyDescent="0.3">
      <c r="A178" s="39">
        <v>36780</v>
      </c>
      <c r="B178" t="s">
        <v>188</v>
      </c>
      <c r="C178">
        <v>261.97000000000003</v>
      </c>
    </row>
    <row r="179" spans="1:3" x14ac:dyDescent="0.3">
      <c r="A179" s="39">
        <v>36781</v>
      </c>
      <c r="B179" t="s">
        <v>188</v>
      </c>
      <c r="C179">
        <v>261.8</v>
      </c>
    </row>
    <row r="180" spans="1:3" x14ac:dyDescent="0.3">
      <c r="A180" s="39">
        <v>36782</v>
      </c>
      <c r="B180" t="s">
        <v>188</v>
      </c>
      <c r="C180">
        <v>261.60000000000002</v>
      </c>
    </row>
    <row r="181" spans="1:3" x14ac:dyDescent="0.3">
      <c r="A181" s="39">
        <v>36783</v>
      </c>
      <c r="B181" t="s">
        <v>188</v>
      </c>
      <c r="C181">
        <v>261.77</v>
      </c>
    </row>
    <row r="182" spans="1:3" x14ac:dyDescent="0.3">
      <c r="A182" s="39">
        <v>36784</v>
      </c>
      <c r="B182" t="s">
        <v>188</v>
      </c>
      <c r="C182">
        <v>261.77</v>
      </c>
    </row>
    <row r="183" spans="1:3" x14ac:dyDescent="0.3">
      <c r="A183" s="39">
        <v>36787</v>
      </c>
      <c r="B183" t="s">
        <v>188</v>
      </c>
      <c r="C183">
        <v>261.91000000000003</v>
      </c>
    </row>
    <row r="184" spans="1:3" x14ac:dyDescent="0.3">
      <c r="A184" s="39">
        <v>36788</v>
      </c>
      <c r="B184" t="s">
        <v>188</v>
      </c>
      <c r="C184">
        <v>262.26</v>
      </c>
    </row>
    <row r="185" spans="1:3" x14ac:dyDescent="0.3">
      <c r="A185" s="39">
        <v>36789</v>
      </c>
      <c r="B185" t="s">
        <v>188</v>
      </c>
      <c r="C185">
        <v>262.33999999999997</v>
      </c>
    </row>
    <row r="186" spans="1:3" x14ac:dyDescent="0.3">
      <c r="A186" s="39">
        <v>36790</v>
      </c>
      <c r="B186" t="s">
        <v>188</v>
      </c>
      <c r="C186">
        <v>262.61</v>
      </c>
    </row>
    <row r="187" spans="1:3" x14ac:dyDescent="0.3">
      <c r="A187" s="39">
        <v>36791</v>
      </c>
      <c r="B187" t="s">
        <v>188</v>
      </c>
      <c r="C187">
        <v>263.02999999999997</v>
      </c>
    </row>
    <row r="188" spans="1:3" x14ac:dyDescent="0.3">
      <c r="A188" s="39">
        <v>36794</v>
      </c>
      <c r="B188" t="s">
        <v>188</v>
      </c>
      <c r="C188">
        <v>263</v>
      </c>
    </row>
    <row r="189" spans="1:3" x14ac:dyDescent="0.3">
      <c r="A189" s="39">
        <v>36795</v>
      </c>
      <c r="B189" t="s">
        <v>188</v>
      </c>
      <c r="C189">
        <v>263.14999999999998</v>
      </c>
    </row>
    <row r="190" spans="1:3" x14ac:dyDescent="0.3">
      <c r="A190" s="39">
        <v>36796</v>
      </c>
      <c r="B190" t="s">
        <v>188</v>
      </c>
      <c r="C190">
        <v>263.38</v>
      </c>
    </row>
    <row r="191" spans="1:3" x14ac:dyDescent="0.3">
      <c r="A191" s="39">
        <v>36797</v>
      </c>
      <c r="B191" t="s">
        <v>188</v>
      </c>
      <c r="C191">
        <v>263.87</v>
      </c>
    </row>
    <row r="192" spans="1:3" x14ac:dyDescent="0.3">
      <c r="A192" s="39">
        <v>36798</v>
      </c>
      <c r="B192" t="s">
        <v>188</v>
      </c>
      <c r="C192">
        <v>263.75</v>
      </c>
    </row>
    <row r="193" spans="1:3" x14ac:dyDescent="0.3">
      <c r="A193" s="39">
        <v>36801</v>
      </c>
      <c r="B193" t="s">
        <v>188</v>
      </c>
      <c r="C193">
        <v>264</v>
      </c>
    </row>
    <row r="194" spans="1:3" x14ac:dyDescent="0.3">
      <c r="A194" s="39">
        <v>36802</v>
      </c>
      <c r="B194" t="s">
        <v>188</v>
      </c>
      <c r="C194">
        <v>263.25</v>
      </c>
    </row>
    <row r="195" spans="1:3" x14ac:dyDescent="0.3">
      <c r="A195" s="39">
        <v>36803</v>
      </c>
      <c r="B195" t="s">
        <v>188</v>
      </c>
      <c r="C195">
        <v>263.2</v>
      </c>
    </row>
    <row r="196" spans="1:3" x14ac:dyDescent="0.3">
      <c r="A196" s="39">
        <v>36804</v>
      </c>
      <c r="B196" t="s">
        <v>188</v>
      </c>
      <c r="C196">
        <v>263.08</v>
      </c>
    </row>
    <row r="197" spans="1:3" x14ac:dyDescent="0.3">
      <c r="A197" s="39">
        <v>36805</v>
      </c>
      <c r="B197" t="s">
        <v>188</v>
      </c>
      <c r="C197">
        <v>262.79000000000002</v>
      </c>
    </row>
    <row r="198" spans="1:3" x14ac:dyDescent="0.3">
      <c r="A198" s="39">
        <v>36808</v>
      </c>
      <c r="B198" t="s">
        <v>188</v>
      </c>
      <c r="C198">
        <v>262.5</v>
      </c>
    </row>
    <row r="199" spans="1:3" x14ac:dyDescent="0.3">
      <c r="A199" s="39">
        <v>36809</v>
      </c>
      <c r="B199" t="s">
        <v>188</v>
      </c>
      <c r="C199">
        <v>262.33999999999997</v>
      </c>
    </row>
    <row r="200" spans="1:3" x14ac:dyDescent="0.3">
      <c r="A200" s="39">
        <v>36810</v>
      </c>
      <c r="B200" t="s">
        <v>188</v>
      </c>
      <c r="C200">
        <v>262.74</v>
      </c>
    </row>
    <row r="201" spans="1:3" x14ac:dyDescent="0.3">
      <c r="A201" s="39">
        <v>36811</v>
      </c>
      <c r="B201" t="s">
        <v>188</v>
      </c>
      <c r="C201">
        <v>263</v>
      </c>
    </row>
    <row r="202" spans="1:3" x14ac:dyDescent="0.3">
      <c r="A202" s="39">
        <v>36812</v>
      </c>
      <c r="B202" t="s">
        <v>188</v>
      </c>
      <c r="C202">
        <v>263.07</v>
      </c>
    </row>
    <row r="203" spans="1:3" x14ac:dyDescent="0.3">
      <c r="A203" s="39">
        <v>36815</v>
      </c>
      <c r="B203" t="s">
        <v>188</v>
      </c>
      <c r="C203">
        <v>263.26</v>
      </c>
    </row>
    <row r="204" spans="1:3" x14ac:dyDescent="0.3">
      <c r="A204" s="39">
        <v>36816</v>
      </c>
      <c r="B204" t="s">
        <v>188</v>
      </c>
      <c r="C204">
        <v>262.91000000000003</v>
      </c>
    </row>
    <row r="205" spans="1:3" x14ac:dyDescent="0.3">
      <c r="A205" s="39">
        <v>36817</v>
      </c>
      <c r="B205" t="s">
        <v>188</v>
      </c>
      <c r="C205">
        <v>263.22000000000003</v>
      </c>
    </row>
    <row r="206" spans="1:3" x14ac:dyDescent="0.3">
      <c r="A206" s="39">
        <v>36818</v>
      </c>
      <c r="B206" t="s">
        <v>188</v>
      </c>
      <c r="C206">
        <v>262.89</v>
      </c>
    </row>
    <row r="207" spans="1:3" x14ac:dyDescent="0.3">
      <c r="A207" s="39">
        <v>36819</v>
      </c>
      <c r="B207" t="s">
        <v>188</v>
      </c>
      <c r="C207">
        <v>262.64999999999998</v>
      </c>
    </row>
    <row r="208" spans="1:3" x14ac:dyDescent="0.3">
      <c r="A208" s="39">
        <v>36823</v>
      </c>
      <c r="B208" t="s">
        <v>188</v>
      </c>
      <c r="C208">
        <v>262.63</v>
      </c>
    </row>
    <row r="209" spans="1:3" x14ac:dyDescent="0.3">
      <c r="A209" s="39">
        <v>36824</v>
      </c>
      <c r="B209" t="s">
        <v>188</v>
      </c>
      <c r="C209">
        <v>262.64</v>
      </c>
    </row>
    <row r="210" spans="1:3" x14ac:dyDescent="0.3">
      <c r="A210" s="39">
        <v>36825</v>
      </c>
      <c r="B210" t="s">
        <v>188</v>
      </c>
      <c r="C210">
        <v>262.83999999999997</v>
      </c>
    </row>
    <row r="211" spans="1:3" x14ac:dyDescent="0.3">
      <c r="A211" s="39">
        <v>36826</v>
      </c>
      <c r="B211" t="s">
        <v>188</v>
      </c>
      <c r="C211">
        <v>263.16000000000003</v>
      </c>
    </row>
    <row r="212" spans="1:3" x14ac:dyDescent="0.3">
      <c r="A212" s="39">
        <v>36829</v>
      </c>
      <c r="B212" t="s">
        <v>188</v>
      </c>
      <c r="C212">
        <v>263.27999999999997</v>
      </c>
    </row>
    <row r="213" spans="1:3" x14ac:dyDescent="0.3">
      <c r="A213" s="39">
        <v>36830</v>
      </c>
      <c r="B213" t="s">
        <v>188</v>
      </c>
      <c r="C213">
        <v>263.14999999999998</v>
      </c>
    </row>
    <row r="214" spans="1:3" x14ac:dyDescent="0.3">
      <c r="A214" s="39">
        <v>36832</v>
      </c>
      <c r="B214" t="s">
        <v>188</v>
      </c>
      <c r="C214">
        <v>263.24</v>
      </c>
    </row>
    <row r="215" spans="1:3" x14ac:dyDescent="0.3">
      <c r="A215" s="39">
        <v>36833</v>
      </c>
      <c r="B215" t="s">
        <v>188</v>
      </c>
      <c r="C215">
        <v>263.8</v>
      </c>
    </row>
    <row r="216" spans="1:3" x14ac:dyDescent="0.3">
      <c r="A216" s="39">
        <v>36836</v>
      </c>
      <c r="B216" t="s">
        <v>188</v>
      </c>
      <c r="C216">
        <v>263.79000000000002</v>
      </c>
    </row>
    <row r="217" spans="1:3" x14ac:dyDescent="0.3">
      <c r="A217" s="39">
        <v>36837</v>
      </c>
      <c r="B217" t="s">
        <v>188</v>
      </c>
      <c r="C217">
        <v>263.85000000000002</v>
      </c>
    </row>
    <row r="218" spans="1:3" x14ac:dyDescent="0.3">
      <c r="A218" s="39">
        <v>36838</v>
      </c>
      <c r="B218" t="s">
        <v>188</v>
      </c>
      <c r="C218">
        <v>264.06</v>
      </c>
    </row>
    <row r="219" spans="1:3" x14ac:dyDescent="0.3">
      <c r="A219" s="39">
        <v>36839</v>
      </c>
      <c r="B219" t="s">
        <v>188</v>
      </c>
      <c r="C219">
        <v>264.05</v>
      </c>
    </row>
    <row r="220" spans="1:3" x14ac:dyDescent="0.3">
      <c r="A220" s="39">
        <v>36840</v>
      </c>
      <c r="B220" t="s">
        <v>188</v>
      </c>
      <c r="C220">
        <v>264.02999999999997</v>
      </c>
    </row>
    <row r="221" spans="1:3" x14ac:dyDescent="0.3">
      <c r="A221" s="39">
        <v>36843</v>
      </c>
      <c r="B221" t="s">
        <v>188</v>
      </c>
      <c r="C221">
        <v>264.18</v>
      </c>
    </row>
    <row r="222" spans="1:3" x14ac:dyDescent="0.3">
      <c r="A222" s="39">
        <v>36844</v>
      </c>
      <c r="B222" t="s">
        <v>188</v>
      </c>
      <c r="C222">
        <v>264.02</v>
      </c>
    </row>
    <row r="223" spans="1:3" x14ac:dyDescent="0.3">
      <c r="A223" s="39">
        <v>36845</v>
      </c>
      <c r="B223" t="s">
        <v>188</v>
      </c>
      <c r="C223">
        <v>263.60000000000002</v>
      </c>
    </row>
    <row r="224" spans="1:3" x14ac:dyDescent="0.3">
      <c r="A224" s="39">
        <v>36846</v>
      </c>
      <c r="B224" t="s">
        <v>188</v>
      </c>
      <c r="C224">
        <v>263.51</v>
      </c>
    </row>
    <row r="225" spans="1:3" x14ac:dyDescent="0.3">
      <c r="A225" s="39">
        <v>36847</v>
      </c>
      <c r="B225" t="s">
        <v>188</v>
      </c>
      <c r="C225">
        <v>263.89999999999998</v>
      </c>
    </row>
    <row r="226" spans="1:3" x14ac:dyDescent="0.3">
      <c r="A226" s="39">
        <v>36850</v>
      </c>
      <c r="B226" t="s">
        <v>188</v>
      </c>
      <c r="C226">
        <v>263.88</v>
      </c>
    </row>
    <row r="227" spans="1:3" x14ac:dyDescent="0.3">
      <c r="A227" s="39">
        <v>36851</v>
      </c>
      <c r="B227" t="s">
        <v>188</v>
      </c>
      <c r="C227">
        <v>264.33</v>
      </c>
    </row>
    <row r="228" spans="1:3" x14ac:dyDescent="0.3">
      <c r="A228" s="39">
        <v>36852</v>
      </c>
      <c r="B228" t="s">
        <v>188</v>
      </c>
      <c r="C228">
        <v>264.14999999999998</v>
      </c>
    </row>
    <row r="229" spans="1:3" x14ac:dyDescent="0.3">
      <c r="A229" s="39">
        <v>36853</v>
      </c>
      <c r="B229" t="s">
        <v>188</v>
      </c>
      <c r="C229">
        <v>264.01</v>
      </c>
    </row>
    <row r="230" spans="1:3" x14ac:dyDescent="0.3">
      <c r="A230" s="39">
        <v>36854</v>
      </c>
      <c r="B230" t="s">
        <v>188</v>
      </c>
      <c r="C230">
        <v>264.61</v>
      </c>
    </row>
    <row r="231" spans="1:3" x14ac:dyDescent="0.3">
      <c r="A231" s="39">
        <v>36857</v>
      </c>
      <c r="B231" t="s">
        <v>188</v>
      </c>
      <c r="C231">
        <v>264.58999999999997</v>
      </c>
    </row>
    <row r="232" spans="1:3" x14ac:dyDescent="0.3">
      <c r="A232" s="39">
        <v>36858</v>
      </c>
      <c r="B232" t="s">
        <v>188</v>
      </c>
      <c r="C232">
        <v>264.73</v>
      </c>
    </row>
    <row r="233" spans="1:3" x14ac:dyDescent="0.3">
      <c r="A233" s="39">
        <v>36859</v>
      </c>
      <c r="B233" t="s">
        <v>188</v>
      </c>
      <c r="C233">
        <v>265.02</v>
      </c>
    </row>
    <row r="234" spans="1:3" x14ac:dyDescent="0.3">
      <c r="A234" s="39">
        <v>36860</v>
      </c>
      <c r="B234" t="s">
        <v>188</v>
      </c>
      <c r="C234">
        <v>264.89999999999998</v>
      </c>
    </row>
    <row r="235" spans="1:3" x14ac:dyDescent="0.3">
      <c r="A235" s="39">
        <v>36861</v>
      </c>
      <c r="B235" t="s">
        <v>188</v>
      </c>
      <c r="C235">
        <v>265.05</v>
      </c>
    </row>
    <row r="236" spans="1:3" x14ac:dyDescent="0.3">
      <c r="A236" s="39">
        <v>36864</v>
      </c>
      <c r="B236" t="s">
        <v>188</v>
      </c>
      <c r="C236">
        <v>265.05</v>
      </c>
    </row>
    <row r="237" spans="1:3" x14ac:dyDescent="0.3">
      <c r="A237" s="39">
        <v>36865</v>
      </c>
      <c r="B237" t="s">
        <v>188</v>
      </c>
      <c r="C237">
        <v>265.12</v>
      </c>
    </row>
    <row r="238" spans="1:3" x14ac:dyDescent="0.3">
      <c r="A238" s="39">
        <v>36866</v>
      </c>
      <c r="B238" t="s">
        <v>188</v>
      </c>
      <c r="C238">
        <v>265.14999999999998</v>
      </c>
    </row>
    <row r="239" spans="1:3" x14ac:dyDescent="0.3">
      <c r="A239" s="39">
        <v>36867</v>
      </c>
      <c r="B239" t="s">
        <v>188</v>
      </c>
      <c r="C239">
        <v>265.10000000000002</v>
      </c>
    </row>
    <row r="240" spans="1:3" x14ac:dyDescent="0.3">
      <c r="A240" s="39">
        <v>36868</v>
      </c>
      <c r="B240" t="s">
        <v>188</v>
      </c>
      <c r="C240">
        <v>265.25</v>
      </c>
    </row>
    <row r="241" spans="1:3" x14ac:dyDescent="0.3">
      <c r="A241" s="39">
        <v>36871</v>
      </c>
      <c r="B241" t="s">
        <v>188</v>
      </c>
      <c r="C241">
        <v>265.29000000000002</v>
      </c>
    </row>
    <row r="242" spans="1:3" x14ac:dyDescent="0.3">
      <c r="A242" s="39">
        <v>36872</v>
      </c>
      <c r="B242" t="s">
        <v>188</v>
      </c>
      <c r="C242">
        <v>265.39</v>
      </c>
    </row>
    <row r="243" spans="1:3" x14ac:dyDescent="0.3">
      <c r="A243" s="39">
        <v>36873</v>
      </c>
      <c r="B243" t="s">
        <v>188</v>
      </c>
      <c r="C243">
        <v>264.82</v>
      </c>
    </row>
    <row r="244" spans="1:3" x14ac:dyDescent="0.3">
      <c r="A244" s="39">
        <v>36874</v>
      </c>
      <c r="B244" t="s">
        <v>188</v>
      </c>
      <c r="C244">
        <v>264.74</v>
      </c>
    </row>
    <row r="245" spans="1:3" x14ac:dyDescent="0.3">
      <c r="A245" s="39">
        <v>36875</v>
      </c>
      <c r="B245" t="s">
        <v>188</v>
      </c>
      <c r="C245">
        <v>264.75</v>
      </c>
    </row>
    <row r="246" spans="1:3" x14ac:dyDescent="0.3">
      <c r="A246" s="39">
        <v>36878</v>
      </c>
      <c r="B246" t="s">
        <v>188</v>
      </c>
      <c r="C246">
        <v>264.58999999999997</v>
      </c>
    </row>
    <row r="247" spans="1:3" x14ac:dyDescent="0.3">
      <c r="A247" s="39">
        <v>36879</v>
      </c>
      <c r="B247" t="s">
        <v>188</v>
      </c>
      <c r="C247">
        <v>264.64999999999998</v>
      </c>
    </row>
    <row r="248" spans="1:3" x14ac:dyDescent="0.3">
      <c r="A248" s="39">
        <v>36880</v>
      </c>
      <c r="B248" t="s">
        <v>188</v>
      </c>
      <c r="C248">
        <v>264.51</v>
      </c>
    </row>
    <row r="249" spans="1:3" x14ac:dyDescent="0.3">
      <c r="A249" s="39">
        <v>36881</v>
      </c>
      <c r="B249" t="s">
        <v>188</v>
      </c>
      <c r="C249">
        <v>264.5</v>
      </c>
    </row>
    <row r="250" spans="1:3" x14ac:dyDescent="0.3">
      <c r="A250" s="39">
        <v>36882</v>
      </c>
      <c r="B250" t="s">
        <v>188</v>
      </c>
      <c r="C250">
        <v>264.86</v>
      </c>
    </row>
    <row r="251" spans="1:3" x14ac:dyDescent="0.3">
      <c r="A251" s="39">
        <v>36887</v>
      </c>
      <c r="B251" t="s">
        <v>188</v>
      </c>
      <c r="C251">
        <v>264.82</v>
      </c>
    </row>
    <row r="252" spans="1:3" x14ac:dyDescent="0.3">
      <c r="A252" s="39">
        <v>36888</v>
      </c>
      <c r="B252" t="s">
        <v>188</v>
      </c>
      <c r="C252">
        <v>265.67</v>
      </c>
    </row>
    <row r="253" spans="1:3" x14ac:dyDescent="0.3">
      <c r="A253" s="39">
        <v>36889</v>
      </c>
      <c r="B253" t="s">
        <v>188</v>
      </c>
      <c r="C253">
        <v>264.94</v>
      </c>
    </row>
    <row r="254" spans="1:3" x14ac:dyDescent="0.3">
      <c r="A254" s="39">
        <v>36893</v>
      </c>
      <c r="B254" t="s">
        <v>188</v>
      </c>
      <c r="C254">
        <v>264.58</v>
      </c>
    </row>
    <row r="255" spans="1:3" x14ac:dyDescent="0.3">
      <c r="A255" s="39">
        <v>36894</v>
      </c>
      <c r="B255" t="s">
        <v>188</v>
      </c>
      <c r="C255">
        <v>264.72000000000003</v>
      </c>
    </row>
    <row r="256" spans="1:3" x14ac:dyDescent="0.3">
      <c r="A256" s="39">
        <v>36895</v>
      </c>
      <c r="B256" t="s">
        <v>188</v>
      </c>
      <c r="C256">
        <v>264.83</v>
      </c>
    </row>
    <row r="257" spans="1:3" x14ac:dyDescent="0.3">
      <c r="A257" s="39">
        <v>36896</v>
      </c>
      <c r="B257" t="s">
        <v>188</v>
      </c>
      <c r="C257">
        <v>264.88</v>
      </c>
    </row>
    <row r="258" spans="1:3" x14ac:dyDescent="0.3">
      <c r="A258" s="39">
        <v>36899</v>
      </c>
      <c r="B258" t="s">
        <v>188</v>
      </c>
      <c r="C258">
        <v>264.92</v>
      </c>
    </row>
    <row r="259" spans="1:3" x14ac:dyDescent="0.3">
      <c r="A259" s="39">
        <v>36900</v>
      </c>
      <c r="B259" t="s">
        <v>188</v>
      </c>
      <c r="C259">
        <v>264.88</v>
      </c>
    </row>
    <row r="260" spans="1:3" x14ac:dyDescent="0.3">
      <c r="A260" s="39">
        <v>36901</v>
      </c>
      <c r="B260" t="s">
        <v>188</v>
      </c>
      <c r="C260">
        <v>265.33</v>
      </c>
    </row>
    <row r="261" spans="1:3" x14ac:dyDescent="0.3">
      <c r="A261" s="39">
        <v>36902</v>
      </c>
      <c r="B261" t="s">
        <v>188</v>
      </c>
      <c r="C261">
        <v>264.94</v>
      </c>
    </row>
    <row r="262" spans="1:3" x14ac:dyDescent="0.3">
      <c r="A262" s="39">
        <v>36903</v>
      </c>
      <c r="B262" t="s">
        <v>188</v>
      </c>
      <c r="C262">
        <v>265.01</v>
      </c>
    </row>
    <row r="263" spans="1:3" x14ac:dyDescent="0.3">
      <c r="A263" s="39">
        <v>36906</v>
      </c>
      <c r="B263" t="s">
        <v>188</v>
      </c>
      <c r="C263">
        <v>265.05</v>
      </c>
    </row>
    <row r="264" spans="1:3" x14ac:dyDescent="0.3">
      <c r="A264" s="39">
        <v>36907</v>
      </c>
      <c r="B264" t="s">
        <v>188</v>
      </c>
      <c r="C264">
        <v>264.95999999999998</v>
      </c>
    </row>
    <row r="265" spans="1:3" x14ac:dyDescent="0.3">
      <c r="A265" s="39">
        <v>36908</v>
      </c>
      <c r="B265" t="s">
        <v>188</v>
      </c>
      <c r="C265">
        <v>265.20999999999998</v>
      </c>
    </row>
    <row r="266" spans="1:3" x14ac:dyDescent="0.3">
      <c r="A266" s="39">
        <v>36909</v>
      </c>
      <c r="B266" t="s">
        <v>188</v>
      </c>
      <c r="C266">
        <v>265.10000000000002</v>
      </c>
    </row>
    <row r="267" spans="1:3" x14ac:dyDescent="0.3">
      <c r="A267" s="39">
        <v>36910</v>
      </c>
      <c r="B267" t="s">
        <v>188</v>
      </c>
      <c r="C267">
        <v>265.14999999999998</v>
      </c>
    </row>
    <row r="268" spans="1:3" x14ac:dyDescent="0.3">
      <c r="A268" s="39">
        <v>36913</v>
      </c>
      <c r="B268" t="s">
        <v>188</v>
      </c>
      <c r="C268">
        <v>264.95999999999998</v>
      </c>
    </row>
    <row r="269" spans="1:3" x14ac:dyDescent="0.3">
      <c r="A269" s="39">
        <v>36914</v>
      </c>
      <c r="B269" t="s">
        <v>188</v>
      </c>
      <c r="C269">
        <v>264.97000000000003</v>
      </c>
    </row>
    <row r="270" spans="1:3" x14ac:dyDescent="0.3">
      <c r="A270" s="39">
        <v>36915</v>
      </c>
      <c r="B270" t="s">
        <v>188</v>
      </c>
      <c r="C270">
        <v>265.02999999999997</v>
      </c>
    </row>
    <row r="271" spans="1:3" x14ac:dyDescent="0.3">
      <c r="A271" s="39">
        <v>36916</v>
      </c>
      <c r="B271" t="s">
        <v>188</v>
      </c>
      <c r="C271">
        <v>265.11</v>
      </c>
    </row>
    <row r="272" spans="1:3" x14ac:dyDescent="0.3">
      <c r="A272" s="39">
        <v>36917</v>
      </c>
      <c r="B272" t="s">
        <v>188</v>
      </c>
      <c r="C272">
        <v>265.17</v>
      </c>
    </row>
    <row r="273" spans="1:3" x14ac:dyDescent="0.3">
      <c r="A273" s="39">
        <v>36920</v>
      </c>
      <c r="B273" t="s">
        <v>188</v>
      </c>
      <c r="C273">
        <v>265.17</v>
      </c>
    </row>
    <row r="274" spans="1:3" x14ac:dyDescent="0.3">
      <c r="A274" s="39">
        <v>36921</v>
      </c>
      <c r="B274" t="s">
        <v>188</v>
      </c>
      <c r="C274">
        <v>265.13</v>
      </c>
    </row>
    <row r="275" spans="1:3" x14ac:dyDescent="0.3">
      <c r="A275" s="39">
        <v>36922</v>
      </c>
      <c r="B275" t="s">
        <v>188</v>
      </c>
      <c r="C275">
        <v>265.16000000000003</v>
      </c>
    </row>
    <row r="276" spans="1:3" x14ac:dyDescent="0.3">
      <c r="A276" s="39">
        <v>36923</v>
      </c>
      <c r="B276" t="s">
        <v>188</v>
      </c>
      <c r="C276">
        <v>265.27</v>
      </c>
    </row>
    <row r="277" spans="1:3" x14ac:dyDescent="0.3">
      <c r="A277" s="39">
        <v>36924</v>
      </c>
      <c r="B277" t="s">
        <v>188</v>
      </c>
      <c r="C277">
        <v>265.27</v>
      </c>
    </row>
    <row r="278" spans="1:3" x14ac:dyDescent="0.3">
      <c r="A278" s="39">
        <v>36927</v>
      </c>
      <c r="B278" t="s">
        <v>188</v>
      </c>
      <c r="C278">
        <v>265.3</v>
      </c>
    </row>
    <row r="279" spans="1:3" x14ac:dyDescent="0.3">
      <c r="A279" s="39">
        <v>36928</v>
      </c>
      <c r="B279" t="s">
        <v>188</v>
      </c>
      <c r="C279">
        <v>265.32</v>
      </c>
    </row>
    <row r="280" spans="1:3" x14ac:dyDescent="0.3">
      <c r="A280" s="39">
        <v>36929</v>
      </c>
      <c r="B280" t="s">
        <v>188</v>
      </c>
      <c r="C280">
        <v>265.35000000000002</v>
      </c>
    </row>
    <row r="281" spans="1:3" x14ac:dyDescent="0.3">
      <c r="A281" s="39">
        <v>36930</v>
      </c>
      <c r="B281" t="s">
        <v>188</v>
      </c>
      <c r="C281">
        <v>265.45999999999998</v>
      </c>
    </row>
    <row r="282" spans="1:3" x14ac:dyDescent="0.3">
      <c r="A282" s="39">
        <v>36931</v>
      </c>
      <c r="B282" t="s">
        <v>188</v>
      </c>
      <c r="C282">
        <v>265.47000000000003</v>
      </c>
    </row>
    <row r="283" spans="1:3" x14ac:dyDescent="0.3">
      <c r="A283" s="39">
        <v>36934</v>
      </c>
      <c r="B283" t="s">
        <v>188</v>
      </c>
      <c r="C283">
        <v>265.49</v>
      </c>
    </row>
    <row r="284" spans="1:3" x14ac:dyDescent="0.3">
      <c r="A284" s="39">
        <v>36935</v>
      </c>
      <c r="B284" t="s">
        <v>188</v>
      </c>
      <c r="C284">
        <v>265.69</v>
      </c>
    </row>
    <row r="285" spans="1:3" x14ac:dyDescent="0.3">
      <c r="A285" s="39">
        <v>36936</v>
      </c>
      <c r="B285" t="s">
        <v>188</v>
      </c>
      <c r="C285">
        <v>265.56</v>
      </c>
    </row>
    <row r="286" spans="1:3" x14ac:dyDescent="0.3">
      <c r="A286" s="39">
        <v>36937</v>
      </c>
      <c r="B286" t="s">
        <v>188</v>
      </c>
      <c r="C286">
        <v>265.64</v>
      </c>
    </row>
    <row r="287" spans="1:3" x14ac:dyDescent="0.3">
      <c r="A287" s="39">
        <v>36938</v>
      </c>
      <c r="B287" t="s">
        <v>188</v>
      </c>
      <c r="C287">
        <v>265.64</v>
      </c>
    </row>
    <row r="288" spans="1:3" x14ac:dyDescent="0.3">
      <c r="A288" s="39">
        <v>36941</v>
      </c>
      <c r="B288" t="s">
        <v>188</v>
      </c>
      <c r="C288">
        <v>265.76</v>
      </c>
    </row>
    <row r="289" spans="1:3" x14ac:dyDescent="0.3">
      <c r="A289" s="39">
        <v>36942</v>
      </c>
      <c r="B289" t="s">
        <v>188</v>
      </c>
      <c r="C289">
        <v>265.70999999999998</v>
      </c>
    </row>
    <row r="290" spans="1:3" x14ac:dyDescent="0.3">
      <c r="A290" s="39">
        <v>36943</v>
      </c>
      <c r="B290" t="s">
        <v>188</v>
      </c>
      <c r="C290">
        <v>265.74</v>
      </c>
    </row>
    <row r="291" spans="1:3" x14ac:dyDescent="0.3">
      <c r="A291" s="39">
        <v>36944</v>
      </c>
      <c r="B291" t="s">
        <v>188</v>
      </c>
      <c r="C291">
        <v>266.31</v>
      </c>
    </row>
    <row r="292" spans="1:3" x14ac:dyDescent="0.3">
      <c r="A292" s="39">
        <v>36945</v>
      </c>
      <c r="B292" t="s">
        <v>188</v>
      </c>
      <c r="C292">
        <v>266.01</v>
      </c>
    </row>
    <row r="293" spans="1:3" x14ac:dyDescent="0.3">
      <c r="A293" s="39">
        <v>36948</v>
      </c>
      <c r="B293" t="s">
        <v>188</v>
      </c>
      <c r="C293">
        <v>266.14999999999998</v>
      </c>
    </row>
    <row r="294" spans="1:3" x14ac:dyDescent="0.3">
      <c r="A294" s="39">
        <v>36949</v>
      </c>
      <c r="B294" t="s">
        <v>188</v>
      </c>
      <c r="C294">
        <v>266.2</v>
      </c>
    </row>
    <row r="295" spans="1:3" x14ac:dyDescent="0.3">
      <c r="A295" s="39">
        <v>36950</v>
      </c>
      <c r="B295" t="s">
        <v>188</v>
      </c>
      <c r="C295">
        <v>266.14</v>
      </c>
    </row>
    <row r="296" spans="1:3" x14ac:dyDescent="0.3">
      <c r="A296" s="39">
        <v>36951</v>
      </c>
      <c r="B296" t="s">
        <v>188</v>
      </c>
      <c r="C296">
        <v>266.2</v>
      </c>
    </row>
    <row r="297" spans="1:3" x14ac:dyDescent="0.3">
      <c r="A297" s="39">
        <v>36952</v>
      </c>
      <c r="B297" t="s">
        <v>188</v>
      </c>
      <c r="C297">
        <v>266.39999999999998</v>
      </c>
    </row>
    <row r="298" spans="1:3" x14ac:dyDescent="0.3">
      <c r="A298" s="39">
        <v>36955</v>
      </c>
      <c r="B298" t="s">
        <v>188</v>
      </c>
      <c r="C298">
        <v>266.41000000000003</v>
      </c>
    </row>
    <row r="299" spans="1:3" x14ac:dyDescent="0.3">
      <c r="A299" s="39">
        <v>36956</v>
      </c>
      <c r="B299" t="s">
        <v>188</v>
      </c>
      <c r="C299">
        <v>266.25</v>
      </c>
    </row>
    <row r="300" spans="1:3" x14ac:dyDescent="0.3">
      <c r="A300" s="39">
        <v>36957</v>
      </c>
      <c r="B300" t="s">
        <v>188</v>
      </c>
      <c r="C300">
        <v>266.29000000000002</v>
      </c>
    </row>
    <row r="301" spans="1:3" x14ac:dyDescent="0.3">
      <c r="A301" s="39">
        <v>36958</v>
      </c>
      <c r="B301" t="s">
        <v>188</v>
      </c>
      <c r="C301">
        <v>266.27999999999997</v>
      </c>
    </row>
    <row r="302" spans="1:3" x14ac:dyDescent="0.3">
      <c r="A302" s="39">
        <v>36959</v>
      </c>
      <c r="B302" t="s">
        <v>188</v>
      </c>
      <c r="C302">
        <v>266.20999999999998</v>
      </c>
    </row>
    <row r="303" spans="1:3" x14ac:dyDescent="0.3">
      <c r="A303" s="39">
        <v>36962</v>
      </c>
      <c r="B303" t="s">
        <v>188</v>
      </c>
      <c r="C303">
        <v>266.23</v>
      </c>
    </row>
    <row r="304" spans="1:3" x14ac:dyDescent="0.3">
      <c r="A304" s="39">
        <v>36963</v>
      </c>
      <c r="B304" t="s">
        <v>188</v>
      </c>
      <c r="C304">
        <v>266.35000000000002</v>
      </c>
    </row>
    <row r="305" spans="1:3" x14ac:dyDescent="0.3">
      <c r="A305" s="39">
        <v>36964</v>
      </c>
      <c r="B305" t="s">
        <v>188</v>
      </c>
      <c r="C305">
        <v>266.47000000000003</v>
      </c>
    </row>
    <row r="306" spans="1:3" x14ac:dyDescent="0.3">
      <c r="A306" s="39">
        <v>36969</v>
      </c>
      <c r="B306" t="s">
        <v>188</v>
      </c>
      <c r="C306">
        <v>266.7</v>
      </c>
    </row>
    <row r="307" spans="1:3" x14ac:dyDescent="0.3">
      <c r="A307" s="39">
        <v>36970</v>
      </c>
      <c r="B307" t="s">
        <v>188</v>
      </c>
      <c r="C307">
        <v>266.42</v>
      </c>
    </row>
    <row r="308" spans="1:3" x14ac:dyDescent="0.3">
      <c r="A308" s="39">
        <v>36971</v>
      </c>
      <c r="B308" t="s">
        <v>188</v>
      </c>
      <c r="C308">
        <v>266.45999999999998</v>
      </c>
    </row>
    <row r="309" spans="1:3" x14ac:dyDescent="0.3">
      <c r="A309" s="39">
        <v>36972</v>
      </c>
      <c r="B309" t="s">
        <v>188</v>
      </c>
      <c r="C309">
        <v>266.56</v>
      </c>
    </row>
    <row r="310" spans="1:3" x14ac:dyDescent="0.3">
      <c r="A310" s="39">
        <v>36973</v>
      </c>
      <c r="B310" t="s">
        <v>188</v>
      </c>
      <c r="C310">
        <v>266.55</v>
      </c>
    </row>
    <row r="311" spans="1:3" x14ac:dyDescent="0.3">
      <c r="A311" s="39">
        <v>36976</v>
      </c>
      <c r="B311" t="s">
        <v>188</v>
      </c>
      <c r="C311">
        <v>266.58</v>
      </c>
    </row>
    <row r="312" spans="1:3" x14ac:dyDescent="0.3">
      <c r="A312" s="39">
        <v>36977</v>
      </c>
      <c r="B312" t="s">
        <v>188</v>
      </c>
      <c r="C312">
        <v>266.63</v>
      </c>
    </row>
    <row r="313" spans="1:3" x14ac:dyDescent="0.3">
      <c r="A313" s="39">
        <v>36978</v>
      </c>
      <c r="B313" t="s">
        <v>188</v>
      </c>
      <c r="C313">
        <v>266.75</v>
      </c>
    </row>
    <row r="314" spans="1:3" x14ac:dyDescent="0.3">
      <c r="A314" s="39">
        <v>36979</v>
      </c>
      <c r="B314" t="s">
        <v>188</v>
      </c>
      <c r="C314">
        <v>266.7</v>
      </c>
    </row>
    <row r="315" spans="1:3" x14ac:dyDescent="0.3">
      <c r="A315" s="39">
        <v>36980</v>
      </c>
      <c r="B315" t="s">
        <v>188</v>
      </c>
      <c r="C315">
        <v>266.7</v>
      </c>
    </row>
    <row r="316" spans="1:3" x14ac:dyDescent="0.3">
      <c r="A316" s="39">
        <v>36983</v>
      </c>
      <c r="B316" t="s">
        <v>188</v>
      </c>
      <c r="C316">
        <v>266.72000000000003</v>
      </c>
    </row>
    <row r="317" spans="1:3" x14ac:dyDescent="0.3">
      <c r="A317" s="39">
        <v>36984</v>
      </c>
      <c r="B317" t="s">
        <v>188</v>
      </c>
      <c r="C317">
        <v>266.73</v>
      </c>
    </row>
    <row r="318" spans="1:3" x14ac:dyDescent="0.3">
      <c r="A318" s="39">
        <v>36985</v>
      </c>
      <c r="B318" t="s">
        <v>188</v>
      </c>
      <c r="C318">
        <v>266.76</v>
      </c>
    </row>
    <row r="319" spans="1:3" x14ac:dyDescent="0.3">
      <c r="A319" s="39">
        <v>36986</v>
      </c>
      <c r="B319" t="s">
        <v>188</v>
      </c>
      <c r="C319">
        <v>266.82</v>
      </c>
    </row>
    <row r="320" spans="1:3" x14ac:dyDescent="0.3">
      <c r="A320" s="39">
        <v>36987</v>
      </c>
      <c r="B320" t="s">
        <v>188</v>
      </c>
      <c r="C320">
        <v>266.82</v>
      </c>
    </row>
    <row r="321" spans="1:3" x14ac:dyDescent="0.3">
      <c r="A321" s="39">
        <v>36990</v>
      </c>
      <c r="B321" t="s">
        <v>188</v>
      </c>
      <c r="C321">
        <v>266.83999999999997</v>
      </c>
    </row>
    <row r="322" spans="1:3" x14ac:dyDescent="0.3">
      <c r="A322" s="39">
        <v>36991</v>
      </c>
      <c r="B322" t="s">
        <v>188</v>
      </c>
      <c r="C322">
        <v>266.85000000000002</v>
      </c>
    </row>
    <row r="323" spans="1:3" x14ac:dyDescent="0.3">
      <c r="A323" s="39">
        <v>36992</v>
      </c>
      <c r="B323" t="s">
        <v>188</v>
      </c>
      <c r="C323">
        <v>266.94</v>
      </c>
    </row>
    <row r="324" spans="1:3" x14ac:dyDescent="0.3">
      <c r="A324" s="39">
        <v>36993</v>
      </c>
      <c r="B324" t="s">
        <v>188</v>
      </c>
      <c r="C324">
        <v>266.97000000000003</v>
      </c>
    </row>
    <row r="325" spans="1:3" x14ac:dyDescent="0.3">
      <c r="A325" s="39">
        <v>36994</v>
      </c>
      <c r="B325" t="s">
        <v>188</v>
      </c>
      <c r="C325">
        <v>266.95999999999998</v>
      </c>
    </row>
    <row r="326" spans="1:3" x14ac:dyDescent="0.3">
      <c r="A326" s="39">
        <v>36998</v>
      </c>
      <c r="B326" t="s">
        <v>188</v>
      </c>
      <c r="C326">
        <v>266.99</v>
      </c>
    </row>
    <row r="327" spans="1:3" x14ac:dyDescent="0.3">
      <c r="A327" s="39">
        <v>36999</v>
      </c>
      <c r="B327" t="s">
        <v>188</v>
      </c>
      <c r="C327">
        <v>266.99</v>
      </c>
    </row>
    <row r="328" spans="1:3" x14ac:dyDescent="0.3">
      <c r="A328" s="39">
        <v>37000</v>
      </c>
      <c r="B328" t="s">
        <v>188</v>
      </c>
      <c r="C328">
        <v>267.04000000000002</v>
      </c>
    </row>
    <row r="329" spans="1:3" x14ac:dyDescent="0.3">
      <c r="A329" s="39">
        <v>37001</v>
      </c>
      <c r="B329" t="s">
        <v>188</v>
      </c>
      <c r="C329">
        <v>267.06</v>
      </c>
    </row>
    <row r="330" spans="1:3" x14ac:dyDescent="0.3">
      <c r="A330" s="39">
        <v>37004</v>
      </c>
      <c r="B330" t="s">
        <v>188</v>
      </c>
      <c r="C330">
        <v>267.11</v>
      </c>
    </row>
    <row r="331" spans="1:3" x14ac:dyDescent="0.3">
      <c r="A331" s="39">
        <v>37005</v>
      </c>
      <c r="B331" t="s">
        <v>188</v>
      </c>
      <c r="C331">
        <v>267.16000000000003</v>
      </c>
    </row>
    <row r="332" spans="1:3" x14ac:dyDescent="0.3">
      <c r="A332" s="39">
        <v>37006</v>
      </c>
      <c r="B332" t="s">
        <v>188</v>
      </c>
      <c r="C332">
        <v>267.11</v>
      </c>
    </row>
    <row r="333" spans="1:3" x14ac:dyDescent="0.3">
      <c r="A333" s="39">
        <v>37007</v>
      </c>
      <c r="B333" t="s">
        <v>188</v>
      </c>
      <c r="C333">
        <v>267.20999999999998</v>
      </c>
    </row>
    <row r="334" spans="1:3" x14ac:dyDescent="0.3">
      <c r="A334" s="39">
        <v>37008</v>
      </c>
      <c r="B334" t="s">
        <v>188</v>
      </c>
      <c r="C334">
        <v>267.29000000000002</v>
      </c>
    </row>
    <row r="335" spans="1:3" x14ac:dyDescent="0.3">
      <c r="A335" s="39">
        <v>37013</v>
      </c>
      <c r="B335" t="s">
        <v>188</v>
      </c>
      <c r="C335">
        <v>267.24</v>
      </c>
    </row>
    <row r="336" spans="1:3" x14ac:dyDescent="0.3">
      <c r="A336" s="39">
        <v>37014</v>
      </c>
      <c r="B336" t="s">
        <v>188</v>
      </c>
      <c r="C336">
        <v>267.29000000000002</v>
      </c>
    </row>
    <row r="337" spans="1:3" x14ac:dyDescent="0.3">
      <c r="A337" s="39">
        <v>37015</v>
      </c>
      <c r="B337" t="s">
        <v>188</v>
      </c>
      <c r="C337">
        <v>261.77999999999997</v>
      </c>
    </row>
    <row r="338" spans="1:3" x14ac:dyDescent="0.3">
      <c r="A338" s="39">
        <v>37018</v>
      </c>
      <c r="B338" t="s">
        <v>188</v>
      </c>
      <c r="C338">
        <v>260</v>
      </c>
    </row>
    <row r="339" spans="1:3" x14ac:dyDescent="0.3">
      <c r="A339" s="39">
        <v>37019</v>
      </c>
      <c r="B339" t="s">
        <v>188</v>
      </c>
      <c r="C339">
        <v>260.04000000000002</v>
      </c>
    </row>
    <row r="340" spans="1:3" x14ac:dyDescent="0.3">
      <c r="A340" s="39">
        <v>37020</v>
      </c>
      <c r="B340" t="s">
        <v>188</v>
      </c>
      <c r="C340">
        <v>258.35000000000002</v>
      </c>
    </row>
    <row r="341" spans="1:3" x14ac:dyDescent="0.3">
      <c r="A341" s="39">
        <v>37021</v>
      </c>
      <c r="B341" t="s">
        <v>188</v>
      </c>
      <c r="C341">
        <v>258.68</v>
      </c>
    </row>
    <row r="342" spans="1:3" x14ac:dyDescent="0.3">
      <c r="A342" s="39">
        <v>37022</v>
      </c>
      <c r="B342" t="s">
        <v>188</v>
      </c>
      <c r="C342">
        <v>257.06</v>
      </c>
    </row>
    <row r="343" spans="1:3" x14ac:dyDescent="0.3">
      <c r="A343" s="39">
        <v>37025</v>
      </c>
      <c r="B343" t="s">
        <v>188</v>
      </c>
      <c r="C343">
        <v>257.25</v>
      </c>
    </row>
    <row r="344" spans="1:3" x14ac:dyDescent="0.3">
      <c r="A344" s="39">
        <v>37026</v>
      </c>
      <c r="B344" t="s">
        <v>188</v>
      </c>
      <c r="C344">
        <v>257.8</v>
      </c>
    </row>
    <row r="345" spans="1:3" x14ac:dyDescent="0.3">
      <c r="A345" s="39">
        <v>37027</v>
      </c>
      <c r="B345" t="s">
        <v>188</v>
      </c>
      <c r="C345">
        <v>258.24</v>
      </c>
    </row>
    <row r="346" spans="1:3" x14ac:dyDescent="0.3">
      <c r="A346" s="39">
        <v>37028</v>
      </c>
      <c r="B346" t="s">
        <v>188</v>
      </c>
      <c r="C346">
        <v>257.68</v>
      </c>
    </row>
    <row r="347" spans="1:3" x14ac:dyDescent="0.3">
      <c r="A347" s="39">
        <v>37029</v>
      </c>
      <c r="B347" t="s">
        <v>188</v>
      </c>
      <c r="C347">
        <v>257.99</v>
      </c>
    </row>
    <row r="348" spans="1:3" x14ac:dyDescent="0.3">
      <c r="A348" s="39">
        <v>37032</v>
      </c>
      <c r="B348" t="s">
        <v>188</v>
      </c>
      <c r="C348">
        <v>258.5</v>
      </c>
    </row>
    <row r="349" spans="1:3" x14ac:dyDescent="0.3">
      <c r="A349" s="39">
        <v>37033</v>
      </c>
      <c r="B349" t="s">
        <v>188</v>
      </c>
      <c r="C349">
        <v>258.44</v>
      </c>
    </row>
    <row r="350" spans="1:3" x14ac:dyDescent="0.3">
      <c r="A350" s="39">
        <v>37034</v>
      </c>
      <c r="B350" t="s">
        <v>188</v>
      </c>
      <c r="C350">
        <v>257.63</v>
      </c>
    </row>
    <row r="351" spans="1:3" x14ac:dyDescent="0.3">
      <c r="A351" s="39">
        <v>37035</v>
      </c>
      <c r="B351" t="s">
        <v>188</v>
      </c>
      <c r="C351">
        <v>256.81</v>
      </c>
    </row>
    <row r="352" spans="1:3" x14ac:dyDescent="0.3">
      <c r="A352" s="39">
        <v>37036</v>
      </c>
      <c r="B352" t="s">
        <v>188</v>
      </c>
      <c r="C352">
        <v>255.73</v>
      </c>
    </row>
    <row r="353" spans="1:3" x14ac:dyDescent="0.3">
      <c r="A353" s="39">
        <v>37039</v>
      </c>
      <c r="B353" t="s">
        <v>188</v>
      </c>
      <c r="C353">
        <v>255.23</v>
      </c>
    </row>
    <row r="354" spans="1:3" x14ac:dyDescent="0.3">
      <c r="A354" s="39">
        <v>37040</v>
      </c>
      <c r="B354" t="s">
        <v>188</v>
      </c>
      <c r="C354">
        <v>254.22</v>
      </c>
    </row>
    <row r="355" spans="1:3" x14ac:dyDescent="0.3">
      <c r="A355" s="39">
        <v>37041</v>
      </c>
      <c r="B355" t="s">
        <v>188</v>
      </c>
      <c r="C355">
        <v>253.49</v>
      </c>
    </row>
    <row r="356" spans="1:3" x14ac:dyDescent="0.3">
      <c r="A356" s="39">
        <v>37042</v>
      </c>
      <c r="B356" t="s">
        <v>188</v>
      </c>
      <c r="C356">
        <v>253.38</v>
      </c>
    </row>
    <row r="357" spans="1:3" x14ac:dyDescent="0.3">
      <c r="A357" s="39">
        <v>37043</v>
      </c>
      <c r="B357" t="s">
        <v>188</v>
      </c>
      <c r="C357">
        <v>253.96</v>
      </c>
    </row>
    <row r="358" spans="1:3" x14ac:dyDescent="0.3">
      <c r="A358" s="39">
        <v>37047</v>
      </c>
      <c r="B358" t="s">
        <v>188</v>
      </c>
      <c r="C358">
        <v>253.33</v>
      </c>
    </row>
    <row r="359" spans="1:3" x14ac:dyDescent="0.3">
      <c r="A359" s="39">
        <v>37048</v>
      </c>
      <c r="B359" t="s">
        <v>188</v>
      </c>
      <c r="C359">
        <v>250.96</v>
      </c>
    </row>
    <row r="360" spans="1:3" x14ac:dyDescent="0.3">
      <c r="A360" s="39">
        <v>37049</v>
      </c>
      <c r="B360" t="s">
        <v>188</v>
      </c>
      <c r="C360">
        <v>249.49</v>
      </c>
    </row>
    <row r="361" spans="1:3" x14ac:dyDescent="0.3">
      <c r="A361" s="39">
        <v>37050</v>
      </c>
      <c r="B361" t="s">
        <v>188</v>
      </c>
      <c r="C361">
        <v>250.18</v>
      </c>
    </row>
    <row r="362" spans="1:3" x14ac:dyDescent="0.3">
      <c r="A362" s="39">
        <v>37053</v>
      </c>
      <c r="B362" t="s">
        <v>188</v>
      </c>
      <c r="C362">
        <v>249.89</v>
      </c>
    </row>
    <row r="363" spans="1:3" x14ac:dyDescent="0.3">
      <c r="A363" s="39">
        <v>37054</v>
      </c>
      <c r="B363" t="s">
        <v>188</v>
      </c>
      <c r="C363">
        <v>249.11</v>
      </c>
    </row>
    <row r="364" spans="1:3" x14ac:dyDescent="0.3">
      <c r="A364" s="39">
        <v>37055</v>
      </c>
      <c r="B364" t="s">
        <v>188</v>
      </c>
      <c r="C364">
        <v>247.46</v>
      </c>
    </row>
    <row r="365" spans="1:3" x14ac:dyDescent="0.3">
      <c r="A365" s="39">
        <v>37056</v>
      </c>
      <c r="B365" t="s">
        <v>188</v>
      </c>
      <c r="C365">
        <v>247.45</v>
      </c>
    </row>
    <row r="366" spans="1:3" x14ac:dyDescent="0.3">
      <c r="A366" s="39">
        <v>37057</v>
      </c>
      <c r="B366" t="s">
        <v>188</v>
      </c>
      <c r="C366">
        <v>246.7</v>
      </c>
    </row>
    <row r="367" spans="1:3" x14ac:dyDescent="0.3">
      <c r="A367" s="39">
        <v>37060</v>
      </c>
      <c r="B367" t="s">
        <v>188</v>
      </c>
      <c r="C367">
        <v>245.6</v>
      </c>
    </row>
    <row r="368" spans="1:3" x14ac:dyDescent="0.3">
      <c r="A368" s="39">
        <v>37061</v>
      </c>
      <c r="B368" t="s">
        <v>188</v>
      </c>
      <c r="C368">
        <v>246.11</v>
      </c>
    </row>
    <row r="369" spans="1:3" x14ac:dyDescent="0.3">
      <c r="A369" s="39">
        <v>37062</v>
      </c>
      <c r="B369" t="s">
        <v>188</v>
      </c>
      <c r="C369">
        <v>246.74</v>
      </c>
    </row>
    <row r="370" spans="1:3" x14ac:dyDescent="0.3">
      <c r="A370" s="39">
        <v>37063</v>
      </c>
      <c r="B370" t="s">
        <v>188</v>
      </c>
      <c r="C370">
        <v>245.21</v>
      </c>
    </row>
    <row r="371" spans="1:3" x14ac:dyDescent="0.3">
      <c r="A371" s="39">
        <v>37064</v>
      </c>
      <c r="B371" t="s">
        <v>188</v>
      </c>
      <c r="C371">
        <v>243.98</v>
      </c>
    </row>
    <row r="372" spans="1:3" x14ac:dyDescent="0.3">
      <c r="A372" s="39">
        <v>37067</v>
      </c>
      <c r="B372" t="s">
        <v>188</v>
      </c>
      <c r="C372">
        <v>244.28</v>
      </c>
    </row>
    <row r="373" spans="1:3" x14ac:dyDescent="0.3">
      <c r="A373" s="39">
        <v>37068</v>
      </c>
      <c r="B373" t="s">
        <v>188</v>
      </c>
      <c r="C373">
        <v>243.04</v>
      </c>
    </row>
    <row r="374" spans="1:3" x14ac:dyDescent="0.3">
      <c r="A374" s="39">
        <v>37069</v>
      </c>
      <c r="B374" t="s">
        <v>188</v>
      </c>
      <c r="C374">
        <v>243.02</v>
      </c>
    </row>
    <row r="375" spans="1:3" x14ac:dyDescent="0.3">
      <c r="A375" s="39">
        <v>37070</v>
      </c>
      <c r="B375" t="s">
        <v>188</v>
      </c>
      <c r="C375">
        <v>242.2</v>
      </c>
    </row>
    <row r="376" spans="1:3" x14ac:dyDescent="0.3">
      <c r="A376" s="39">
        <v>37071</v>
      </c>
      <c r="B376" t="s">
        <v>188</v>
      </c>
      <c r="C376">
        <v>243.59</v>
      </c>
    </row>
    <row r="377" spans="1:3" x14ac:dyDescent="0.3">
      <c r="A377" s="39">
        <v>37074</v>
      </c>
      <c r="B377" t="s">
        <v>188</v>
      </c>
      <c r="C377">
        <v>243.66</v>
      </c>
    </row>
    <row r="378" spans="1:3" x14ac:dyDescent="0.3">
      <c r="A378" s="39">
        <v>37075</v>
      </c>
      <c r="B378" t="s">
        <v>188</v>
      </c>
      <c r="C378">
        <v>242.3</v>
      </c>
    </row>
    <row r="379" spans="1:3" x14ac:dyDescent="0.3">
      <c r="A379" s="39">
        <v>37076</v>
      </c>
      <c r="B379" t="s">
        <v>188</v>
      </c>
      <c r="C379">
        <v>241.45</v>
      </c>
    </row>
    <row r="380" spans="1:3" x14ac:dyDescent="0.3">
      <c r="A380" s="39">
        <v>37077</v>
      </c>
      <c r="B380" t="s">
        <v>188</v>
      </c>
      <c r="C380">
        <v>242.8</v>
      </c>
    </row>
    <row r="381" spans="1:3" x14ac:dyDescent="0.3">
      <c r="A381" s="39">
        <v>37078</v>
      </c>
      <c r="B381" t="s">
        <v>188</v>
      </c>
      <c r="C381">
        <v>246.03</v>
      </c>
    </row>
    <row r="382" spans="1:3" x14ac:dyDescent="0.3">
      <c r="A382" s="39">
        <v>37081</v>
      </c>
      <c r="B382" t="s">
        <v>188</v>
      </c>
      <c r="C382">
        <v>252.28</v>
      </c>
    </row>
    <row r="383" spans="1:3" x14ac:dyDescent="0.3">
      <c r="A383" s="39">
        <v>37082</v>
      </c>
      <c r="B383" t="s">
        <v>188</v>
      </c>
      <c r="C383">
        <v>251.95</v>
      </c>
    </row>
    <row r="384" spans="1:3" x14ac:dyDescent="0.3">
      <c r="A384" s="39">
        <v>37083</v>
      </c>
      <c r="B384" t="s">
        <v>188</v>
      </c>
      <c r="C384">
        <v>257.89999999999998</v>
      </c>
    </row>
    <row r="385" spans="1:3" x14ac:dyDescent="0.3">
      <c r="A385" s="39">
        <v>37084</v>
      </c>
      <c r="B385" t="s">
        <v>188</v>
      </c>
      <c r="C385">
        <v>252.7</v>
      </c>
    </row>
    <row r="386" spans="1:3" x14ac:dyDescent="0.3">
      <c r="A386" s="39">
        <v>37085</v>
      </c>
      <c r="B386" t="s">
        <v>188</v>
      </c>
      <c r="C386">
        <v>256.64999999999998</v>
      </c>
    </row>
    <row r="387" spans="1:3" x14ac:dyDescent="0.3">
      <c r="A387" s="39">
        <v>37088</v>
      </c>
      <c r="B387" t="s">
        <v>188</v>
      </c>
      <c r="C387">
        <v>257.70999999999998</v>
      </c>
    </row>
    <row r="388" spans="1:3" x14ac:dyDescent="0.3">
      <c r="A388" s="39">
        <v>37089</v>
      </c>
      <c r="B388" t="s">
        <v>188</v>
      </c>
      <c r="C388">
        <v>252.62</v>
      </c>
    </row>
    <row r="389" spans="1:3" x14ac:dyDescent="0.3">
      <c r="A389" s="39">
        <v>37090</v>
      </c>
      <c r="B389" t="s">
        <v>188</v>
      </c>
      <c r="C389">
        <v>249.32</v>
      </c>
    </row>
    <row r="390" spans="1:3" x14ac:dyDescent="0.3">
      <c r="A390" s="39">
        <v>37091</v>
      </c>
      <c r="B390" t="s">
        <v>188</v>
      </c>
      <c r="C390">
        <v>249.8</v>
      </c>
    </row>
    <row r="391" spans="1:3" x14ac:dyDescent="0.3">
      <c r="A391" s="39">
        <v>37092</v>
      </c>
      <c r="B391" t="s">
        <v>188</v>
      </c>
      <c r="C391">
        <v>249.01</v>
      </c>
    </row>
    <row r="392" spans="1:3" x14ac:dyDescent="0.3">
      <c r="A392" s="39">
        <v>37095</v>
      </c>
      <c r="B392" t="s">
        <v>188</v>
      </c>
      <c r="C392">
        <v>247.88</v>
      </c>
    </row>
    <row r="393" spans="1:3" x14ac:dyDescent="0.3">
      <c r="A393" s="39">
        <v>37096</v>
      </c>
      <c r="B393" t="s">
        <v>188</v>
      </c>
      <c r="C393">
        <v>247.03</v>
      </c>
    </row>
    <row r="394" spans="1:3" x14ac:dyDescent="0.3">
      <c r="A394" s="39">
        <v>37097</v>
      </c>
      <c r="B394" t="s">
        <v>188</v>
      </c>
      <c r="C394">
        <v>246.27</v>
      </c>
    </row>
    <row r="395" spans="1:3" x14ac:dyDescent="0.3">
      <c r="A395" s="39">
        <v>37098</v>
      </c>
      <c r="B395" t="s">
        <v>188</v>
      </c>
      <c r="C395">
        <v>247.64</v>
      </c>
    </row>
    <row r="396" spans="1:3" x14ac:dyDescent="0.3">
      <c r="A396" s="39">
        <v>37099</v>
      </c>
      <c r="B396" t="s">
        <v>188</v>
      </c>
      <c r="C396">
        <v>247.69</v>
      </c>
    </row>
    <row r="397" spans="1:3" x14ac:dyDescent="0.3">
      <c r="A397" s="39">
        <v>37102</v>
      </c>
      <c r="B397" t="s">
        <v>188</v>
      </c>
      <c r="C397">
        <v>246.88</v>
      </c>
    </row>
    <row r="398" spans="1:3" x14ac:dyDescent="0.3">
      <c r="A398" s="39">
        <v>37103</v>
      </c>
      <c r="B398" t="s">
        <v>188</v>
      </c>
      <c r="C398">
        <v>247.7</v>
      </c>
    </row>
    <row r="399" spans="1:3" x14ac:dyDescent="0.3">
      <c r="A399" s="39">
        <v>37104</v>
      </c>
      <c r="B399" t="s">
        <v>188</v>
      </c>
      <c r="C399">
        <v>248.51</v>
      </c>
    </row>
    <row r="400" spans="1:3" x14ac:dyDescent="0.3">
      <c r="A400" s="39">
        <v>37105</v>
      </c>
      <c r="B400" t="s">
        <v>188</v>
      </c>
      <c r="C400">
        <v>248.45</v>
      </c>
    </row>
    <row r="401" spans="1:3" x14ac:dyDescent="0.3">
      <c r="A401" s="39">
        <v>37106</v>
      </c>
      <c r="B401" t="s">
        <v>188</v>
      </c>
      <c r="C401">
        <v>248.69</v>
      </c>
    </row>
    <row r="402" spans="1:3" x14ac:dyDescent="0.3">
      <c r="A402" s="39">
        <v>37109</v>
      </c>
      <c r="B402" t="s">
        <v>188</v>
      </c>
      <c r="C402">
        <v>247.15</v>
      </c>
    </row>
    <row r="403" spans="1:3" x14ac:dyDescent="0.3">
      <c r="A403" s="39">
        <v>37110</v>
      </c>
      <c r="B403" t="s">
        <v>188</v>
      </c>
      <c r="C403">
        <v>246.94</v>
      </c>
    </row>
    <row r="404" spans="1:3" x14ac:dyDescent="0.3">
      <c r="A404" s="39">
        <v>37111</v>
      </c>
      <c r="B404" t="s">
        <v>188</v>
      </c>
      <c r="C404">
        <v>247.14</v>
      </c>
    </row>
    <row r="405" spans="1:3" x14ac:dyDescent="0.3">
      <c r="A405" s="39">
        <v>37112</v>
      </c>
      <c r="B405" t="s">
        <v>188</v>
      </c>
      <c r="C405">
        <v>247.27</v>
      </c>
    </row>
    <row r="406" spans="1:3" x14ac:dyDescent="0.3">
      <c r="A406" s="39">
        <v>37113</v>
      </c>
      <c r="B406" t="s">
        <v>188</v>
      </c>
      <c r="C406">
        <v>247.04</v>
      </c>
    </row>
    <row r="407" spans="1:3" x14ac:dyDescent="0.3">
      <c r="A407" s="39">
        <v>37116</v>
      </c>
      <c r="B407" t="s">
        <v>188</v>
      </c>
      <c r="C407">
        <v>246.62</v>
      </c>
    </row>
    <row r="408" spans="1:3" x14ac:dyDescent="0.3">
      <c r="A408" s="39">
        <v>37117</v>
      </c>
      <c r="B408" t="s">
        <v>188</v>
      </c>
      <c r="C408">
        <v>247.07</v>
      </c>
    </row>
    <row r="409" spans="1:3" x14ac:dyDescent="0.3">
      <c r="A409" s="39">
        <v>37118</v>
      </c>
      <c r="B409" t="s">
        <v>188</v>
      </c>
      <c r="C409">
        <v>250</v>
      </c>
    </row>
    <row r="410" spans="1:3" x14ac:dyDescent="0.3">
      <c r="A410" s="39">
        <v>37119</v>
      </c>
      <c r="B410" t="s">
        <v>188</v>
      </c>
      <c r="C410">
        <v>257.39</v>
      </c>
    </row>
    <row r="411" spans="1:3" x14ac:dyDescent="0.3">
      <c r="A411" s="39">
        <v>37120</v>
      </c>
      <c r="B411" t="s">
        <v>188</v>
      </c>
      <c r="C411">
        <v>256.29000000000002</v>
      </c>
    </row>
    <row r="412" spans="1:3" x14ac:dyDescent="0.3">
      <c r="A412" s="39">
        <v>37124</v>
      </c>
      <c r="B412" t="s">
        <v>188</v>
      </c>
      <c r="C412">
        <v>257.01</v>
      </c>
    </row>
    <row r="413" spans="1:3" x14ac:dyDescent="0.3">
      <c r="A413" s="39">
        <v>37125</v>
      </c>
      <c r="B413" t="s">
        <v>188</v>
      </c>
      <c r="C413">
        <v>257.67</v>
      </c>
    </row>
    <row r="414" spans="1:3" x14ac:dyDescent="0.3">
      <c r="A414" s="39">
        <v>37126</v>
      </c>
      <c r="B414" t="s">
        <v>188</v>
      </c>
      <c r="C414">
        <v>253.73</v>
      </c>
    </row>
    <row r="415" spans="1:3" x14ac:dyDescent="0.3">
      <c r="A415" s="39">
        <v>37127</v>
      </c>
      <c r="B415" t="s">
        <v>188</v>
      </c>
      <c r="C415">
        <v>251.38</v>
      </c>
    </row>
    <row r="416" spans="1:3" x14ac:dyDescent="0.3">
      <c r="A416" s="39">
        <v>37130</v>
      </c>
      <c r="B416" t="s">
        <v>188</v>
      </c>
      <c r="C416">
        <v>253.61</v>
      </c>
    </row>
    <row r="417" spans="1:3" x14ac:dyDescent="0.3">
      <c r="A417" s="39">
        <v>37131</v>
      </c>
      <c r="B417" t="s">
        <v>188</v>
      </c>
      <c r="C417">
        <v>253.52</v>
      </c>
    </row>
    <row r="418" spans="1:3" x14ac:dyDescent="0.3">
      <c r="A418" s="39">
        <v>37132</v>
      </c>
      <c r="B418" t="s">
        <v>188</v>
      </c>
      <c r="C418">
        <v>254.08</v>
      </c>
    </row>
    <row r="419" spans="1:3" x14ac:dyDescent="0.3">
      <c r="A419" s="39">
        <v>37133</v>
      </c>
      <c r="B419" t="s">
        <v>188</v>
      </c>
      <c r="C419">
        <v>252.3</v>
      </c>
    </row>
    <row r="420" spans="1:3" x14ac:dyDescent="0.3">
      <c r="A420" s="39">
        <v>37134</v>
      </c>
      <c r="B420" t="s">
        <v>188</v>
      </c>
      <c r="C420">
        <v>253.55</v>
      </c>
    </row>
    <row r="421" spans="1:3" x14ac:dyDescent="0.3">
      <c r="A421" s="39">
        <v>37137</v>
      </c>
      <c r="B421" t="s">
        <v>188</v>
      </c>
      <c r="C421">
        <v>252.04</v>
      </c>
    </row>
    <row r="422" spans="1:3" x14ac:dyDescent="0.3">
      <c r="A422" s="39">
        <v>37138</v>
      </c>
      <c r="B422" t="s">
        <v>188</v>
      </c>
      <c r="C422">
        <v>251.86</v>
      </c>
    </row>
    <row r="423" spans="1:3" x14ac:dyDescent="0.3">
      <c r="A423" s="39">
        <v>37139</v>
      </c>
      <c r="B423" t="s">
        <v>188</v>
      </c>
      <c r="C423">
        <v>251.84</v>
      </c>
    </row>
    <row r="424" spans="1:3" x14ac:dyDescent="0.3">
      <c r="A424" s="39">
        <v>37140</v>
      </c>
      <c r="B424" t="s">
        <v>188</v>
      </c>
      <c r="C424">
        <v>252.43</v>
      </c>
    </row>
    <row r="425" spans="1:3" x14ac:dyDescent="0.3">
      <c r="A425" s="39">
        <v>37141</v>
      </c>
      <c r="B425" t="s">
        <v>188</v>
      </c>
      <c r="C425">
        <v>252.95</v>
      </c>
    </row>
    <row r="426" spans="1:3" x14ac:dyDescent="0.3">
      <c r="A426" s="39">
        <v>37144</v>
      </c>
      <c r="B426" t="s">
        <v>188</v>
      </c>
      <c r="C426">
        <v>253.19</v>
      </c>
    </row>
    <row r="427" spans="1:3" x14ac:dyDescent="0.3">
      <c r="A427" s="39">
        <v>37145</v>
      </c>
      <c r="B427" t="s">
        <v>188</v>
      </c>
      <c r="C427">
        <v>251.93</v>
      </c>
    </row>
    <row r="428" spans="1:3" x14ac:dyDescent="0.3">
      <c r="A428" s="39">
        <v>37146</v>
      </c>
      <c r="B428" t="s">
        <v>188</v>
      </c>
      <c r="C428">
        <v>256</v>
      </c>
    </row>
    <row r="429" spans="1:3" x14ac:dyDescent="0.3">
      <c r="A429" s="39">
        <v>37147</v>
      </c>
      <c r="B429" t="s">
        <v>188</v>
      </c>
      <c r="C429">
        <v>255.03</v>
      </c>
    </row>
    <row r="430" spans="1:3" x14ac:dyDescent="0.3">
      <c r="A430" s="39">
        <v>37148</v>
      </c>
      <c r="B430" t="s">
        <v>188</v>
      </c>
      <c r="C430">
        <v>255.33</v>
      </c>
    </row>
    <row r="431" spans="1:3" x14ac:dyDescent="0.3">
      <c r="A431" s="39">
        <v>37151</v>
      </c>
      <c r="B431" t="s">
        <v>188</v>
      </c>
      <c r="C431">
        <v>258.47000000000003</v>
      </c>
    </row>
    <row r="432" spans="1:3" x14ac:dyDescent="0.3">
      <c r="A432" s="39">
        <v>37152</v>
      </c>
      <c r="B432" t="s">
        <v>188</v>
      </c>
      <c r="C432">
        <v>256.70999999999998</v>
      </c>
    </row>
    <row r="433" spans="1:3" x14ac:dyDescent="0.3">
      <c r="A433" s="39">
        <v>37153</v>
      </c>
      <c r="B433" t="s">
        <v>188</v>
      </c>
      <c r="C433">
        <v>258.12</v>
      </c>
    </row>
    <row r="434" spans="1:3" x14ac:dyDescent="0.3">
      <c r="A434" s="39">
        <v>37154</v>
      </c>
      <c r="B434" t="s">
        <v>188</v>
      </c>
      <c r="C434">
        <v>258.83</v>
      </c>
    </row>
    <row r="435" spans="1:3" x14ac:dyDescent="0.3">
      <c r="A435" s="39">
        <v>37155</v>
      </c>
      <c r="B435" t="s">
        <v>188</v>
      </c>
      <c r="C435">
        <v>258.14999999999998</v>
      </c>
    </row>
    <row r="436" spans="1:3" x14ac:dyDescent="0.3">
      <c r="A436" s="39">
        <v>37158</v>
      </c>
      <c r="B436" t="s">
        <v>188</v>
      </c>
      <c r="C436">
        <v>260.88</v>
      </c>
    </row>
    <row r="437" spans="1:3" x14ac:dyDescent="0.3">
      <c r="A437" s="39">
        <v>37159</v>
      </c>
      <c r="B437" t="s">
        <v>188</v>
      </c>
      <c r="C437">
        <v>260.55</v>
      </c>
    </row>
    <row r="438" spans="1:3" x14ac:dyDescent="0.3">
      <c r="A438" s="39">
        <v>37160</v>
      </c>
      <c r="B438" t="s">
        <v>188</v>
      </c>
      <c r="C438">
        <v>257.89999999999998</v>
      </c>
    </row>
    <row r="439" spans="1:3" x14ac:dyDescent="0.3">
      <c r="A439" s="39">
        <v>37161</v>
      </c>
      <c r="B439" t="s">
        <v>188</v>
      </c>
      <c r="C439">
        <v>257.52</v>
      </c>
    </row>
    <row r="440" spans="1:3" x14ac:dyDescent="0.3">
      <c r="A440" s="39">
        <v>37162</v>
      </c>
      <c r="B440" t="s">
        <v>188</v>
      </c>
      <c r="C440">
        <v>257.75</v>
      </c>
    </row>
    <row r="441" spans="1:3" x14ac:dyDescent="0.3">
      <c r="A441" s="39">
        <v>37165</v>
      </c>
      <c r="B441" t="s">
        <v>188</v>
      </c>
      <c r="C441">
        <v>257.14999999999998</v>
      </c>
    </row>
    <row r="442" spans="1:3" x14ac:dyDescent="0.3">
      <c r="A442" s="39">
        <v>37166</v>
      </c>
      <c r="B442" t="s">
        <v>188</v>
      </c>
      <c r="C442">
        <v>258.12</v>
      </c>
    </row>
    <row r="443" spans="1:3" x14ac:dyDescent="0.3">
      <c r="A443" s="39">
        <v>37167</v>
      </c>
      <c r="B443" t="s">
        <v>188</v>
      </c>
      <c r="C443">
        <v>257.52999999999997</v>
      </c>
    </row>
    <row r="444" spans="1:3" x14ac:dyDescent="0.3">
      <c r="A444" s="39">
        <v>37168</v>
      </c>
      <c r="B444" t="s">
        <v>188</v>
      </c>
      <c r="C444">
        <v>257.25</v>
      </c>
    </row>
    <row r="445" spans="1:3" x14ac:dyDescent="0.3">
      <c r="A445" s="39">
        <v>37169</v>
      </c>
      <c r="B445" t="s">
        <v>188</v>
      </c>
      <c r="C445">
        <v>256.5</v>
      </c>
    </row>
    <row r="446" spans="1:3" x14ac:dyDescent="0.3">
      <c r="A446" s="39">
        <v>37172</v>
      </c>
      <c r="B446" t="s">
        <v>188</v>
      </c>
      <c r="C446">
        <v>259.33999999999997</v>
      </c>
    </row>
    <row r="447" spans="1:3" x14ac:dyDescent="0.3">
      <c r="A447" s="39">
        <v>37173</v>
      </c>
      <c r="B447" t="s">
        <v>188</v>
      </c>
      <c r="C447">
        <v>257.42</v>
      </c>
    </row>
    <row r="448" spans="1:3" x14ac:dyDescent="0.3">
      <c r="A448" s="39">
        <v>37174</v>
      </c>
      <c r="B448" t="s">
        <v>188</v>
      </c>
      <c r="C448">
        <v>256.32</v>
      </c>
    </row>
    <row r="449" spans="1:3" x14ac:dyDescent="0.3">
      <c r="A449" s="39">
        <v>37175</v>
      </c>
      <c r="B449" t="s">
        <v>188</v>
      </c>
      <c r="C449">
        <v>254.8</v>
      </c>
    </row>
    <row r="450" spans="1:3" x14ac:dyDescent="0.3">
      <c r="A450" s="39">
        <v>37176</v>
      </c>
      <c r="B450" t="s">
        <v>188</v>
      </c>
      <c r="C450">
        <v>255.06</v>
      </c>
    </row>
    <row r="451" spans="1:3" x14ac:dyDescent="0.3">
      <c r="A451" s="39">
        <v>37179</v>
      </c>
      <c r="B451" t="s">
        <v>188</v>
      </c>
      <c r="C451">
        <v>255.33</v>
      </c>
    </row>
    <row r="452" spans="1:3" x14ac:dyDescent="0.3">
      <c r="A452" s="39">
        <v>37180</v>
      </c>
      <c r="B452" t="s">
        <v>188</v>
      </c>
      <c r="C452">
        <v>254.47</v>
      </c>
    </row>
    <row r="453" spans="1:3" x14ac:dyDescent="0.3">
      <c r="A453" s="39">
        <v>37181</v>
      </c>
      <c r="B453" t="s">
        <v>188</v>
      </c>
      <c r="C453">
        <v>254.15</v>
      </c>
    </row>
    <row r="454" spans="1:3" x14ac:dyDescent="0.3">
      <c r="A454" s="39">
        <v>37182</v>
      </c>
      <c r="B454" t="s">
        <v>188</v>
      </c>
      <c r="C454">
        <v>254.69</v>
      </c>
    </row>
    <row r="455" spans="1:3" x14ac:dyDescent="0.3">
      <c r="A455" s="39">
        <v>37183</v>
      </c>
      <c r="B455" t="s">
        <v>188</v>
      </c>
      <c r="C455">
        <v>253.42</v>
      </c>
    </row>
    <row r="456" spans="1:3" x14ac:dyDescent="0.3">
      <c r="A456" s="39">
        <v>37188</v>
      </c>
      <c r="B456" t="s">
        <v>188</v>
      </c>
      <c r="C456">
        <v>252.23</v>
      </c>
    </row>
    <row r="457" spans="1:3" x14ac:dyDescent="0.3">
      <c r="A457" s="39">
        <v>37189</v>
      </c>
      <c r="B457" t="s">
        <v>188</v>
      </c>
      <c r="C457">
        <v>251.95</v>
      </c>
    </row>
    <row r="458" spans="1:3" x14ac:dyDescent="0.3">
      <c r="A458" s="39">
        <v>37190</v>
      </c>
      <c r="B458" t="s">
        <v>188</v>
      </c>
      <c r="C458">
        <v>254.04</v>
      </c>
    </row>
    <row r="459" spans="1:3" x14ac:dyDescent="0.3">
      <c r="A459" s="39">
        <v>37193</v>
      </c>
      <c r="B459" t="s">
        <v>188</v>
      </c>
      <c r="C459">
        <v>253.97</v>
      </c>
    </row>
    <row r="460" spans="1:3" x14ac:dyDescent="0.3">
      <c r="A460" s="39">
        <v>37194</v>
      </c>
      <c r="B460" t="s">
        <v>188</v>
      </c>
      <c r="C460">
        <v>255.64</v>
      </c>
    </row>
    <row r="461" spans="1:3" x14ac:dyDescent="0.3">
      <c r="A461" s="39">
        <v>37200</v>
      </c>
      <c r="B461" t="s">
        <v>188</v>
      </c>
      <c r="C461">
        <v>253.92</v>
      </c>
    </row>
    <row r="462" spans="1:3" x14ac:dyDescent="0.3">
      <c r="A462" s="39">
        <v>37201</v>
      </c>
      <c r="B462" t="s">
        <v>188</v>
      </c>
      <c r="C462">
        <v>252.48</v>
      </c>
    </row>
    <row r="463" spans="1:3" x14ac:dyDescent="0.3">
      <c r="A463" s="39">
        <v>37202</v>
      </c>
      <c r="B463" t="s">
        <v>188</v>
      </c>
      <c r="C463">
        <v>251.42</v>
      </c>
    </row>
    <row r="464" spans="1:3" x14ac:dyDescent="0.3">
      <c r="A464" s="39">
        <v>37203</v>
      </c>
      <c r="B464" t="s">
        <v>188</v>
      </c>
      <c r="C464">
        <v>250.45</v>
      </c>
    </row>
    <row r="465" spans="1:3" x14ac:dyDescent="0.3">
      <c r="A465" s="39">
        <v>37204</v>
      </c>
      <c r="B465" t="s">
        <v>188</v>
      </c>
      <c r="C465">
        <v>250.43</v>
      </c>
    </row>
    <row r="466" spans="1:3" x14ac:dyDescent="0.3">
      <c r="A466" s="39">
        <v>37207</v>
      </c>
      <c r="B466" t="s">
        <v>188</v>
      </c>
      <c r="C466">
        <v>250.33</v>
      </c>
    </row>
    <row r="467" spans="1:3" x14ac:dyDescent="0.3">
      <c r="A467" s="39">
        <v>37208</v>
      </c>
      <c r="B467" t="s">
        <v>188</v>
      </c>
      <c r="C467">
        <v>249.79</v>
      </c>
    </row>
    <row r="468" spans="1:3" x14ac:dyDescent="0.3">
      <c r="A468" s="39">
        <v>37209</v>
      </c>
      <c r="B468" t="s">
        <v>188</v>
      </c>
      <c r="C468">
        <v>249.41</v>
      </c>
    </row>
    <row r="469" spans="1:3" x14ac:dyDescent="0.3">
      <c r="A469" s="39">
        <v>37210</v>
      </c>
      <c r="B469" t="s">
        <v>188</v>
      </c>
      <c r="C469">
        <v>249.83</v>
      </c>
    </row>
    <row r="470" spans="1:3" x14ac:dyDescent="0.3">
      <c r="A470" s="39">
        <v>37211</v>
      </c>
      <c r="B470" t="s">
        <v>188</v>
      </c>
      <c r="C470">
        <v>251.78</v>
      </c>
    </row>
    <row r="471" spans="1:3" x14ac:dyDescent="0.3">
      <c r="A471" s="39">
        <v>37214</v>
      </c>
      <c r="B471" t="s">
        <v>188</v>
      </c>
      <c r="C471">
        <v>250.63</v>
      </c>
    </row>
    <row r="472" spans="1:3" x14ac:dyDescent="0.3">
      <c r="A472" s="39">
        <v>37215</v>
      </c>
      <c r="B472" t="s">
        <v>188</v>
      </c>
      <c r="C472">
        <v>249.66</v>
      </c>
    </row>
    <row r="473" spans="1:3" x14ac:dyDescent="0.3">
      <c r="A473" s="39">
        <v>37216</v>
      </c>
      <c r="B473" t="s">
        <v>188</v>
      </c>
      <c r="C473">
        <v>250.15</v>
      </c>
    </row>
    <row r="474" spans="1:3" x14ac:dyDescent="0.3">
      <c r="A474" s="39">
        <v>37217</v>
      </c>
      <c r="B474" t="s">
        <v>188</v>
      </c>
      <c r="C474">
        <v>252.29</v>
      </c>
    </row>
    <row r="475" spans="1:3" x14ac:dyDescent="0.3">
      <c r="A475" s="39">
        <v>37218</v>
      </c>
      <c r="B475" t="s">
        <v>188</v>
      </c>
      <c r="C475">
        <v>252.26</v>
      </c>
    </row>
    <row r="476" spans="1:3" x14ac:dyDescent="0.3">
      <c r="A476" s="39">
        <v>37221</v>
      </c>
      <c r="B476" t="s">
        <v>188</v>
      </c>
      <c r="C476">
        <v>251.89</v>
      </c>
    </row>
    <row r="477" spans="1:3" x14ac:dyDescent="0.3">
      <c r="A477" s="39">
        <v>37222</v>
      </c>
      <c r="B477" t="s">
        <v>188</v>
      </c>
      <c r="C477">
        <v>251.39</v>
      </c>
    </row>
    <row r="478" spans="1:3" x14ac:dyDescent="0.3">
      <c r="A478" s="39">
        <v>37223</v>
      </c>
      <c r="B478" t="s">
        <v>188</v>
      </c>
      <c r="C478">
        <v>251.44</v>
      </c>
    </row>
    <row r="479" spans="1:3" x14ac:dyDescent="0.3">
      <c r="A479" s="39">
        <v>37224</v>
      </c>
      <c r="B479" t="s">
        <v>188</v>
      </c>
      <c r="C479">
        <v>250.62</v>
      </c>
    </row>
    <row r="480" spans="1:3" x14ac:dyDescent="0.3">
      <c r="A480" s="39">
        <v>37225</v>
      </c>
      <c r="B480" t="s">
        <v>188</v>
      </c>
      <c r="C480">
        <v>251.63</v>
      </c>
    </row>
    <row r="481" spans="1:3" x14ac:dyDescent="0.3">
      <c r="A481" s="39">
        <v>37228</v>
      </c>
      <c r="B481" t="s">
        <v>188</v>
      </c>
      <c r="C481">
        <v>250.47</v>
      </c>
    </row>
    <row r="482" spans="1:3" x14ac:dyDescent="0.3">
      <c r="A482" s="39">
        <v>37229</v>
      </c>
      <c r="B482" t="s">
        <v>188</v>
      </c>
      <c r="C482">
        <v>249.38</v>
      </c>
    </row>
    <row r="483" spans="1:3" x14ac:dyDescent="0.3">
      <c r="A483" s="39">
        <v>37230</v>
      </c>
      <c r="B483" t="s">
        <v>188</v>
      </c>
      <c r="C483">
        <v>249.08</v>
      </c>
    </row>
    <row r="484" spans="1:3" x14ac:dyDescent="0.3">
      <c r="A484" s="39">
        <v>37231</v>
      </c>
      <c r="B484" t="s">
        <v>188</v>
      </c>
      <c r="C484">
        <v>248.97</v>
      </c>
    </row>
    <row r="485" spans="1:3" x14ac:dyDescent="0.3">
      <c r="A485" s="39">
        <v>37232</v>
      </c>
      <c r="B485" t="s">
        <v>188</v>
      </c>
      <c r="C485">
        <v>249.18</v>
      </c>
    </row>
    <row r="486" spans="1:3" x14ac:dyDescent="0.3">
      <c r="A486" s="39">
        <v>37235</v>
      </c>
      <c r="B486" t="s">
        <v>188</v>
      </c>
      <c r="C486">
        <v>250.61</v>
      </c>
    </row>
    <row r="487" spans="1:3" x14ac:dyDescent="0.3">
      <c r="A487" s="39">
        <v>37236</v>
      </c>
      <c r="B487" t="s">
        <v>188</v>
      </c>
      <c r="C487">
        <v>249.65</v>
      </c>
    </row>
    <row r="488" spans="1:3" x14ac:dyDescent="0.3">
      <c r="A488" s="39">
        <v>37237</v>
      </c>
      <c r="B488" t="s">
        <v>188</v>
      </c>
      <c r="C488">
        <v>246.94</v>
      </c>
    </row>
    <row r="489" spans="1:3" x14ac:dyDescent="0.3">
      <c r="A489" s="39">
        <v>37238</v>
      </c>
      <c r="B489" t="s">
        <v>188</v>
      </c>
      <c r="C489">
        <v>247.18</v>
      </c>
    </row>
    <row r="490" spans="1:3" x14ac:dyDescent="0.3">
      <c r="A490" s="39">
        <v>37239</v>
      </c>
      <c r="B490" t="s">
        <v>188</v>
      </c>
      <c r="C490">
        <v>246.18</v>
      </c>
    </row>
    <row r="491" spans="1:3" x14ac:dyDescent="0.3">
      <c r="A491" s="39">
        <v>37242</v>
      </c>
      <c r="B491" t="s">
        <v>188</v>
      </c>
      <c r="C491">
        <v>246.13</v>
      </c>
    </row>
    <row r="492" spans="1:3" x14ac:dyDescent="0.3">
      <c r="A492" s="39">
        <v>37243</v>
      </c>
      <c r="B492" t="s">
        <v>188</v>
      </c>
      <c r="C492">
        <v>245.06</v>
      </c>
    </row>
    <row r="493" spans="1:3" x14ac:dyDescent="0.3">
      <c r="A493" s="39">
        <v>37244</v>
      </c>
      <c r="B493" t="s">
        <v>188</v>
      </c>
      <c r="C493">
        <v>246.16</v>
      </c>
    </row>
    <row r="494" spans="1:3" x14ac:dyDescent="0.3">
      <c r="A494" s="39">
        <v>37245</v>
      </c>
      <c r="B494" t="s">
        <v>188</v>
      </c>
      <c r="C494">
        <v>246.75</v>
      </c>
    </row>
    <row r="495" spans="1:3" x14ac:dyDescent="0.3">
      <c r="A495" s="39">
        <v>37246</v>
      </c>
      <c r="B495" t="s">
        <v>188</v>
      </c>
      <c r="C495">
        <v>246.45</v>
      </c>
    </row>
    <row r="496" spans="1:3" x14ac:dyDescent="0.3">
      <c r="A496" s="39">
        <v>37252</v>
      </c>
      <c r="B496" t="s">
        <v>188</v>
      </c>
      <c r="C496">
        <v>245.48</v>
      </c>
    </row>
    <row r="497" spans="1:3" x14ac:dyDescent="0.3">
      <c r="A497" s="39">
        <v>37253</v>
      </c>
      <c r="B497" t="s">
        <v>188</v>
      </c>
      <c r="C497">
        <v>246.33</v>
      </c>
    </row>
    <row r="498" spans="1:3" x14ac:dyDescent="0.3">
      <c r="A498" s="39">
        <v>37258</v>
      </c>
      <c r="B498" t="s">
        <v>188</v>
      </c>
      <c r="C498">
        <v>244.75</v>
      </c>
    </row>
    <row r="499" spans="1:3" x14ac:dyDescent="0.3">
      <c r="A499" s="39">
        <v>37259</v>
      </c>
      <c r="B499" t="s">
        <v>188</v>
      </c>
      <c r="C499">
        <v>245.1</v>
      </c>
    </row>
    <row r="500" spans="1:3" x14ac:dyDescent="0.3">
      <c r="A500" s="39">
        <v>37260</v>
      </c>
      <c r="B500" t="s">
        <v>188</v>
      </c>
      <c r="C500">
        <v>244.78</v>
      </c>
    </row>
    <row r="501" spans="1:3" x14ac:dyDescent="0.3">
      <c r="A501" s="39">
        <v>37263</v>
      </c>
      <c r="B501" t="s">
        <v>188</v>
      </c>
      <c r="C501">
        <v>243.58</v>
      </c>
    </row>
    <row r="502" spans="1:3" x14ac:dyDescent="0.3">
      <c r="A502" s="39">
        <v>37264</v>
      </c>
      <c r="B502" t="s">
        <v>188</v>
      </c>
      <c r="C502">
        <v>244.09</v>
      </c>
    </row>
    <row r="503" spans="1:3" x14ac:dyDescent="0.3">
      <c r="A503" s="39">
        <v>37265</v>
      </c>
      <c r="B503" t="s">
        <v>188</v>
      </c>
      <c r="C503">
        <v>244.16</v>
      </c>
    </row>
    <row r="504" spans="1:3" x14ac:dyDescent="0.3">
      <c r="A504" s="39">
        <v>37266</v>
      </c>
      <c r="B504" t="s">
        <v>188</v>
      </c>
      <c r="C504">
        <v>243.64</v>
      </c>
    </row>
    <row r="505" spans="1:3" x14ac:dyDescent="0.3">
      <c r="A505" s="39">
        <v>37267</v>
      </c>
      <c r="B505" t="s">
        <v>188</v>
      </c>
      <c r="C505">
        <v>245.55</v>
      </c>
    </row>
    <row r="506" spans="1:3" x14ac:dyDescent="0.3">
      <c r="A506" s="39">
        <v>37270</v>
      </c>
      <c r="B506" t="s">
        <v>188</v>
      </c>
      <c r="C506">
        <v>243.88</v>
      </c>
    </row>
    <row r="507" spans="1:3" x14ac:dyDescent="0.3">
      <c r="A507" s="39">
        <v>37271</v>
      </c>
      <c r="B507" t="s">
        <v>188</v>
      </c>
      <c r="C507">
        <v>244.05</v>
      </c>
    </row>
    <row r="508" spans="1:3" x14ac:dyDescent="0.3">
      <c r="A508" s="39">
        <v>37272</v>
      </c>
      <c r="B508" t="s">
        <v>188</v>
      </c>
      <c r="C508">
        <v>243.75</v>
      </c>
    </row>
    <row r="509" spans="1:3" x14ac:dyDescent="0.3">
      <c r="A509" s="39">
        <v>37273</v>
      </c>
      <c r="B509" t="s">
        <v>188</v>
      </c>
      <c r="C509">
        <v>243.27</v>
      </c>
    </row>
    <row r="510" spans="1:3" x14ac:dyDescent="0.3">
      <c r="A510" s="39">
        <v>37274</v>
      </c>
      <c r="B510" t="s">
        <v>188</v>
      </c>
      <c r="C510">
        <v>243.66</v>
      </c>
    </row>
    <row r="511" spans="1:3" x14ac:dyDescent="0.3">
      <c r="A511" s="39">
        <v>37277</v>
      </c>
      <c r="B511" t="s">
        <v>188</v>
      </c>
      <c r="C511">
        <v>243.74</v>
      </c>
    </row>
    <row r="512" spans="1:3" x14ac:dyDescent="0.3">
      <c r="A512" s="39">
        <v>37278</v>
      </c>
      <c r="B512" t="s">
        <v>188</v>
      </c>
      <c r="C512">
        <v>243.4</v>
      </c>
    </row>
    <row r="513" spans="1:3" x14ac:dyDescent="0.3">
      <c r="A513" s="39">
        <v>37279</v>
      </c>
      <c r="B513" t="s">
        <v>188</v>
      </c>
      <c r="C513">
        <v>243.29</v>
      </c>
    </row>
    <row r="514" spans="1:3" x14ac:dyDescent="0.3">
      <c r="A514" s="39">
        <v>37280</v>
      </c>
      <c r="B514" t="s">
        <v>188</v>
      </c>
      <c r="C514">
        <v>243.6</v>
      </c>
    </row>
    <row r="515" spans="1:3" x14ac:dyDescent="0.3">
      <c r="A515" s="39">
        <v>37281</v>
      </c>
      <c r="B515" t="s">
        <v>188</v>
      </c>
      <c r="C515">
        <v>244.33</v>
      </c>
    </row>
    <row r="516" spans="1:3" x14ac:dyDescent="0.3">
      <c r="A516" s="39">
        <v>37284</v>
      </c>
      <c r="B516" t="s">
        <v>188</v>
      </c>
      <c r="C516">
        <v>244.27</v>
      </c>
    </row>
    <row r="517" spans="1:3" x14ac:dyDescent="0.3">
      <c r="A517" s="39">
        <v>37285</v>
      </c>
      <c r="B517" t="s">
        <v>188</v>
      </c>
      <c r="C517">
        <v>242.92</v>
      </c>
    </row>
    <row r="518" spans="1:3" x14ac:dyDescent="0.3">
      <c r="A518" s="39">
        <v>37286</v>
      </c>
      <c r="B518" t="s">
        <v>188</v>
      </c>
      <c r="C518">
        <v>243.7</v>
      </c>
    </row>
    <row r="519" spans="1:3" x14ac:dyDescent="0.3">
      <c r="A519" s="39">
        <v>37287</v>
      </c>
      <c r="B519" t="s">
        <v>188</v>
      </c>
      <c r="C519">
        <v>243.49</v>
      </c>
    </row>
    <row r="520" spans="1:3" x14ac:dyDescent="0.3">
      <c r="A520" s="39">
        <v>37288</v>
      </c>
      <c r="B520" t="s">
        <v>188</v>
      </c>
      <c r="C520">
        <v>242.51</v>
      </c>
    </row>
    <row r="521" spans="1:3" x14ac:dyDescent="0.3">
      <c r="A521" s="39">
        <v>37291</v>
      </c>
      <c r="B521" t="s">
        <v>188</v>
      </c>
      <c r="C521">
        <v>243.86</v>
      </c>
    </row>
    <row r="522" spans="1:3" x14ac:dyDescent="0.3">
      <c r="A522" s="39">
        <v>37292</v>
      </c>
      <c r="B522" t="s">
        <v>188</v>
      </c>
      <c r="C522">
        <v>244.21</v>
      </c>
    </row>
    <row r="523" spans="1:3" x14ac:dyDescent="0.3">
      <c r="A523" s="39">
        <v>37293</v>
      </c>
      <c r="B523" t="s">
        <v>188</v>
      </c>
      <c r="C523">
        <v>244.01</v>
      </c>
    </row>
    <row r="524" spans="1:3" x14ac:dyDescent="0.3">
      <c r="A524" s="39">
        <v>37294</v>
      </c>
      <c r="B524" t="s">
        <v>188</v>
      </c>
      <c r="C524">
        <v>245.23</v>
      </c>
    </row>
    <row r="525" spans="1:3" x14ac:dyDescent="0.3">
      <c r="A525" s="39">
        <v>37295</v>
      </c>
      <c r="B525" t="s">
        <v>188</v>
      </c>
      <c r="C525">
        <v>243.92</v>
      </c>
    </row>
    <row r="526" spans="1:3" x14ac:dyDescent="0.3">
      <c r="A526" s="39">
        <v>37298</v>
      </c>
      <c r="B526" t="s">
        <v>188</v>
      </c>
      <c r="C526">
        <v>243.34</v>
      </c>
    </row>
    <row r="527" spans="1:3" x14ac:dyDescent="0.3">
      <c r="A527" s="39">
        <v>37299</v>
      </c>
      <c r="B527" t="s">
        <v>188</v>
      </c>
      <c r="C527">
        <v>243.93</v>
      </c>
    </row>
    <row r="528" spans="1:3" x14ac:dyDescent="0.3">
      <c r="A528" s="39">
        <v>37300</v>
      </c>
      <c r="B528" t="s">
        <v>188</v>
      </c>
      <c r="C528">
        <v>242.93</v>
      </c>
    </row>
    <row r="529" spans="1:3" x14ac:dyDescent="0.3">
      <c r="A529" s="39">
        <v>37301</v>
      </c>
      <c r="B529" t="s">
        <v>188</v>
      </c>
      <c r="C529">
        <v>243.18</v>
      </c>
    </row>
    <row r="530" spans="1:3" x14ac:dyDescent="0.3">
      <c r="A530" s="39">
        <v>37302</v>
      </c>
      <c r="B530" t="s">
        <v>188</v>
      </c>
      <c r="C530">
        <v>240.62</v>
      </c>
    </row>
    <row r="531" spans="1:3" x14ac:dyDescent="0.3">
      <c r="A531" s="39">
        <v>37305</v>
      </c>
      <c r="B531" t="s">
        <v>188</v>
      </c>
      <c r="C531">
        <v>241.22</v>
      </c>
    </row>
    <row r="532" spans="1:3" x14ac:dyDescent="0.3">
      <c r="A532" s="39">
        <v>37306</v>
      </c>
      <c r="B532" t="s">
        <v>188</v>
      </c>
      <c r="C532">
        <v>242.33</v>
      </c>
    </row>
    <row r="533" spans="1:3" x14ac:dyDescent="0.3">
      <c r="A533" s="39">
        <v>37307</v>
      </c>
      <c r="B533" t="s">
        <v>188</v>
      </c>
      <c r="C533">
        <v>243.98</v>
      </c>
    </row>
    <row r="534" spans="1:3" x14ac:dyDescent="0.3">
      <c r="A534" s="39">
        <v>37308</v>
      </c>
      <c r="B534" t="s">
        <v>188</v>
      </c>
      <c r="C534">
        <v>243.31</v>
      </c>
    </row>
    <row r="535" spans="1:3" x14ac:dyDescent="0.3">
      <c r="A535" s="39">
        <v>37309</v>
      </c>
      <c r="B535" t="s">
        <v>188</v>
      </c>
      <c r="C535">
        <v>243.45</v>
      </c>
    </row>
    <row r="536" spans="1:3" x14ac:dyDescent="0.3">
      <c r="A536" s="39">
        <v>37312</v>
      </c>
      <c r="B536" t="s">
        <v>188</v>
      </c>
      <c r="C536">
        <v>243.73</v>
      </c>
    </row>
    <row r="537" spans="1:3" x14ac:dyDescent="0.3">
      <c r="A537" s="39">
        <v>37313</v>
      </c>
      <c r="B537" t="s">
        <v>188</v>
      </c>
      <c r="C537">
        <v>243.97</v>
      </c>
    </row>
    <row r="538" spans="1:3" x14ac:dyDescent="0.3">
      <c r="A538" s="39">
        <v>37314</v>
      </c>
      <c r="B538" t="s">
        <v>188</v>
      </c>
      <c r="C538">
        <v>245.31</v>
      </c>
    </row>
    <row r="539" spans="1:3" x14ac:dyDescent="0.3">
      <c r="A539" s="39">
        <v>37315</v>
      </c>
      <c r="B539" t="s">
        <v>188</v>
      </c>
      <c r="C539">
        <v>245.84</v>
      </c>
    </row>
    <row r="540" spans="1:3" x14ac:dyDescent="0.3">
      <c r="A540" s="39">
        <v>37316</v>
      </c>
      <c r="B540" t="s">
        <v>188</v>
      </c>
      <c r="C540">
        <v>246.03</v>
      </c>
    </row>
    <row r="541" spans="1:3" x14ac:dyDescent="0.3">
      <c r="A541" s="39">
        <v>37319</v>
      </c>
      <c r="B541" t="s">
        <v>188</v>
      </c>
      <c r="C541">
        <v>244.93</v>
      </c>
    </row>
    <row r="542" spans="1:3" x14ac:dyDescent="0.3">
      <c r="A542" s="39">
        <v>37320</v>
      </c>
      <c r="B542" t="s">
        <v>188</v>
      </c>
      <c r="C542">
        <v>244.41</v>
      </c>
    </row>
    <row r="543" spans="1:3" x14ac:dyDescent="0.3">
      <c r="A543" s="39">
        <v>37321</v>
      </c>
      <c r="B543" t="s">
        <v>188</v>
      </c>
      <c r="C543">
        <v>243.86</v>
      </c>
    </row>
    <row r="544" spans="1:3" x14ac:dyDescent="0.3">
      <c r="A544" s="39">
        <v>37322</v>
      </c>
      <c r="B544" t="s">
        <v>188</v>
      </c>
      <c r="C544">
        <v>244.49</v>
      </c>
    </row>
    <row r="545" spans="1:3" x14ac:dyDescent="0.3">
      <c r="A545" s="39">
        <v>37323</v>
      </c>
      <c r="B545" t="s">
        <v>188</v>
      </c>
      <c r="C545">
        <v>246.55</v>
      </c>
    </row>
    <row r="546" spans="1:3" x14ac:dyDescent="0.3">
      <c r="A546" s="39">
        <v>37326</v>
      </c>
      <c r="B546" t="s">
        <v>188</v>
      </c>
      <c r="C546">
        <v>244.95</v>
      </c>
    </row>
    <row r="547" spans="1:3" x14ac:dyDescent="0.3">
      <c r="A547" s="39">
        <v>37327</v>
      </c>
      <c r="B547" t="s">
        <v>188</v>
      </c>
      <c r="C547">
        <v>244.84</v>
      </c>
    </row>
    <row r="548" spans="1:3" x14ac:dyDescent="0.3">
      <c r="A548" s="39">
        <v>37328</v>
      </c>
      <c r="B548" t="s">
        <v>188</v>
      </c>
      <c r="C548">
        <v>245.35</v>
      </c>
    </row>
    <row r="549" spans="1:3" x14ac:dyDescent="0.3">
      <c r="A549" s="39">
        <v>37329</v>
      </c>
      <c r="B549" t="s">
        <v>188</v>
      </c>
      <c r="C549">
        <v>245.78</v>
      </c>
    </row>
    <row r="550" spans="1:3" x14ac:dyDescent="0.3">
      <c r="A550" s="39">
        <v>37333</v>
      </c>
      <c r="B550" t="s">
        <v>188</v>
      </c>
      <c r="C550">
        <v>245.11</v>
      </c>
    </row>
    <row r="551" spans="1:3" x14ac:dyDescent="0.3">
      <c r="A551" s="39">
        <v>37334</v>
      </c>
      <c r="B551" t="s">
        <v>188</v>
      </c>
      <c r="C551">
        <v>245.35</v>
      </c>
    </row>
    <row r="552" spans="1:3" x14ac:dyDescent="0.3">
      <c r="A552" s="39">
        <v>37335</v>
      </c>
      <c r="B552" t="s">
        <v>188</v>
      </c>
      <c r="C552">
        <v>245.02</v>
      </c>
    </row>
    <row r="553" spans="1:3" x14ac:dyDescent="0.3">
      <c r="A553" s="39">
        <v>37336</v>
      </c>
      <c r="B553" t="s">
        <v>188</v>
      </c>
      <c r="C553">
        <v>244.23</v>
      </c>
    </row>
    <row r="554" spans="1:3" x14ac:dyDescent="0.3">
      <c r="A554" s="39">
        <v>37337</v>
      </c>
      <c r="B554" t="s">
        <v>188</v>
      </c>
      <c r="C554">
        <v>244.01</v>
      </c>
    </row>
    <row r="555" spans="1:3" x14ac:dyDescent="0.3">
      <c r="A555" s="39">
        <v>37340</v>
      </c>
      <c r="B555" t="s">
        <v>188</v>
      </c>
      <c r="C555">
        <v>243.86</v>
      </c>
    </row>
    <row r="556" spans="1:3" x14ac:dyDescent="0.3">
      <c r="A556" s="39">
        <v>37341</v>
      </c>
      <c r="B556" t="s">
        <v>188</v>
      </c>
      <c r="C556">
        <v>244.45</v>
      </c>
    </row>
    <row r="557" spans="1:3" x14ac:dyDescent="0.3">
      <c r="A557" s="39">
        <v>37342</v>
      </c>
      <c r="B557" t="s">
        <v>188</v>
      </c>
      <c r="C557">
        <v>243.98</v>
      </c>
    </row>
    <row r="558" spans="1:3" x14ac:dyDescent="0.3">
      <c r="A558" s="39">
        <v>37343</v>
      </c>
      <c r="B558" t="s">
        <v>188</v>
      </c>
      <c r="C558">
        <v>243.55</v>
      </c>
    </row>
    <row r="559" spans="1:3" x14ac:dyDescent="0.3">
      <c r="A559" s="39">
        <v>37344</v>
      </c>
      <c r="B559" t="s">
        <v>188</v>
      </c>
      <c r="C559">
        <v>243.5</v>
      </c>
    </row>
    <row r="560" spans="1:3" x14ac:dyDescent="0.3">
      <c r="A560" s="39">
        <v>37348</v>
      </c>
      <c r="B560" t="s">
        <v>188</v>
      </c>
      <c r="C560">
        <v>243.6</v>
      </c>
    </row>
    <row r="561" spans="1:3" x14ac:dyDescent="0.3">
      <c r="A561" s="39">
        <v>37349</v>
      </c>
      <c r="B561" t="s">
        <v>188</v>
      </c>
      <c r="C561">
        <v>242.87</v>
      </c>
    </row>
    <row r="562" spans="1:3" x14ac:dyDescent="0.3">
      <c r="A562" s="39">
        <v>37350</v>
      </c>
      <c r="B562" t="s">
        <v>188</v>
      </c>
      <c r="C562">
        <v>242.12</v>
      </c>
    </row>
    <row r="563" spans="1:3" x14ac:dyDescent="0.3">
      <c r="A563" s="39">
        <v>37351</v>
      </c>
      <c r="B563" t="s">
        <v>188</v>
      </c>
      <c r="C563">
        <v>243.41</v>
      </c>
    </row>
    <row r="564" spans="1:3" x14ac:dyDescent="0.3">
      <c r="A564" s="39">
        <v>37354</v>
      </c>
      <c r="B564" t="s">
        <v>188</v>
      </c>
      <c r="C564">
        <v>243.57</v>
      </c>
    </row>
    <row r="565" spans="1:3" x14ac:dyDescent="0.3">
      <c r="A565" s="39">
        <v>37355</v>
      </c>
      <c r="B565" t="s">
        <v>188</v>
      </c>
      <c r="C565">
        <v>243.4</v>
      </c>
    </row>
    <row r="566" spans="1:3" x14ac:dyDescent="0.3">
      <c r="A566" s="39">
        <v>37356</v>
      </c>
      <c r="B566" t="s">
        <v>188</v>
      </c>
      <c r="C566">
        <v>242.56</v>
      </c>
    </row>
    <row r="567" spans="1:3" x14ac:dyDescent="0.3">
      <c r="A567" s="39">
        <v>37357</v>
      </c>
      <c r="B567" t="s">
        <v>188</v>
      </c>
      <c r="C567">
        <v>242.08</v>
      </c>
    </row>
    <row r="568" spans="1:3" x14ac:dyDescent="0.3">
      <c r="A568" s="39">
        <v>37358</v>
      </c>
      <c r="B568" t="s">
        <v>188</v>
      </c>
      <c r="C568">
        <v>241.77</v>
      </c>
    </row>
    <row r="569" spans="1:3" x14ac:dyDescent="0.3">
      <c r="A569" s="39">
        <v>37361</v>
      </c>
      <c r="B569" t="s">
        <v>188</v>
      </c>
      <c r="C569">
        <v>241.85</v>
      </c>
    </row>
    <row r="570" spans="1:3" x14ac:dyDescent="0.3">
      <c r="A570" s="39">
        <v>37362</v>
      </c>
      <c r="B570" t="s">
        <v>188</v>
      </c>
      <c r="C570">
        <v>241.5</v>
      </c>
    </row>
    <row r="571" spans="1:3" x14ac:dyDescent="0.3">
      <c r="A571" s="39">
        <v>37363</v>
      </c>
      <c r="B571" t="s">
        <v>188</v>
      </c>
      <c r="C571">
        <v>242.4</v>
      </c>
    </row>
    <row r="572" spans="1:3" x14ac:dyDescent="0.3">
      <c r="A572" s="39">
        <v>37364</v>
      </c>
      <c r="B572" t="s">
        <v>188</v>
      </c>
      <c r="C572">
        <v>242.4</v>
      </c>
    </row>
    <row r="573" spans="1:3" x14ac:dyDescent="0.3">
      <c r="A573" s="39">
        <v>37365</v>
      </c>
      <c r="B573" t="s">
        <v>188</v>
      </c>
      <c r="C573">
        <v>242.17</v>
      </c>
    </row>
    <row r="574" spans="1:3" x14ac:dyDescent="0.3">
      <c r="A574" s="39">
        <v>37368</v>
      </c>
      <c r="B574" t="s">
        <v>188</v>
      </c>
      <c r="C574">
        <v>241.65</v>
      </c>
    </row>
    <row r="575" spans="1:3" x14ac:dyDescent="0.3">
      <c r="A575" s="39">
        <v>37369</v>
      </c>
      <c r="B575" t="s">
        <v>188</v>
      </c>
      <c r="C575">
        <v>240.59</v>
      </c>
    </row>
    <row r="576" spans="1:3" x14ac:dyDescent="0.3">
      <c r="A576" s="39">
        <v>37370</v>
      </c>
      <c r="B576" t="s">
        <v>188</v>
      </c>
      <c r="C576">
        <v>240.65</v>
      </c>
    </row>
    <row r="577" spans="1:3" x14ac:dyDescent="0.3">
      <c r="A577" s="39">
        <v>37371</v>
      </c>
      <c r="B577" t="s">
        <v>188</v>
      </c>
      <c r="C577">
        <v>242.02</v>
      </c>
    </row>
    <row r="578" spans="1:3" x14ac:dyDescent="0.3">
      <c r="A578" s="39">
        <v>37372</v>
      </c>
      <c r="B578" t="s">
        <v>188</v>
      </c>
      <c r="C578">
        <v>243.76</v>
      </c>
    </row>
    <row r="579" spans="1:3" x14ac:dyDescent="0.3">
      <c r="A579" s="39">
        <v>37375</v>
      </c>
      <c r="B579" t="s">
        <v>188</v>
      </c>
      <c r="C579">
        <v>242.84</v>
      </c>
    </row>
    <row r="580" spans="1:3" x14ac:dyDescent="0.3">
      <c r="A580" s="39">
        <v>37376</v>
      </c>
      <c r="B580" t="s">
        <v>188</v>
      </c>
      <c r="C580">
        <v>243.48</v>
      </c>
    </row>
    <row r="581" spans="1:3" x14ac:dyDescent="0.3">
      <c r="A581" s="39">
        <v>37378</v>
      </c>
      <c r="B581" t="s">
        <v>188</v>
      </c>
      <c r="C581">
        <v>243.15</v>
      </c>
    </row>
    <row r="582" spans="1:3" x14ac:dyDescent="0.3">
      <c r="A582" s="39">
        <v>37379</v>
      </c>
      <c r="B582" t="s">
        <v>188</v>
      </c>
      <c r="C582">
        <v>244.08</v>
      </c>
    </row>
    <row r="583" spans="1:3" x14ac:dyDescent="0.3">
      <c r="A583" s="39">
        <v>37382</v>
      </c>
      <c r="B583" t="s">
        <v>188</v>
      </c>
      <c r="C583">
        <v>243.93</v>
      </c>
    </row>
    <row r="584" spans="1:3" x14ac:dyDescent="0.3">
      <c r="A584" s="39">
        <v>37383</v>
      </c>
      <c r="B584" t="s">
        <v>188</v>
      </c>
      <c r="C584">
        <v>244.26</v>
      </c>
    </row>
    <row r="585" spans="1:3" x14ac:dyDescent="0.3">
      <c r="A585" s="39">
        <v>37386</v>
      </c>
      <c r="B585" t="s">
        <v>188</v>
      </c>
      <c r="C585">
        <v>243.95</v>
      </c>
    </row>
    <row r="586" spans="1:3" x14ac:dyDescent="0.3">
      <c r="A586" s="39">
        <v>37389</v>
      </c>
      <c r="B586" t="s">
        <v>188</v>
      </c>
      <c r="C586">
        <v>244.3</v>
      </c>
    </row>
    <row r="587" spans="1:3" x14ac:dyDescent="0.3">
      <c r="A587" s="39">
        <v>37390</v>
      </c>
      <c r="B587" t="s">
        <v>188</v>
      </c>
      <c r="C587">
        <v>244.42</v>
      </c>
    </row>
    <row r="588" spans="1:3" x14ac:dyDescent="0.3">
      <c r="A588" s="39">
        <v>37391</v>
      </c>
      <c r="B588" t="s">
        <v>188</v>
      </c>
      <c r="C588">
        <v>244</v>
      </c>
    </row>
    <row r="589" spans="1:3" x14ac:dyDescent="0.3">
      <c r="A589" s="39">
        <v>37392</v>
      </c>
      <c r="B589" t="s">
        <v>188</v>
      </c>
      <c r="C589">
        <v>244.65</v>
      </c>
    </row>
    <row r="590" spans="1:3" x14ac:dyDescent="0.3">
      <c r="A590" s="39">
        <v>37393</v>
      </c>
      <c r="B590" t="s">
        <v>188</v>
      </c>
      <c r="C590">
        <v>244.64</v>
      </c>
    </row>
    <row r="591" spans="1:3" x14ac:dyDescent="0.3">
      <c r="A591" s="39">
        <v>37397</v>
      </c>
      <c r="B591" t="s">
        <v>188</v>
      </c>
      <c r="C591">
        <v>245.46</v>
      </c>
    </row>
    <row r="592" spans="1:3" x14ac:dyDescent="0.3">
      <c r="A592" s="39">
        <v>37398</v>
      </c>
      <c r="B592" t="s">
        <v>188</v>
      </c>
      <c r="C592">
        <v>242.59</v>
      </c>
    </row>
    <row r="593" spans="1:3" x14ac:dyDescent="0.3">
      <c r="A593" s="39">
        <v>37399</v>
      </c>
      <c r="B593" t="s">
        <v>188</v>
      </c>
      <c r="C593">
        <v>242.5</v>
      </c>
    </row>
    <row r="594" spans="1:3" x14ac:dyDescent="0.3">
      <c r="A594" s="39">
        <v>37400</v>
      </c>
      <c r="B594" t="s">
        <v>188</v>
      </c>
      <c r="C594">
        <v>242.33</v>
      </c>
    </row>
    <row r="595" spans="1:3" x14ac:dyDescent="0.3">
      <c r="A595" s="39">
        <v>37403</v>
      </c>
      <c r="B595" t="s">
        <v>188</v>
      </c>
      <c r="C595">
        <v>242.61</v>
      </c>
    </row>
    <row r="596" spans="1:3" x14ac:dyDescent="0.3">
      <c r="A596" s="39">
        <v>37404</v>
      </c>
      <c r="B596" t="s">
        <v>188</v>
      </c>
      <c r="C596">
        <v>243.05</v>
      </c>
    </row>
    <row r="597" spans="1:3" x14ac:dyDescent="0.3">
      <c r="A597" s="39">
        <v>37405</v>
      </c>
      <c r="B597" t="s">
        <v>188</v>
      </c>
      <c r="C597">
        <v>243.55</v>
      </c>
    </row>
    <row r="598" spans="1:3" x14ac:dyDescent="0.3">
      <c r="A598" s="39">
        <v>37406</v>
      </c>
      <c r="B598" t="s">
        <v>188</v>
      </c>
      <c r="C598">
        <v>243.68</v>
      </c>
    </row>
    <row r="599" spans="1:3" x14ac:dyDescent="0.3">
      <c r="A599" s="39">
        <v>37407</v>
      </c>
      <c r="B599" t="s">
        <v>188</v>
      </c>
      <c r="C599">
        <v>243.27</v>
      </c>
    </row>
    <row r="600" spans="1:3" x14ac:dyDescent="0.3">
      <c r="A600" s="39">
        <v>37410</v>
      </c>
      <c r="B600" t="s">
        <v>188</v>
      </c>
      <c r="C600">
        <v>242.11</v>
      </c>
    </row>
    <row r="601" spans="1:3" x14ac:dyDescent="0.3">
      <c r="A601" s="39">
        <v>37411</v>
      </c>
      <c r="B601" t="s">
        <v>188</v>
      </c>
      <c r="C601">
        <v>242.29</v>
      </c>
    </row>
    <row r="602" spans="1:3" x14ac:dyDescent="0.3">
      <c r="A602" s="39">
        <v>37412</v>
      </c>
      <c r="B602" t="s">
        <v>188</v>
      </c>
      <c r="C602">
        <v>242.11</v>
      </c>
    </row>
    <row r="603" spans="1:3" x14ac:dyDescent="0.3">
      <c r="A603" s="39">
        <v>37413</v>
      </c>
      <c r="B603" t="s">
        <v>188</v>
      </c>
      <c r="C603">
        <v>241.05</v>
      </c>
    </row>
    <row r="604" spans="1:3" x14ac:dyDescent="0.3">
      <c r="A604" s="39">
        <v>37414</v>
      </c>
      <c r="B604" t="s">
        <v>188</v>
      </c>
      <c r="C604">
        <v>241.67</v>
      </c>
    </row>
    <row r="605" spans="1:3" x14ac:dyDescent="0.3">
      <c r="A605" s="39">
        <v>37417</v>
      </c>
      <c r="B605" t="s">
        <v>188</v>
      </c>
      <c r="C605">
        <v>241.5</v>
      </c>
    </row>
    <row r="606" spans="1:3" x14ac:dyDescent="0.3">
      <c r="A606" s="39">
        <v>37418</v>
      </c>
      <c r="B606" t="s">
        <v>188</v>
      </c>
      <c r="C606">
        <v>240.89</v>
      </c>
    </row>
    <row r="607" spans="1:3" x14ac:dyDescent="0.3">
      <c r="A607" s="39">
        <v>37419</v>
      </c>
      <c r="B607" t="s">
        <v>188</v>
      </c>
      <c r="C607">
        <v>241.32</v>
      </c>
    </row>
    <row r="608" spans="1:3" x14ac:dyDescent="0.3">
      <c r="A608" s="39">
        <v>37420</v>
      </c>
      <c r="B608" t="s">
        <v>188</v>
      </c>
      <c r="C608">
        <v>241.08</v>
      </c>
    </row>
    <row r="609" spans="1:3" x14ac:dyDescent="0.3">
      <c r="A609" s="39">
        <v>37421</v>
      </c>
      <c r="B609" t="s">
        <v>188</v>
      </c>
      <c r="C609">
        <v>241.62</v>
      </c>
    </row>
    <row r="610" spans="1:3" x14ac:dyDescent="0.3">
      <c r="A610" s="39">
        <v>37424</v>
      </c>
      <c r="B610" t="s">
        <v>188</v>
      </c>
      <c r="C610">
        <v>242.76</v>
      </c>
    </row>
    <row r="611" spans="1:3" x14ac:dyDescent="0.3">
      <c r="A611" s="39">
        <v>37425</v>
      </c>
      <c r="B611" t="s">
        <v>188</v>
      </c>
      <c r="C611">
        <v>243.17</v>
      </c>
    </row>
    <row r="612" spans="1:3" x14ac:dyDescent="0.3">
      <c r="A612" s="39">
        <v>37426</v>
      </c>
      <c r="B612" t="s">
        <v>188</v>
      </c>
      <c r="C612">
        <v>243.86</v>
      </c>
    </row>
    <row r="613" spans="1:3" x14ac:dyDescent="0.3">
      <c r="A613" s="39">
        <v>37427</v>
      </c>
      <c r="B613" t="s">
        <v>188</v>
      </c>
      <c r="C613">
        <v>243.34</v>
      </c>
    </row>
    <row r="614" spans="1:3" x14ac:dyDescent="0.3">
      <c r="A614" s="39">
        <v>37428</v>
      </c>
      <c r="B614" t="s">
        <v>188</v>
      </c>
      <c r="C614">
        <v>243.68</v>
      </c>
    </row>
    <row r="615" spans="1:3" x14ac:dyDescent="0.3">
      <c r="A615" s="39">
        <v>37431</v>
      </c>
      <c r="B615" t="s">
        <v>188</v>
      </c>
      <c r="C615">
        <v>244.88</v>
      </c>
    </row>
    <row r="616" spans="1:3" x14ac:dyDescent="0.3">
      <c r="A616" s="39">
        <v>37432</v>
      </c>
      <c r="B616" t="s">
        <v>188</v>
      </c>
      <c r="C616">
        <v>243.32</v>
      </c>
    </row>
    <row r="617" spans="1:3" x14ac:dyDescent="0.3">
      <c r="A617" s="39">
        <v>37433</v>
      </c>
      <c r="B617" t="s">
        <v>188</v>
      </c>
      <c r="C617">
        <v>244.25</v>
      </c>
    </row>
    <row r="618" spans="1:3" x14ac:dyDescent="0.3">
      <c r="A618" s="39">
        <v>37434</v>
      </c>
      <c r="B618" t="s">
        <v>188</v>
      </c>
      <c r="C618">
        <v>244.23</v>
      </c>
    </row>
    <row r="619" spans="1:3" x14ac:dyDescent="0.3">
      <c r="A619" s="39">
        <v>37435</v>
      </c>
      <c r="B619" t="s">
        <v>188</v>
      </c>
      <c r="C619">
        <v>244.67</v>
      </c>
    </row>
    <row r="620" spans="1:3" x14ac:dyDescent="0.3">
      <c r="A620" s="39">
        <v>37438</v>
      </c>
      <c r="B620" t="s">
        <v>188</v>
      </c>
      <c r="C620">
        <v>244.43</v>
      </c>
    </row>
    <row r="621" spans="1:3" x14ac:dyDescent="0.3">
      <c r="A621" s="39">
        <v>37439</v>
      </c>
      <c r="B621" t="s">
        <v>188</v>
      </c>
      <c r="C621">
        <v>243.83</v>
      </c>
    </row>
    <row r="622" spans="1:3" x14ac:dyDescent="0.3">
      <c r="A622" s="39">
        <v>37440</v>
      </c>
      <c r="B622" t="s">
        <v>188</v>
      </c>
      <c r="C622">
        <v>245.3</v>
      </c>
    </row>
    <row r="623" spans="1:3" x14ac:dyDescent="0.3">
      <c r="A623" s="39">
        <v>37441</v>
      </c>
      <c r="B623" t="s">
        <v>188</v>
      </c>
      <c r="C623">
        <v>246.56</v>
      </c>
    </row>
    <row r="624" spans="1:3" x14ac:dyDescent="0.3">
      <c r="A624" s="39">
        <v>37442</v>
      </c>
      <c r="B624" t="s">
        <v>188</v>
      </c>
      <c r="C624">
        <v>250.25</v>
      </c>
    </row>
    <row r="625" spans="1:3" x14ac:dyDescent="0.3">
      <c r="A625" s="39">
        <v>37445</v>
      </c>
      <c r="B625" t="s">
        <v>188</v>
      </c>
      <c r="C625">
        <v>250.43</v>
      </c>
    </row>
    <row r="626" spans="1:3" x14ac:dyDescent="0.3">
      <c r="A626" s="39">
        <v>37446</v>
      </c>
      <c r="B626" t="s">
        <v>188</v>
      </c>
      <c r="C626">
        <v>252.38</v>
      </c>
    </row>
    <row r="627" spans="1:3" x14ac:dyDescent="0.3">
      <c r="A627" s="39">
        <v>37447</v>
      </c>
      <c r="B627" t="s">
        <v>188</v>
      </c>
      <c r="C627">
        <v>252.09</v>
      </c>
    </row>
    <row r="628" spans="1:3" x14ac:dyDescent="0.3">
      <c r="A628" s="39">
        <v>37448</v>
      </c>
      <c r="B628" t="s">
        <v>188</v>
      </c>
      <c r="C628">
        <v>249.61</v>
      </c>
    </row>
    <row r="629" spans="1:3" x14ac:dyDescent="0.3">
      <c r="A629" s="39">
        <v>37449</v>
      </c>
      <c r="B629" t="s">
        <v>188</v>
      </c>
      <c r="C629">
        <v>247.16</v>
      </c>
    </row>
    <row r="630" spans="1:3" x14ac:dyDescent="0.3">
      <c r="A630" s="39">
        <v>37452</v>
      </c>
      <c r="B630" t="s">
        <v>188</v>
      </c>
      <c r="C630">
        <v>246.29</v>
      </c>
    </row>
    <row r="631" spans="1:3" x14ac:dyDescent="0.3">
      <c r="A631" s="39">
        <v>37453</v>
      </c>
      <c r="B631" t="s">
        <v>188</v>
      </c>
      <c r="C631">
        <v>247.21</v>
      </c>
    </row>
    <row r="632" spans="1:3" x14ac:dyDescent="0.3">
      <c r="A632" s="39">
        <v>37454</v>
      </c>
      <c r="B632" t="s">
        <v>188</v>
      </c>
      <c r="C632">
        <v>245.95</v>
      </c>
    </row>
    <row r="633" spans="1:3" x14ac:dyDescent="0.3">
      <c r="A633" s="39">
        <v>37455</v>
      </c>
      <c r="B633" t="s">
        <v>188</v>
      </c>
      <c r="C633">
        <v>245.36</v>
      </c>
    </row>
    <row r="634" spans="1:3" x14ac:dyDescent="0.3">
      <c r="A634" s="39">
        <v>37456</v>
      </c>
      <c r="B634" t="s">
        <v>188</v>
      </c>
      <c r="C634">
        <v>245.68</v>
      </c>
    </row>
    <row r="635" spans="1:3" x14ac:dyDescent="0.3">
      <c r="A635" s="39">
        <v>37459</v>
      </c>
      <c r="B635" t="s">
        <v>188</v>
      </c>
      <c r="C635">
        <v>245.35</v>
      </c>
    </row>
    <row r="636" spans="1:3" x14ac:dyDescent="0.3">
      <c r="A636" s="39">
        <v>37460</v>
      </c>
      <c r="B636" t="s">
        <v>188</v>
      </c>
      <c r="C636">
        <v>244.44</v>
      </c>
    </row>
    <row r="637" spans="1:3" x14ac:dyDescent="0.3">
      <c r="A637" s="39">
        <v>37461</v>
      </c>
      <c r="B637" t="s">
        <v>188</v>
      </c>
      <c r="C637">
        <v>246.25</v>
      </c>
    </row>
    <row r="638" spans="1:3" x14ac:dyDescent="0.3">
      <c r="A638" s="39">
        <v>37462</v>
      </c>
      <c r="B638" t="s">
        <v>188</v>
      </c>
      <c r="C638">
        <v>244.73</v>
      </c>
    </row>
    <row r="639" spans="1:3" x14ac:dyDescent="0.3">
      <c r="A639" s="39">
        <v>37463</v>
      </c>
      <c r="B639" t="s">
        <v>188</v>
      </c>
      <c r="C639">
        <v>245.24</v>
      </c>
    </row>
    <row r="640" spans="1:3" x14ac:dyDescent="0.3">
      <c r="A640" s="39">
        <v>37466</v>
      </c>
      <c r="B640" t="s">
        <v>188</v>
      </c>
      <c r="C640">
        <v>244.79</v>
      </c>
    </row>
    <row r="641" spans="1:3" x14ac:dyDescent="0.3">
      <c r="A641" s="39">
        <v>37467</v>
      </c>
      <c r="B641" t="s">
        <v>188</v>
      </c>
      <c r="C641">
        <v>244.25</v>
      </c>
    </row>
    <row r="642" spans="1:3" x14ac:dyDescent="0.3">
      <c r="A642" s="39">
        <v>37468</v>
      </c>
      <c r="B642" t="s">
        <v>188</v>
      </c>
      <c r="C642">
        <v>245.05</v>
      </c>
    </row>
    <row r="643" spans="1:3" x14ac:dyDescent="0.3">
      <c r="A643" s="39">
        <v>37469</v>
      </c>
      <c r="B643" t="s">
        <v>188</v>
      </c>
      <c r="C643">
        <v>244.93</v>
      </c>
    </row>
    <row r="644" spans="1:3" x14ac:dyDescent="0.3">
      <c r="A644" s="39">
        <v>37470</v>
      </c>
      <c r="B644" t="s">
        <v>188</v>
      </c>
      <c r="C644">
        <v>246.31</v>
      </c>
    </row>
    <row r="645" spans="1:3" x14ac:dyDescent="0.3">
      <c r="A645" s="39">
        <v>37473</v>
      </c>
      <c r="B645" t="s">
        <v>188</v>
      </c>
      <c r="C645">
        <v>244.9</v>
      </c>
    </row>
    <row r="646" spans="1:3" x14ac:dyDescent="0.3">
      <c r="A646" s="39">
        <v>37474</v>
      </c>
      <c r="B646" t="s">
        <v>188</v>
      </c>
      <c r="C646">
        <v>244.09</v>
      </c>
    </row>
    <row r="647" spans="1:3" x14ac:dyDescent="0.3">
      <c r="A647" s="39">
        <v>37475</v>
      </c>
      <c r="B647" t="s">
        <v>188</v>
      </c>
      <c r="C647">
        <v>244.01</v>
      </c>
    </row>
    <row r="648" spans="1:3" x14ac:dyDescent="0.3">
      <c r="A648" s="39">
        <v>37476</v>
      </c>
      <c r="B648" t="s">
        <v>188</v>
      </c>
      <c r="C648">
        <v>244.43</v>
      </c>
    </row>
    <row r="649" spans="1:3" x14ac:dyDescent="0.3">
      <c r="A649" s="39">
        <v>37477</v>
      </c>
      <c r="B649" t="s">
        <v>188</v>
      </c>
      <c r="C649">
        <v>244.4</v>
      </c>
    </row>
    <row r="650" spans="1:3" x14ac:dyDescent="0.3">
      <c r="A650" s="39">
        <v>37480</v>
      </c>
      <c r="B650" t="s">
        <v>188</v>
      </c>
      <c r="C650">
        <v>244.48</v>
      </c>
    </row>
    <row r="651" spans="1:3" x14ac:dyDescent="0.3">
      <c r="A651" s="39">
        <v>37481</v>
      </c>
      <c r="B651" t="s">
        <v>188</v>
      </c>
      <c r="C651">
        <v>244.9</v>
      </c>
    </row>
    <row r="652" spans="1:3" x14ac:dyDescent="0.3">
      <c r="A652" s="39">
        <v>37482</v>
      </c>
      <c r="B652" t="s">
        <v>188</v>
      </c>
      <c r="C652">
        <v>245.24</v>
      </c>
    </row>
    <row r="653" spans="1:3" x14ac:dyDescent="0.3">
      <c r="A653" s="39">
        <v>37483</v>
      </c>
      <c r="B653" t="s">
        <v>188</v>
      </c>
      <c r="C653">
        <v>245.37</v>
      </c>
    </row>
    <row r="654" spans="1:3" x14ac:dyDescent="0.3">
      <c r="A654" s="39">
        <v>37484</v>
      </c>
      <c r="B654" t="s">
        <v>188</v>
      </c>
      <c r="C654">
        <v>245.77</v>
      </c>
    </row>
    <row r="655" spans="1:3" x14ac:dyDescent="0.3">
      <c r="A655" s="39">
        <v>37489</v>
      </c>
      <c r="B655" t="s">
        <v>188</v>
      </c>
      <c r="C655">
        <v>245.14</v>
      </c>
    </row>
    <row r="656" spans="1:3" x14ac:dyDescent="0.3">
      <c r="A656" s="39">
        <v>37490</v>
      </c>
      <c r="B656" t="s">
        <v>188</v>
      </c>
      <c r="C656">
        <v>244.98</v>
      </c>
    </row>
    <row r="657" spans="1:3" x14ac:dyDescent="0.3">
      <c r="A657" s="39">
        <v>37491</v>
      </c>
      <c r="B657" t="s">
        <v>188</v>
      </c>
      <c r="C657">
        <v>244.72</v>
      </c>
    </row>
    <row r="658" spans="1:3" x14ac:dyDescent="0.3">
      <c r="A658" s="39">
        <v>37494</v>
      </c>
      <c r="B658" t="s">
        <v>188</v>
      </c>
      <c r="C658">
        <v>245.27</v>
      </c>
    </row>
    <row r="659" spans="1:3" x14ac:dyDescent="0.3">
      <c r="A659" s="39">
        <v>37495</v>
      </c>
      <c r="B659" t="s">
        <v>188</v>
      </c>
      <c r="C659">
        <v>245.87</v>
      </c>
    </row>
    <row r="660" spans="1:3" x14ac:dyDescent="0.3">
      <c r="A660" s="39">
        <v>37496</v>
      </c>
      <c r="B660" t="s">
        <v>188</v>
      </c>
      <c r="C660">
        <v>246.08</v>
      </c>
    </row>
    <row r="661" spans="1:3" x14ac:dyDescent="0.3">
      <c r="A661" s="39">
        <v>37497</v>
      </c>
      <c r="B661" t="s">
        <v>188</v>
      </c>
      <c r="C661">
        <v>245.82</v>
      </c>
    </row>
    <row r="662" spans="1:3" x14ac:dyDescent="0.3">
      <c r="A662" s="39">
        <v>37498</v>
      </c>
      <c r="B662" t="s">
        <v>188</v>
      </c>
      <c r="C662">
        <v>245.34</v>
      </c>
    </row>
    <row r="663" spans="1:3" x14ac:dyDescent="0.3">
      <c r="A663" s="39">
        <v>37501</v>
      </c>
      <c r="B663" t="s">
        <v>188</v>
      </c>
      <c r="C663">
        <v>244.55</v>
      </c>
    </row>
    <row r="664" spans="1:3" x14ac:dyDescent="0.3">
      <c r="A664" s="39">
        <v>37502</v>
      </c>
      <c r="B664" t="s">
        <v>188</v>
      </c>
      <c r="C664">
        <v>245.04</v>
      </c>
    </row>
    <row r="665" spans="1:3" x14ac:dyDescent="0.3">
      <c r="A665" s="39">
        <v>37503</v>
      </c>
      <c r="B665" t="s">
        <v>188</v>
      </c>
      <c r="C665">
        <v>245.57</v>
      </c>
    </row>
    <row r="666" spans="1:3" x14ac:dyDescent="0.3">
      <c r="A666" s="39">
        <v>37504</v>
      </c>
      <c r="B666" t="s">
        <v>188</v>
      </c>
      <c r="C666">
        <v>245.28</v>
      </c>
    </row>
    <row r="667" spans="1:3" x14ac:dyDescent="0.3">
      <c r="A667" s="39">
        <v>37505</v>
      </c>
      <c r="B667" t="s">
        <v>188</v>
      </c>
      <c r="C667">
        <v>244.75</v>
      </c>
    </row>
    <row r="668" spans="1:3" x14ac:dyDescent="0.3">
      <c r="A668" s="39">
        <v>37508</v>
      </c>
      <c r="B668" t="s">
        <v>188</v>
      </c>
      <c r="C668">
        <v>244.2</v>
      </c>
    </row>
    <row r="669" spans="1:3" x14ac:dyDescent="0.3">
      <c r="A669" s="39">
        <v>37509</v>
      </c>
      <c r="B669" t="s">
        <v>188</v>
      </c>
      <c r="C669">
        <v>243.49</v>
      </c>
    </row>
    <row r="670" spans="1:3" x14ac:dyDescent="0.3">
      <c r="A670" s="39">
        <v>37510</v>
      </c>
      <c r="B670" t="s">
        <v>188</v>
      </c>
      <c r="C670">
        <v>243.15</v>
      </c>
    </row>
    <row r="671" spans="1:3" x14ac:dyDescent="0.3">
      <c r="A671" s="39">
        <v>37511</v>
      </c>
      <c r="B671" t="s">
        <v>188</v>
      </c>
      <c r="C671">
        <v>243.59</v>
      </c>
    </row>
    <row r="672" spans="1:3" x14ac:dyDescent="0.3">
      <c r="A672" s="39">
        <v>37512</v>
      </c>
      <c r="B672" t="s">
        <v>188</v>
      </c>
      <c r="C672">
        <v>243.78</v>
      </c>
    </row>
    <row r="673" spans="1:3" x14ac:dyDescent="0.3">
      <c r="A673" s="39">
        <v>37515</v>
      </c>
      <c r="B673" t="s">
        <v>188</v>
      </c>
      <c r="C673">
        <v>243.77</v>
      </c>
    </row>
    <row r="674" spans="1:3" x14ac:dyDescent="0.3">
      <c r="A674" s="39">
        <v>37516</v>
      </c>
      <c r="B674" t="s">
        <v>188</v>
      </c>
      <c r="C674">
        <v>243.23</v>
      </c>
    </row>
    <row r="675" spans="1:3" x14ac:dyDescent="0.3">
      <c r="A675" s="39">
        <v>37517</v>
      </c>
      <c r="B675" t="s">
        <v>188</v>
      </c>
      <c r="C675">
        <v>243.75</v>
      </c>
    </row>
    <row r="676" spans="1:3" x14ac:dyDescent="0.3">
      <c r="A676" s="39">
        <v>37518</v>
      </c>
      <c r="B676" t="s">
        <v>188</v>
      </c>
      <c r="C676">
        <v>243.55</v>
      </c>
    </row>
    <row r="677" spans="1:3" x14ac:dyDescent="0.3">
      <c r="A677" s="39">
        <v>37519</v>
      </c>
      <c r="B677" t="s">
        <v>188</v>
      </c>
      <c r="C677">
        <v>243.19</v>
      </c>
    </row>
    <row r="678" spans="1:3" x14ac:dyDescent="0.3">
      <c r="A678" s="39">
        <v>37522</v>
      </c>
      <c r="B678" t="s">
        <v>188</v>
      </c>
      <c r="C678">
        <v>243.38</v>
      </c>
    </row>
    <row r="679" spans="1:3" x14ac:dyDescent="0.3">
      <c r="A679" s="39">
        <v>37523</v>
      </c>
      <c r="B679" t="s">
        <v>188</v>
      </c>
      <c r="C679">
        <v>243.22</v>
      </c>
    </row>
    <row r="680" spans="1:3" x14ac:dyDescent="0.3">
      <c r="A680" s="39">
        <v>37524</v>
      </c>
      <c r="B680" t="s">
        <v>188</v>
      </c>
      <c r="C680">
        <v>243.92</v>
      </c>
    </row>
    <row r="681" spans="1:3" x14ac:dyDescent="0.3">
      <c r="A681" s="39">
        <v>37525</v>
      </c>
      <c r="B681" t="s">
        <v>188</v>
      </c>
      <c r="C681">
        <v>243.59</v>
      </c>
    </row>
    <row r="682" spans="1:3" x14ac:dyDescent="0.3">
      <c r="A682" s="39">
        <v>37526</v>
      </c>
      <c r="B682" t="s">
        <v>188</v>
      </c>
      <c r="C682">
        <v>243.21</v>
      </c>
    </row>
    <row r="683" spans="1:3" x14ac:dyDescent="0.3">
      <c r="A683" s="39">
        <v>37529</v>
      </c>
      <c r="B683" t="s">
        <v>188</v>
      </c>
      <c r="C683">
        <v>243.28</v>
      </c>
    </row>
    <row r="684" spans="1:3" x14ac:dyDescent="0.3">
      <c r="A684" s="39">
        <v>37530</v>
      </c>
      <c r="B684" t="s">
        <v>188</v>
      </c>
      <c r="C684">
        <v>243.57</v>
      </c>
    </row>
    <row r="685" spans="1:3" x14ac:dyDescent="0.3">
      <c r="A685" s="39">
        <v>37531</v>
      </c>
      <c r="B685" t="s">
        <v>188</v>
      </c>
      <c r="C685">
        <v>243.62</v>
      </c>
    </row>
    <row r="686" spans="1:3" x14ac:dyDescent="0.3">
      <c r="A686" s="39">
        <v>37532</v>
      </c>
      <c r="B686" t="s">
        <v>188</v>
      </c>
      <c r="C686">
        <v>243.65</v>
      </c>
    </row>
    <row r="687" spans="1:3" x14ac:dyDescent="0.3">
      <c r="A687" s="39">
        <v>37533</v>
      </c>
      <c r="B687" t="s">
        <v>188</v>
      </c>
      <c r="C687">
        <v>243.93</v>
      </c>
    </row>
    <row r="688" spans="1:3" x14ac:dyDescent="0.3">
      <c r="A688" s="39">
        <v>37536</v>
      </c>
      <c r="B688" t="s">
        <v>188</v>
      </c>
      <c r="C688">
        <v>244.14</v>
      </c>
    </row>
    <row r="689" spans="1:3" x14ac:dyDescent="0.3">
      <c r="A689" s="39">
        <v>37537</v>
      </c>
      <c r="B689" t="s">
        <v>188</v>
      </c>
      <c r="C689">
        <v>245.16</v>
      </c>
    </row>
    <row r="690" spans="1:3" x14ac:dyDescent="0.3">
      <c r="A690" s="39">
        <v>37538</v>
      </c>
      <c r="B690" t="s">
        <v>188</v>
      </c>
      <c r="C690">
        <v>245.94</v>
      </c>
    </row>
    <row r="691" spans="1:3" x14ac:dyDescent="0.3">
      <c r="A691" s="39">
        <v>37539</v>
      </c>
      <c r="B691" t="s">
        <v>188</v>
      </c>
      <c r="C691">
        <v>245.18</v>
      </c>
    </row>
    <row r="692" spans="1:3" x14ac:dyDescent="0.3">
      <c r="A692" s="39">
        <v>37540</v>
      </c>
      <c r="B692" t="s">
        <v>188</v>
      </c>
      <c r="C692">
        <v>244.9</v>
      </c>
    </row>
    <row r="693" spans="1:3" x14ac:dyDescent="0.3">
      <c r="A693" s="39">
        <v>37543</v>
      </c>
      <c r="B693" t="s">
        <v>188</v>
      </c>
      <c r="C693">
        <v>245.02</v>
      </c>
    </row>
    <row r="694" spans="1:3" x14ac:dyDescent="0.3">
      <c r="A694" s="39">
        <v>37544</v>
      </c>
      <c r="B694" t="s">
        <v>188</v>
      </c>
      <c r="C694">
        <v>245</v>
      </c>
    </row>
    <row r="695" spans="1:3" x14ac:dyDescent="0.3">
      <c r="A695" s="39">
        <v>37545</v>
      </c>
      <c r="B695" t="s">
        <v>188</v>
      </c>
      <c r="C695">
        <v>244.78</v>
      </c>
    </row>
    <row r="696" spans="1:3" x14ac:dyDescent="0.3">
      <c r="A696" s="39">
        <v>37546</v>
      </c>
      <c r="B696" t="s">
        <v>188</v>
      </c>
      <c r="C696">
        <v>245.75</v>
      </c>
    </row>
    <row r="697" spans="1:3" x14ac:dyDescent="0.3">
      <c r="A697" s="39">
        <v>37547</v>
      </c>
      <c r="B697" t="s">
        <v>188</v>
      </c>
      <c r="C697">
        <v>245.32</v>
      </c>
    </row>
    <row r="698" spans="1:3" x14ac:dyDescent="0.3">
      <c r="A698" s="39">
        <v>37550</v>
      </c>
      <c r="B698" t="s">
        <v>188</v>
      </c>
      <c r="C698">
        <v>243.02</v>
      </c>
    </row>
    <row r="699" spans="1:3" x14ac:dyDescent="0.3">
      <c r="A699" s="39">
        <v>37551</v>
      </c>
      <c r="B699" t="s">
        <v>188</v>
      </c>
      <c r="C699">
        <v>241.98</v>
      </c>
    </row>
    <row r="700" spans="1:3" x14ac:dyDescent="0.3">
      <c r="A700" s="39">
        <v>37553</v>
      </c>
      <c r="B700" t="s">
        <v>188</v>
      </c>
      <c r="C700">
        <v>241.6</v>
      </c>
    </row>
    <row r="701" spans="1:3" x14ac:dyDescent="0.3">
      <c r="A701" s="39">
        <v>37554</v>
      </c>
      <c r="B701" t="s">
        <v>188</v>
      </c>
      <c r="C701">
        <v>241.3</v>
      </c>
    </row>
    <row r="702" spans="1:3" x14ac:dyDescent="0.3">
      <c r="A702" s="39">
        <v>37557</v>
      </c>
      <c r="B702" t="s">
        <v>188</v>
      </c>
      <c r="C702">
        <v>241.35</v>
      </c>
    </row>
    <row r="703" spans="1:3" x14ac:dyDescent="0.3">
      <c r="A703" s="39">
        <v>37558</v>
      </c>
      <c r="B703" t="s">
        <v>188</v>
      </c>
      <c r="C703">
        <v>241.51</v>
      </c>
    </row>
    <row r="704" spans="1:3" x14ac:dyDescent="0.3">
      <c r="A704" s="39">
        <v>37559</v>
      </c>
      <c r="B704" t="s">
        <v>188</v>
      </c>
      <c r="C704">
        <v>241.26</v>
      </c>
    </row>
    <row r="705" spans="1:3" x14ac:dyDescent="0.3">
      <c r="A705" s="39">
        <v>37560</v>
      </c>
      <c r="B705" t="s">
        <v>188</v>
      </c>
      <c r="C705">
        <v>241.49</v>
      </c>
    </row>
    <row r="706" spans="1:3" x14ac:dyDescent="0.3">
      <c r="A706" s="39">
        <v>37564</v>
      </c>
      <c r="B706" t="s">
        <v>188</v>
      </c>
      <c r="C706">
        <v>241.56</v>
      </c>
    </row>
    <row r="707" spans="1:3" x14ac:dyDescent="0.3">
      <c r="A707" s="39">
        <v>37565</v>
      </c>
      <c r="B707" t="s">
        <v>188</v>
      </c>
      <c r="C707">
        <v>241.05</v>
      </c>
    </row>
    <row r="708" spans="1:3" x14ac:dyDescent="0.3">
      <c r="A708" s="39">
        <v>37566</v>
      </c>
      <c r="B708" t="s">
        <v>188</v>
      </c>
      <c r="C708">
        <v>239.86</v>
      </c>
    </row>
    <row r="709" spans="1:3" x14ac:dyDescent="0.3">
      <c r="A709" s="39">
        <v>37567</v>
      </c>
      <c r="B709" t="s">
        <v>188</v>
      </c>
      <c r="C709">
        <v>238.78</v>
      </c>
    </row>
    <row r="710" spans="1:3" x14ac:dyDescent="0.3">
      <c r="A710" s="39">
        <v>37568</v>
      </c>
      <c r="B710" t="s">
        <v>188</v>
      </c>
      <c r="C710">
        <v>239.25</v>
      </c>
    </row>
    <row r="711" spans="1:3" x14ac:dyDescent="0.3">
      <c r="A711" s="39">
        <v>37571</v>
      </c>
      <c r="B711" t="s">
        <v>188</v>
      </c>
      <c r="C711">
        <v>238.35</v>
      </c>
    </row>
    <row r="712" spans="1:3" x14ac:dyDescent="0.3">
      <c r="A712" s="39">
        <v>37572</v>
      </c>
      <c r="B712" t="s">
        <v>188</v>
      </c>
      <c r="C712">
        <v>238.62</v>
      </c>
    </row>
    <row r="713" spans="1:3" x14ac:dyDescent="0.3">
      <c r="A713" s="39">
        <v>37573</v>
      </c>
      <c r="B713" t="s">
        <v>188</v>
      </c>
      <c r="C713">
        <v>238.83</v>
      </c>
    </row>
    <row r="714" spans="1:3" x14ac:dyDescent="0.3">
      <c r="A714" s="39">
        <v>37574</v>
      </c>
      <c r="B714" t="s">
        <v>188</v>
      </c>
      <c r="C714">
        <v>238.19</v>
      </c>
    </row>
    <row r="715" spans="1:3" x14ac:dyDescent="0.3">
      <c r="A715" s="39">
        <v>37575</v>
      </c>
      <c r="B715" t="s">
        <v>188</v>
      </c>
      <c r="C715">
        <v>237.4</v>
      </c>
    </row>
    <row r="716" spans="1:3" x14ac:dyDescent="0.3">
      <c r="A716" s="39">
        <v>37578</v>
      </c>
      <c r="B716" t="s">
        <v>188</v>
      </c>
      <c r="C716">
        <v>237.2</v>
      </c>
    </row>
    <row r="717" spans="1:3" x14ac:dyDescent="0.3">
      <c r="A717" s="39">
        <v>37579</v>
      </c>
      <c r="B717" t="s">
        <v>188</v>
      </c>
      <c r="C717">
        <v>236.53</v>
      </c>
    </row>
    <row r="718" spans="1:3" x14ac:dyDescent="0.3">
      <c r="A718" s="39">
        <v>37580</v>
      </c>
      <c r="B718" t="s">
        <v>188</v>
      </c>
      <c r="C718">
        <v>237.45</v>
      </c>
    </row>
    <row r="719" spans="1:3" x14ac:dyDescent="0.3">
      <c r="A719" s="39">
        <v>37581</v>
      </c>
      <c r="B719" t="s">
        <v>188</v>
      </c>
      <c r="C719">
        <v>237.8</v>
      </c>
    </row>
    <row r="720" spans="1:3" x14ac:dyDescent="0.3">
      <c r="A720" s="39">
        <v>37582</v>
      </c>
      <c r="B720" t="s">
        <v>188</v>
      </c>
      <c r="C720">
        <v>237.1</v>
      </c>
    </row>
    <row r="721" spans="1:3" x14ac:dyDescent="0.3">
      <c r="A721" s="39">
        <v>37585</v>
      </c>
      <c r="B721" t="s">
        <v>188</v>
      </c>
      <c r="C721">
        <v>236.95</v>
      </c>
    </row>
    <row r="722" spans="1:3" x14ac:dyDescent="0.3">
      <c r="A722" s="39">
        <v>37586</v>
      </c>
      <c r="B722" t="s">
        <v>188</v>
      </c>
      <c r="C722">
        <v>236.12</v>
      </c>
    </row>
    <row r="723" spans="1:3" x14ac:dyDescent="0.3">
      <c r="A723" s="39">
        <v>37587</v>
      </c>
      <c r="B723" t="s">
        <v>188</v>
      </c>
      <c r="C723">
        <v>236.65</v>
      </c>
    </row>
    <row r="724" spans="1:3" x14ac:dyDescent="0.3">
      <c r="A724" s="39">
        <v>37588</v>
      </c>
      <c r="B724" t="s">
        <v>188</v>
      </c>
      <c r="C724">
        <v>237.37</v>
      </c>
    </row>
    <row r="725" spans="1:3" x14ac:dyDescent="0.3">
      <c r="A725" s="39">
        <v>37589</v>
      </c>
      <c r="B725" t="s">
        <v>188</v>
      </c>
      <c r="C725">
        <v>237.48</v>
      </c>
    </row>
    <row r="726" spans="1:3" x14ac:dyDescent="0.3">
      <c r="A726" s="39">
        <v>37592</v>
      </c>
      <c r="B726" t="s">
        <v>188</v>
      </c>
      <c r="C726">
        <v>237.08</v>
      </c>
    </row>
    <row r="727" spans="1:3" x14ac:dyDescent="0.3">
      <c r="A727" s="39">
        <v>37593</v>
      </c>
      <c r="B727" t="s">
        <v>188</v>
      </c>
      <c r="C727">
        <v>237.5</v>
      </c>
    </row>
    <row r="728" spans="1:3" x14ac:dyDescent="0.3">
      <c r="A728" s="39">
        <v>37594</v>
      </c>
      <c r="B728" t="s">
        <v>188</v>
      </c>
      <c r="C728">
        <v>237.29</v>
      </c>
    </row>
    <row r="729" spans="1:3" x14ac:dyDescent="0.3">
      <c r="A729" s="39">
        <v>37595</v>
      </c>
      <c r="B729" t="s">
        <v>188</v>
      </c>
      <c r="C729">
        <v>236.51</v>
      </c>
    </row>
    <row r="730" spans="1:3" x14ac:dyDescent="0.3">
      <c r="A730" s="39">
        <v>37596</v>
      </c>
      <c r="B730" t="s">
        <v>188</v>
      </c>
      <c r="C730">
        <v>236.55</v>
      </c>
    </row>
    <row r="731" spans="1:3" x14ac:dyDescent="0.3">
      <c r="A731" s="39">
        <v>37599</v>
      </c>
      <c r="B731" t="s">
        <v>188</v>
      </c>
      <c r="C731">
        <v>236.74</v>
      </c>
    </row>
    <row r="732" spans="1:3" x14ac:dyDescent="0.3">
      <c r="A732" s="39">
        <v>37600</v>
      </c>
      <c r="B732" t="s">
        <v>188</v>
      </c>
      <c r="C732">
        <v>236.32</v>
      </c>
    </row>
    <row r="733" spans="1:3" x14ac:dyDescent="0.3">
      <c r="A733" s="39">
        <v>37601</v>
      </c>
      <c r="B733" t="s">
        <v>188</v>
      </c>
      <c r="C733">
        <v>236.35</v>
      </c>
    </row>
    <row r="734" spans="1:3" x14ac:dyDescent="0.3">
      <c r="A734" s="39">
        <v>37602</v>
      </c>
      <c r="B734" t="s">
        <v>188</v>
      </c>
      <c r="C734">
        <v>235.82</v>
      </c>
    </row>
    <row r="735" spans="1:3" x14ac:dyDescent="0.3">
      <c r="A735" s="39">
        <v>37603</v>
      </c>
      <c r="B735" t="s">
        <v>188</v>
      </c>
      <c r="C735">
        <v>235.63</v>
      </c>
    </row>
    <row r="736" spans="1:3" x14ac:dyDescent="0.3">
      <c r="A736" s="39">
        <v>37606</v>
      </c>
      <c r="B736" t="s">
        <v>188</v>
      </c>
      <c r="C736">
        <v>235.8</v>
      </c>
    </row>
    <row r="737" spans="1:3" x14ac:dyDescent="0.3">
      <c r="A737" s="39">
        <v>37607</v>
      </c>
      <c r="B737" t="s">
        <v>188</v>
      </c>
      <c r="C737">
        <v>235.37</v>
      </c>
    </row>
    <row r="738" spans="1:3" x14ac:dyDescent="0.3">
      <c r="A738" s="39">
        <v>37608</v>
      </c>
      <c r="B738" t="s">
        <v>188</v>
      </c>
      <c r="C738">
        <v>235.17</v>
      </c>
    </row>
    <row r="739" spans="1:3" x14ac:dyDescent="0.3">
      <c r="A739" s="39">
        <v>37609</v>
      </c>
      <c r="B739" t="s">
        <v>188</v>
      </c>
      <c r="C739">
        <v>235.49</v>
      </c>
    </row>
    <row r="740" spans="1:3" x14ac:dyDescent="0.3">
      <c r="A740" s="39">
        <v>37610</v>
      </c>
      <c r="B740" t="s">
        <v>188</v>
      </c>
      <c r="C740">
        <v>235.85</v>
      </c>
    </row>
    <row r="741" spans="1:3" x14ac:dyDescent="0.3">
      <c r="A741" s="39">
        <v>37613</v>
      </c>
      <c r="B741" t="s">
        <v>188</v>
      </c>
      <c r="C741">
        <v>235.68</v>
      </c>
    </row>
    <row r="742" spans="1:3" x14ac:dyDescent="0.3">
      <c r="A742" s="39">
        <v>37617</v>
      </c>
      <c r="B742" t="s">
        <v>188</v>
      </c>
      <c r="C742">
        <v>235.65</v>
      </c>
    </row>
    <row r="743" spans="1:3" x14ac:dyDescent="0.3">
      <c r="A743" s="39">
        <v>37620</v>
      </c>
      <c r="B743" t="s">
        <v>188</v>
      </c>
      <c r="C743">
        <v>235.93</v>
      </c>
    </row>
    <row r="744" spans="1:3" x14ac:dyDescent="0.3">
      <c r="A744" s="39">
        <v>37621</v>
      </c>
      <c r="B744" t="s">
        <v>188</v>
      </c>
      <c r="C744">
        <v>235.9</v>
      </c>
    </row>
    <row r="745" spans="1:3" x14ac:dyDescent="0.3">
      <c r="A745" s="39">
        <v>37623</v>
      </c>
      <c r="B745" t="s">
        <v>188</v>
      </c>
      <c r="C745">
        <v>235.74</v>
      </c>
    </row>
    <row r="746" spans="1:3" x14ac:dyDescent="0.3">
      <c r="A746" s="39">
        <v>37624</v>
      </c>
      <c r="B746" t="s">
        <v>188</v>
      </c>
      <c r="C746">
        <v>235.19</v>
      </c>
    </row>
    <row r="747" spans="1:3" x14ac:dyDescent="0.3">
      <c r="A747" s="39">
        <v>37627</v>
      </c>
      <c r="B747" t="s">
        <v>188</v>
      </c>
      <c r="C747">
        <v>235.44</v>
      </c>
    </row>
    <row r="748" spans="1:3" x14ac:dyDescent="0.3">
      <c r="A748" s="39">
        <v>37628</v>
      </c>
      <c r="B748" t="s">
        <v>188</v>
      </c>
      <c r="C748">
        <v>235.39</v>
      </c>
    </row>
    <row r="749" spans="1:3" x14ac:dyDescent="0.3">
      <c r="A749" s="39">
        <v>37629</v>
      </c>
      <c r="B749" t="s">
        <v>188</v>
      </c>
      <c r="C749">
        <v>235.27</v>
      </c>
    </row>
    <row r="750" spans="1:3" x14ac:dyDescent="0.3">
      <c r="A750" s="39">
        <v>37630</v>
      </c>
      <c r="B750" t="s">
        <v>188</v>
      </c>
      <c r="C750">
        <v>235.16</v>
      </c>
    </row>
    <row r="751" spans="1:3" x14ac:dyDescent="0.3">
      <c r="A751" s="39">
        <v>37631</v>
      </c>
      <c r="B751" t="s">
        <v>188</v>
      </c>
      <c r="C751">
        <v>235.01</v>
      </c>
    </row>
    <row r="752" spans="1:3" x14ac:dyDescent="0.3">
      <c r="A752" s="39">
        <v>37634</v>
      </c>
      <c r="B752" t="s">
        <v>188</v>
      </c>
      <c r="C752">
        <v>234.95</v>
      </c>
    </row>
    <row r="753" spans="1:3" x14ac:dyDescent="0.3">
      <c r="A753" s="39">
        <v>37635</v>
      </c>
      <c r="B753" t="s">
        <v>188</v>
      </c>
      <c r="C753">
        <v>234.9</v>
      </c>
    </row>
    <row r="754" spans="1:3" x14ac:dyDescent="0.3">
      <c r="A754" s="39">
        <v>37636</v>
      </c>
      <c r="B754" t="s">
        <v>188</v>
      </c>
      <c r="C754">
        <v>234.74</v>
      </c>
    </row>
    <row r="755" spans="1:3" x14ac:dyDescent="0.3">
      <c r="A755" s="39">
        <v>37637</v>
      </c>
      <c r="B755" t="s">
        <v>188</v>
      </c>
      <c r="C755">
        <v>234.69</v>
      </c>
    </row>
    <row r="756" spans="1:3" x14ac:dyDescent="0.3">
      <c r="A756" s="39">
        <v>37638</v>
      </c>
      <c r="B756" t="s">
        <v>188</v>
      </c>
      <c r="C756">
        <v>243.72</v>
      </c>
    </row>
    <row r="757" spans="1:3" x14ac:dyDescent="0.3">
      <c r="A757" s="39">
        <v>37641</v>
      </c>
      <c r="B757" t="s">
        <v>188</v>
      </c>
      <c r="C757">
        <v>244.38</v>
      </c>
    </row>
    <row r="758" spans="1:3" x14ac:dyDescent="0.3">
      <c r="A758" s="39">
        <v>37642</v>
      </c>
      <c r="B758" t="s">
        <v>188</v>
      </c>
      <c r="C758">
        <v>246.4</v>
      </c>
    </row>
    <row r="759" spans="1:3" x14ac:dyDescent="0.3">
      <c r="A759" s="39">
        <v>37643</v>
      </c>
      <c r="B759" t="s">
        <v>188</v>
      </c>
      <c r="C759">
        <v>247.85</v>
      </c>
    </row>
    <row r="760" spans="1:3" x14ac:dyDescent="0.3">
      <c r="A760" s="39">
        <v>37644</v>
      </c>
      <c r="B760" t="s">
        <v>188</v>
      </c>
      <c r="C760">
        <v>248.39</v>
      </c>
    </row>
    <row r="761" spans="1:3" x14ac:dyDescent="0.3">
      <c r="A761" s="39">
        <v>37645</v>
      </c>
      <c r="B761" t="s">
        <v>188</v>
      </c>
      <c r="C761">
        <v>246.85</v>
      </c>
    </row>
    <row r="762" spans="1:3" x14ac:dyDescent="0.3">
      <c r="A762" s="39">
        <v>37648</v>
      </c>
      <c r="B762" t="s">
        <v>188</v>
      </c>
      <c r="C762">
        <v>245.42</v>
      </c>
    </row>
    <row r="763" spans="1:3" x14ac:dyDescent="0.3">
      <c r="A763" s="39">
        <v>37649</v>
      </c>
      <c r="B763" t="s">
        <v>188</v>
      </c>
      <c r="C763">
        <v>244.62</v>
      </c>
    </row>
    <row r="764" spans="1:3" x14ac:dyDescent="0.3">
      <c r="A764" s="39">
        <v>37650</v>
      </c>
      <c r="B764" t="s">
        <v>188</v>
      </c>
      <c r="C764">
        <v>242.42</v>
      </c>
    </row>
    <row r="765" spans="1:3" x14ac:dyDescent="0.3">
      <c r="A765" s="39">
        <v>37651</v>
      </c>
      <c r="B765" t="s">
        <v>188</v>
      </c>
      <c r="C765">
        <v>243.21</v>
      </c>
    </row>
    <row r="766" spans="1:3" x14ac:dyDescent="0.3">
      <c r="A766" s="39">
        <v>37652</v>
      </c>
      <c r="B766" t="s">
        <v>188</v>
      </c>
      <c r="C766">
        <v>243.93</v>
      </c>
    </row>
    <row r="767" spans="1:3" x14ac:dyDescent="0.3">
      <c r="A767" s="39">
        <v>37655</v>
      </c>
      <c r="B767" t="s">
        <v>188</v>
      </c>
      <c r="C767">
        <v>243.83</v>
      </c>
    </row>
    <row r="768" spans="1:3" x14ac:dyDescent="0.3">
      <c r="A768" s="39">
        <v>37656</v>
      </c>
      <c r="B768" t="s">
        <v>188</v>
      </c>
      <c r="C768">
        <v>244.09</v>
      </c>
    </row>
    <row r="769" spans="1:3" x14ac:dyDescent="0.3">
      <c r="A769" s="39">
        <v>37657</v>
      </c>
      <c r="B769" t="s">
        <v>188</v>
      </c>
      <c r="C769">
        <v>245.16</v>
      </c>
    </row>
    <row r="770" spans="1:3" x14ac:dyDescent="0.3">
      <c r="A770" s="39">
        <v>37658</v>
      </c>
      <c r="B770" t="s">
        <v>188</v>
      </c>
      <c r="C770">
        <v>245.26</v>
      </c>
    </row>
    <row r="771" spans="1:3" x14ac:dyDescent="0.3">
      <c r="A771" s="39">
        <v>37659</v>
      </c>
      <c r="B771" t="s">
        <v>188</v>
      </c>
      <c r="C771">
        <v>246.58</v>
      </c>
    </row>
    <row r="772" spans="1:3" x14ac:dyDescent="0.3">
      <c r="A772" s="39">
        <v>37662</v>
      </c>
      <c r="B772" t="s">
        <v>188</v>
      </c>
      <c r="C772">
        <v>245.9</v>
      </c>
    </row>
    <row r="773" spans="1:3" x14ac:dyDescent="0.3">
      <c r="A773" s="39">
        <v>37663</v>
      </c>
      <c r="B773" t="s">
        <v>188</v>
      </c>
      <c r="C773">
        <v>245.02</v>
      </c>
    </row>
    <row r="774" spans="1:3" x14ac:dyDescent="0.3">
      <c r="A774" s="39">
        <v>37664</v>
      </c>
      <c r="B774" t="s">
        <v>188</v>
      </c>
      <c r="C774">
        <v>245.05</v>
      </c>
    </row>
    <row r="775" spans="1:3" x14ac:dyDescent="0.3">
      <c r="A775" s="39">
        <v>37665</v>
      </c>
      <c r="B775" t="s">
        <v>188</v>
      </c>
      <c r="C775">
        <v>244.29</v>
      </c>
    </row>
    <row r="776" spans="1:3" x14ac:dyDescent="0.3">
      <c r="A776" s="39">
        <v>37666</v>
      </c>
      <c r="B776" t="s">
        <v>188</v>
      </c>
      <c r="C776">
        <v>245.16</v>
      </c>
    </row>
    <row r="777" spans="1:3" x14ac:dyDescent="0.3">
      <c r="A777" s="39">
        <v>37669</v>
      </c>
      <c r="B777" t="s">
        <v>188</v>
      </c>
      <c r="C777">
        <v>245.58</v>
      </c>
    </row>
    <row r="778" spans="1:3" x14ac:dyDescent="0.3">
      <c r="A778" s="39">
        <v>37670</v>
      </c>
      <c r="B778" t="s">
        <v>188</v>
      </c>
      <c r="C778">
        <v>246.05</v>
      </c>
    </row>
    <row r="779" spans="1:3" x14ac:dyDescent="0.3">
      <c r="A779" s="39">
        <v>37671</v>
      </c>
      <c r="B779" t="s">
        <v>188</v>
      </c>
      <c r="C779">
        <v>246.36</v>
      </c>
    </row>
    <row r="780" spans="1:3" x14ac:dyDescent="0.3">
      <c r="A780" s="39">
        <v>37672</v>
      </c>
      <c r="B780" t="s">
        <v>188</v>
      </c>
      <c r="C780">
        <v>246.65</v>
      </c>
    </row>
    <row r="781" spans="1:3" x14ac:dyDescent="0.3">
      <c r="A781" s="39">
        <v>37673</v>
      </c>
      <c r="B781" t="s">
        <v>188</v>
      </c>
      <c r="C781">
        <v>246.36</v>
      </c>
    </row>
    <row r="782" spans="1:3" x14ac:dyDescent="0.3">
      <c r="A782" s="39">
        <v>37676</v>
      </c>
      <c r="B782" t="s">
        <v>188</v>
      </c>
      <c r="C782">
        <v>245.58</v>
      </c>
    </row>
    <row r="783" spans="1:3" x14ac:dyDescent="0.3">
      <c r="A783" s="39">
        <v>37677</v>
      </c>
      <c r="B783" t="s">
        <v>188</v>
      </c>
      <c r="C783">
        <v>244.31</v>
      </c>
    </row>
    <row r="784" spans="1:3" x14ac:dyDescent="0.3">
      <c r="A784" s="39">
        <v>37678</v>
      </c>
      <c r="B784" t="s">
        <v>188</v>
      </c>
      <c r="C784">
        <v>244.19</v>
      </c>
    </row>
    <row r="785" spans="1:3" x14ac:dyDescent="0.3">
      <c r="A785" s="39">
        <v>37679</v>
      </c>
      <c r="B785" t="s">
        <v>188</v>
      </c>
      <c r="C785">
        <v>243.14</v>
      </c>
    </row>
    <row r="786" spans="1:3" x14ac:dyDescent="0.3">
      <c r="A786" s="39">
        <v>37680</v>
      </c>
      <c r="B786" t="s">
        <v>188</v>
      </c>
      <c r="C786">
        <v>243.33</v>
      </c>
    </row>
    <row r="787" spans="1:3" x14ac:dyDescent="0.3">
      <c r="A787" s="39">
        <v>37683</v>
      </c>
      <c r="B787" t="s">
        <v>188</v>
      </c>
      <c r="C787">
        <v>244.58</v>
      </c>
    </row>
    <row r="788" spans="1:3" x14ac:dyDescent="0.3">
      <c r="A788" s="39">
        <v>37684</v>
      </c>
      <c r="B788" t="s">
        <v>188</v>
      </c>
      <c r="C788">
        <v>245.19</v>
      </c>
    </row>
    <row r="789" spans="1:3" x14ac:dyDescent="0.3">
      <c r="A789" s="39">
        <v>37685</v>
      </c>
      <c r="B789" t="s">
        <v>188</v>
      </c>
      <c r="C789">
        <v>245.2</v>
      </c>
    </row>
    <row r="790" spans="1:3" x14ac:dyDescent="0.3">
      <c r="A790" s="39">
        <v>37686</v>
      </c>
      <c r="B790" t="s">
        <v>188</v>
      </c>
      <c r="C790">
        <v>245.23</v>
      </c>
    </row>
    <row r="791" spans="1:3" x14ac:dyDescent="0.3">
      <c r="A791" s="39">
        <v>37687</v>
      </c>
      <c r="B791" t="s">
        <v>188</v>
      </c>
      <c r="C791">
        <v>245.25</v>
      </c>
    </row>
    <row r="792" spans="1:3" x14ac:dyDescent="0.3">
      <c r="A792" s="39">
        <v>37690</v>
      </c>
      <c r="B792" t="s">
        <v>188</v>
      </c>
      <c r="C792">
        <v>245.6</v>
      </c>
    </row>
    <row r="793" spans="1:3" x14ac:dyDescent="0.3">
      <c r="A793" s="39">
        <v>37691</v>
      </c>
      <c r="B793" t="s">
        <v>188</v>
      </c>
      <c r="C793">
        <v>245.43</v>
      </c>
    </row>
    <row r="794" spans="1:3" x14ac:dyDescent="0.3">
      <c r="A794" s="39">
        <v>37692</v>
      </c>
      <c r="B794" t="s">
        <v>188</v>
      </c>
      <c r="C794">
        <v>245.18</v>
      </c>
    </row>
    <row r="795" spans="1:3" x14ac:dyDescent="0.3">
      <c r="A795" s="39">
        <v>37693</v>
      </c>
      <c r="B795" t="s">
        <v>188</v>
      </c>
      <c r="C795">
        <v>245.22</v>
      </c>
    </row>
    <row r="796" spans="1:3" x14ac:dyDescent="0.3">
      <c r="A796" s="39">
        <v>37694</v>
      </c>
      <c r="B796" t="s">
        <v>188</v>
      </c>
      <c r="C796">
        <v>244.63</v>
      </c>
    </row>
    <row r="797" spans="1:3" x14ac:dyDescent="0.3">
      <c r="A797" s="39">
        <v>37697</v>
      </c>
      <c r="B797" t="s">
        <v>188</v>
      </c>
      <c r="C797">
        <v>244.94</v>
      </c>
    </row>
    <row r="798" spans="1:3" x14ac:dyDescent="0.3">
      <c r="A798" s="39">
        <v>37698</v>
      </c>
      <c r="B798" t="s">
        <v>188</v>
      </c>
      <c r="C798">
        <v>244.86</v>
      </c>
    </row>
    <row r="799" spans="1:3" x14ac:dyDescent="0.3">
      <c r="A799" s="39">
        <v>37699</v>
      </c>
      <c r="B799" t="s">
        <v>188</v>
      </c>
      <c r="C799">
        <v>245.37</v>
      </c>
    </row>
    <row r="800" spans="1:3" x14ac:dyDescent="0.3">
      <c r="A800" s="39">
        <v>37700</v>
      </c>
      <c r="B800" t="s">
        <v>188</v>
      </c>
      <c r="C800">
        <v>246.33</v>
      </c>
    </row>
    <row r="801" spans="1:3" x14ac:dyDescent="0.3">
      <c r="A801" s="39">
        <v>37701</v>
      </c>
      <c r="B801" t="s">
        <v>188</v>
      </c>
      <c r="C801">
        <v>246.3</v>
      </c>
    </row>
    <row r="802" spans="1:3" x14ac:dyDescent="0.3">
      <c r="A802" s="39">
        <v>37704</v>
      </c>
      <c r="B802" t="s">
        <v>188</v>
      </c>
      <c r="C802">
        <v>246.25</v>
      </c>
    </row>
    <row r="803" spans="1:3" x14ac:dyDescent="0.3">
      <c r="A803" s="39">
        <v>37705</v>
      </c>
      <c r="B803" t="s">
        <v>188</v>
      </c>
      <c r="C803">
        <v>246.39</v>
      </c>
    </row>
    <row r="804" spans="1:3" x14ac:dyDescent="0.3">
      <c r="A804" s="39">
        <v>37706</v>
      </c>
      <c r="B804" t="s">
        <v>188</v>
      </c>
      <c r="C804">
        <v>246.5</v>
      </c>
    </row>
    <row r="805" spans="1:3" x14ac:dyDescent="0.3">
      <c r="A805" s="39">
        <v>37707</v>
      </c>
      <c r="B805" t="s">
        <v>188</v>
      </c>
      <c r="C805">
        <v>246.29</v>
      </c>
    </row>
    <row r="806" spans="1:3" x14ac:dyDescent="0.3">
      <c r="A806" s="39">
        <v>37708</v>
      </c>
      <c r="B806" t="s">
        <v>188</v>
      </c>
      <c r="C806">
        <v>246.88</v>
      </c>
    </row>
    <row r="807" spans="1:3" x14ac:dyDescent="0.3">
      <c r="A807" s="39">
        <v>37711</v>
      </c>
      <c r="B807" t="s">
        <v>188</v>
      </c>
      <c r="C807">
        <v>246.84</v>
      </c>
    </row>
    <row r="808" spans="1:3" x14ac:dyDescent="0.3">
      <c r="A808" s="39">
        <v>37712</v>
      </c>
      <c r="B808" t="s">
        <v>188</v>
      </c>
      <c r="C808">
        <v>247.45</v>
      </c>
    </row>
    <row r="809" spans="1:3" x14ac:dyDescent="0.3">
      <c r="A809" s="39">
        <v>37713</v>
      </c>
      <c r="B809" t="s">
        <v>188</v>
      </c>
      <c r="C809">
        <v>247.43</v>
      </c>
    </row>
    <row r="810" spans="1:3" x14ac:dyDescent="0.3">
      <c r="A810" s="39">
        <v>37714</v>
      </c>
      <c r="B810" t="s">
        <v>188</v>
      </c>
      <c r="C810">
        <v>246.1</v>
      </c>
    </row>
    <row r="811" spans="1:3" x14ac:dyDescent="0.3">
      <c r="A811" s="39">
        <v>37715</v>
      </c>
      <c r="B811" t="s">
        <v>188</v>
      </c>
      <c r="C811">
        <v>245.89</v>
      </c>
    </row>
    <row r="812" spans="1:3" x14ac:dyDescent="0.3">
      <c r="A812" s="39">
        <v>37718</v>
      </c>
      <c r="B812" t="s">
        <v>188</v>
      </c>
      <c r="C812">
        <v>244.85</v>
      </c>
    </row>
    <row r="813" spans="1:3" x14ac:dyDescent="0.3">
      <c r="A813" s="39">
        <v>37719</v>
      </c>
      <c r="B813" t="s">
        <v>188</v>
      </c>
      <c r="C813">
        <v>244.64</v>
      </c>
    </row>
    <row r="814" spans="1:3" x14ac:dyDescent="0.3">
      <c r="A814" s="39">
        <v>37720</v>
      </c>
      <c r="B814" t="s">
        <v>188</v>
      </c>
      <c r="C814">
        <v>244.33</v>
      </c>
    </row>
    <row r="815" spans="1:3" x14ac:dyDescent="0.3">
      <c r="A815" s="39">
        <v>37721</v>
      </c>
      <c r="B815" t="s">
        <v>188</v>
      </c>
      <c r="C815">
        <v>244.21</v>
      </c>
    </row>
    <row r="816" spans="1:3" x14ac:dyDescent="0.3">
      <c r="A816" s="39">
        <v>37722</v>
      </c>
      <c r="B816" t="s">
        <v>188</v>
      </c>
      <c r="C816">
        <v>244.93</v>
      </c>
    </row>
    <row r="817" spans="1:3" x14ac:dyDescent="0.3">
      <c r="A817" s="39">
        <v>37725</v>
      </c>
      <c r="B817" t="s">
        <v>188</v>
      </c>
      <c r="C817">
        <v>245.35</v>
      </c>
    </row>
    <row r="818" spans="1:3" x14ac:dyDescent="0.3">
      <c r="A818" s="39">
        <v>37726</v>
      </c>
      <c r="B818" t="s">
        <v>188</v>
      </c>
      <c r="C818">
        <v>245.29</v>
      </c>
    </row>
    <row r="819" spans="1:3" x14ac:dyDescent="0.3">
      <c r="A819" s="39">
        <v>37727</v>
      </c>
      <c r="B819" t="s">
        <v>188</v>
      </c>
      <c r="C819">
        <v>245.41</v>
      </c>
    </row>
    <row r="820" spans="1:3" x14ac:dyDescent="0.3">
      <c r="A820" s="39">
        <v>37728</v>
      </c>
      <c r="B820" t="s">
        <v>188</v>
      </c>
      <c r="C820">
        <v>245.78</v>
      </c>
    </row>
    <row r="821" spans="1:3" x14ac:dyDescent="0.3">
      <c r="A821" s="39">
        <v>37729</v>
      </c>
      <c r="B821" t="s">
        <v>188</v>
      </c>
      <c r="C821">
        <v>245.49</v>
      </c>
    </row>
    <row r="822" spans="1:3" x14ac:dyDescent="0.3">
      <c r="A822" s="39">
        <v>37733</v>
      </c>
      <c r="B822" t="s">
        <v>188</v>
      </c>
      <c r="C822">
        <v>246.19</v>
      </c>
    </row>
    <row r="823" spans="1:3" x14ac:dyDescent="0.3">
      <c r="A823" s="39">
        <v>37734</v>
      </c>
      <c r="B823" t="s">
        <v>188</v>
      </c>
      <c r="C823">
        <v>245.65</v>
      </c>
    </row>
    <row r="824" spans="1:3" x14ac:dyDescent="0.3">
      <c r="A824" s="39">
        <v>37735</v>
      </c>
      <c r="B824" t="s">
        <v>188</v>
      </c>
      <c r="C824">
        <v>245.93</v>
      </c>
    </row>
    <row r="825" spans="1:3" x14ac:dyDescent="0.3">
      <c r="A825" s="39">
        <v>37736</v>
      </c>
      <c r="B825" t="s">
        <v>188</v>
      </c>
      <c r="C825">
        <v>245.68</v>
      </c>
    </row>
    <row r="826" spans="1:3" x14ac:dyDescent="0.3">
      <c r="A826" s="39">
        <v>37739</v>
      </c>
      <c r="B826" t="s">
        <v>188</v>
      </c>
      <c r="C826">
        <v>245.46</v>
      </c>
    </row>
    <row r="827" spans="1:3" x14ac:dyDescent="0.3">
      <c r="A827" s="39">
        <v>37740</v>
      </c>
      <c r="B827" t="s">
        <v>188</v>
      </c>
      <c r="C827">
        <v>245.54</v>
      </c>
    </row>
    <row r="828" spans="1:3" x14ac:dyDescent="0.3">
      <c r="A828" s="39">
        <v>37741</v>
      </c>
      <c r="B828" t="s">
        <v>188</v>
      </c>
      <c r="C828">
        <v>245.82</v>
      </c>
    </row>
    <row r="829" spans="1:3" x14ac:dyDescent="0.3">
      <c r="A829" s="39">
        <v>37746</v>
      </c>
      <c r="B829" t="s">
        <v>188</v>
      </c>
      <c r="C829">
        <v>245.18</v>
      </c>
    </row>
    <row r="830" spans="1:3" x14ac:dyDescent="0.3">
      <c r="A830" s="39">
        <v>37747</v>
      </c>
      <c r="B830" t="s">
        <v>188</v>
      </c>
      <c r="C830">
        <v>245.05</v>
      </c>
    </row>
    <row r="831" spans="1:3" x14ac:dyDescent="0.3">
      <c r="A831" s="39">
        <v>37748</v>
      </c>
      <c r="B831" t="s">
        <v>188</v>
      </c>
      <c r="C831">
        <v>245.15</v>
      </c>
    </row>
    <row r="832" spans="1:3" x14ac:dyDescent="0.3">
      <c r="A832" s="39">
        <v>37749</v>
      </c>
      <c r="B832" t="s">
        <v>188</v>
      </c>
      <c r="C832">
        <v>244.71</v>
      </c>
    </row>
    <row r="833" spans="1:3" x14ac:dyDescent="0.3">
      <c r="A833" s="39">
        <v>37750</v>
      </c>
      <c r="B833" t="s">
        <v>188</v>
      </c>
      <c r="C833">
        <v>245.32</v>
      </c>
    </row>
    <row r="834" spans="1:3" x14ac:dyDescent="0.3">
      <c r="A834" s="39">
        <v>37753</v>
      </c>
      <c r="B834" t="s">
        <v>188</v>
      </c>
      <c r="C834">
        <v>245.21</v>
      </c>
    </row>
    <row r="835" spans="1:3" x14ac:dyDescent="0.3">
      <c r="A835" s="39">
        <v>37754</v>
      </c>
      <c r="B835" t="s">
        <v>188</v>
      </c>
      <c r="C835">
        <v>244.63</v>
      </c>
    </row>
    <row r="836" spans="1:3" x14ac:dyDescent="0.3">
      <c r="A836" s="39">
        <v>37755</v>
      </c>
      <c r="B836" t="s">
        <v>188</v>
      </c>
      <c r="C836">
        <v>244.86</v>
      </c>
    </row>
    <row r="837" spans="1:3" x14ac:dyDescent="0.3">
      <c r="A837" s="39">
        <v>37756</v>
      </c>
      <c r="B837" t="s">
        <v>188</v>
      </c>
      <c r="C837">
        <v>244.8</v>
      </c>
    </row>
    <row r="838" spans="1:3" x14ac:dyDescent="0.3">
      <c r="A838" s="39">
        <v>37757</v>
      </c>
      <c r="B838" t="s">
        <v>188</v>
      </c>
      <c r="C838">
        <v>245.13</v>
      </c>
    </row>
    <row r="839" spans="1:3" x14ac:dyDescent="0.3">
      <c r="A839" s="39">
        <v>37760</v>
      </c>
      <c r="B839" t="s">
        <v>188</v>
      </c>
      <c r="C839">
        <v>245.2</v>
      </c>
    </row>
    <row r="840" spans="1:3" x14ac:dyDescent="0.3">
      <c r="A840" s="39">
        <v>37761</v>
      </c>
      <c r="B840" t="s">
        <v>188</v>
      </c>
      <c r="C840">
        <v>245.05</v>
      </c>
    </row>
    <row r="841" spans="1:3" x14ac:dyDescent="0.3">
      <c r="A841" s="39">
        <v>37762</v>
      </c>
      <c r="B841" t="s">
        <v>188</v>
      </c>
      <c r="C841">
        <v>246.25</v>
      </c>
    </row>
    <row r="842" spans="1:3" x14ac:dyDescent="0.3">
      <c r="A842" s="39">
        <v>37763</v>
      </c>
      <c r="B842" t="s">
        <v>188</v>
      </c>
      <c r="C842">
        <v>245.79</v>
      </c>
    </row>
    <row r="843" spans="1:3" x14ac:dyDescent="0.3">
      <c r="A843" s="39">
        <v>37764</v>
      </c>
      <c r="B843" t="s">
        <v>188</v>
      </c>
      <c r="C843">
        <v>246.24</v>
      </c>
    </row>
    <row r="844" spans="1:3" x14ac:dyDescent="0.3">
      <c r="A844" s="39">
        <v>37767</v>
      </c>
      <c r="B844" t="s">
        <v>188</v>
      </c>
      <c r="C844">
        <v>245.92</v>
      </c>
    </row>
    <row r="845" spans="1:3" x14ac:dyDescent="0.3">
      <c r="A845" s="39">
        <v>37768</v>
      </c>
      <c r="B845" t="s">
        <v>188</v>
      </c>
      <c r="C845">
        <v>245.8</v>
      </c>
    </row>
    <row r="846" spans="1:3" x14ac:dyDescent="0.3">
      <c r="A846" s="39">
        <v>37769</v>
      </c>
      <c r="B846" t="s">
        <v>188</v>
      </c>
      <c r="C846">
        <v>246.11</v>
      </c>
    </row>
    <row r="847" spans="1:3" x14ac:dyDescent="0.3">
      <c r="A847" s="39">
        <v>37770</v>
      </c>
      <c r="B847" t="s">
        <v>188</v>
      </c>
      <c r="C847">
        <v>252.27</v>
      </c>
    </row>
    <row r="848" spans="1:3" x14ac:dyDescent="0.3">
      <c r="A848" s="39">
        <v>37771</v>
      </c>
      <c r="B848" t="s">
        <v>188</v>
      </c>
      <c r="C848">
        <v>249.38</v>
      </c>
    </row>
    <row r="849" spans="1:3" x14ac:dyDescent="0.3">
      <c r="A849" s="39">
        <v>37774</v>
      </c>
      <c r="B849" t="s">
        <v>188</v>
      </c>
      <c r="C849">
        <v>249.83</v>
      </c>
    </row>
    <row r="850" spans="1:3" x14ac:dyDescent="0.3">
      <c r="A850" s="39">
        <v>37775</v>
      </c>
      <c r="B850" t="s">
        <v>188</v>
      </c>
      <c r="C850">
        <v>253.85</v>
      </c>
    </row>
    <row r="851" spans="1:3" x14ac:dyDescent="0.3">
      <c r="A851" s="39">
        <v>37776</v>
      </c>
      <c r="B851" t="s">
        <v>188</v>
      </c>
      <c r="C851">
        <v>256.41000000000003</v>
      </c>
    </row>
    <row r="852" spans="1:3" x14ac:dyDescent="0.3">
      <c r="A852" s="39">
        <v>37777</v>
      </c>
      <c r="B852" t="s">
        <v>188</v>
      </c>
      <c r="C852">
        <v>268.58999999999997</v>
      </c>
    </row>
    <row r="853" spans="1:3" x14ac:dyDescent="0.3">
      <c r="A853" s="39">
        <v>37778</v>
      </c>
      <c r="B853" t="s">
        <v>188</v>
      </c>
      <c r="C853">
        <v>262.35000000000002</v>
      </c>
    </row>
    <row r="854" spans="1:3" x14ac:dyDescent="0.3">
      <c r="A854" s="39">
        <v>37782</v>
      </c>
      <c r="B854" t="s">
        <v>188</v>
      </c>
      <c r="C854">
        <v>264.2</v>
      </c>
    </row>
    <row r="855" spans="1:3" x14ac:dyDescent="0.3">
      <c r="A855" s="39">
        <v>37783</v>
      </c>
      <c r="B855" t="s">
        <v>188</v>
      </c>
      <c r="C855">
        <v>257.93</v>
      </c>
    </row>
    <row r="856" spans="1:3" x14ac:dyDescent="0.3">
      <c r="A856" s="39">
        <v>37784</v>
      </c>
      <c r="B856" t="s">
        <v>188</v>
      </c>
      <c r="C856">
        <v>257.99</v>
      </c>
    </row>
    <row r="857" spans="1:3" x14ac:dyDescent="0.3">
      <c r="A857" s="39">
        <v>37785</v>
      </c>
      <c r="B857" t="s">
        <v>188</v>
      </c>
      <c r="C857">
        <v>259.10000000000002</v>
      </c>
    </row>
    <row r="858" spans="1:3" x14ac:dyDescent="0.3">
      <c r="A858" s="39">
        <v>37788</v>
      </c>
      <c r="B858" t="s">
        <v>188</v>
      </c>
      <c r="C858">
        <v>259.62</v>
      </c>
    </row>
    <row r="859" spans="1:3" x14ac:dyDescent="0.3">
      <c r="A859" s="39">
        <v>37789</v>
      </c>
      <c r="B859" t="s">
        <v>188</v>
      </c>
      <c r="C859">
        <v>263.55</v>
      </c>
    </row>
    <row r="860" spans="1:3" x14ac:dyDescent="0.3">
      <c r="A860" s="39">
        <v>37790</v>
      </c>
      <c r="B860" t="s">
        <v>188</v>
      </c>
      <c r="C860">
        <v>263.73</v>
      </c>
    </row>
    <row r="861" spans="1:3" x14ac:dyDescent="0.3">
      <c r="A861" s="39">
        <v>37791</v>
      </c>
      <c r="B861" t="s">
        <v>188</v>
      </c>
      <c r="C861">
        <v>263.18</v>
      </c>
    </row>
    <row r="862" spans="1:3" x14ac:dyDescent="0.3">
      <c r="A862" s="39">
        <v>37792</v>
      </c>
      <c r="B862" t="s">
        <v>188</v>
      </c>
      <c r="C862">
        <v>263.60000000000002</v>
      </c>
    </row>
    <row r="863" spans="1:3" x14ac:dyDescent="0.3">
      <c r="A863" s="39">
        <v>37795</v>
      </c>
      <c r="B863" t="s">
        <v>188</v>
      </c>
      <c r="C863">
        <v>259.89999999999998</v>
      </c>
    </row>
    <row r="864" spans="1:3" x14ac:dyDescent="0.3">
      <c r="A864" s="39">
        <v>37796</v>
      </c>
      <c r="B864" t="s">
        <v>188</v>
      </c>
      <c r="C864">
        <v>260.61</v>
      </c>
    </row>
    <row r="865" spans="1:3" x14ac:dyDescent="0.3">
      <c r="A865" s="39">
        <v>37797</v>
      </c>
      <c r="B865" t="s">
        <v>188</v>
      </c>
      <c r="C865">
        <v>259.83</v>
      </c>
    </row>
    <row r="866" spans="1:3" x14ac:dyDescent="0.3">
      <c r="A866" s="39">
        <v>37798</v>
      </c>
      <c r="B866" t="s">
        <v>188</v>
      </c>
      <c r="C866">
        <v>262.94</v>
      </c>
    </row>
    <row r="867" spans="1:3" x14ac:dyDescent="0.3">
      <c r="A867" s="39">
        <v>37799</v>
      </c>
      <c r="B867" t="s">
        <v>188</v>
      </c>
      <c r="C867">
        <v>268.55</v>
      </c>
    </row>
    <row r="868" spans="1:3" x14ac:dyDescent="0.3">
      <c r="A868" s="39">
        <v>37802</v>
      </c>
      <c r="B868" t="s">
        <v>188</v>
      </c>
      <c r="C868">
        <v>266.3</v>
      </c>
    </row>
    <row r="869" spans="1:3" x14ac:dyDescent="0.3">
      <c r="A869" s="39">
        <v>37803</v>
      </c>
      <c r="B869" t="s">
        <v>188</v>
      </c>
      <c r="C869">
        <v>264.3</v>
      </c>
    </row>
    <row r="870" spans="1:3" x14ac:dyDescent="0.3">
      <c r="A870" s="39">
        <v>37804</v>
      </c>
      <c r="B870" t="s">
        <v>188</v>
      </c>
      <c r="C870">
        <v>263.02</v>
      </c>
    </row>
    <row r="871" spans="1:3" x14ac:dyDescent="0.3">
      <c r="A871" s="39">
        <v>37805</v>
      </c>
      <c r="B871" t="s">
        <v>188</v>
      </c>
      <c r="C871">
        <v>264.32</v>
      </c>
    </row>
    <row r="872" spans="1:3" x14ac:dyDescent="0.3">
      <c r="A872" s="39">
        <v>37806</v>
      </c>
      <c r="B872" t="s">
        <v>188</v>
      </c>
      <c r="C872">
        <v>264.72000000000003</v>
      </c>
    </row>
    <row r="873" spans="1:3" x14ac:dyDescent="0.3">
      <c r="A873" s="39">
        <v>37809</v>
      </c>
      <c r="B873" t="s">
        <v>188</v>
      </c>
      <c r="C873">
        <v>263.33</v>
      </c>
    </row>
    <row r="874" spans="1:3" x14ac:dyDescent="0.3">
      <c r="A874" s="39">
        <v>37810</v>
      </c>
      <c r="B874" t="s">
        <v>188</v>
      </c>
      <c r="C874">
        <v>262.33</v>
      </c>
    </row>
    <row r="875" spans="1:3" x14ac:dyDescent="0.3">
      <c r="A875" s="39">
        <v>37811</v>
      </c>
      <c r="B875" t="s">
        <v>188</v>
      </c>
      <c r="C875">
        <v>262.70999999999998</v>
      </c>
    </row>
    <row r="876" spans="1:3" x14ac:dyDescent="0.3">
      <c r="A876" s="39">
        <v>37812</v>
      </c>
      <c r="B876" t="s">
        <v>188</v>
      </c>
      <c r="C876">
        <v>262.35000000000002</v>
      </c>
    </row>
    <row r="877" spans="1:3" x14ac:dyDescent="0.3">
      <c r="A877" s="39">
        <v>37813</v>
      </c>
      <c r="B877" t="s">
        <v>188</v>
      </c>
      <c r="C877">
        <v>262.01</v>
      </c>
    </row>
    <row r="878" spans="1:3" x14ac:dyDescent="0.3">
      <c r="A878" s="39">
        <v>37816</v>
      </c>
      <c r="B878" t="s">
        <v>188</v>
      </c>
      <c r="C878">
        <v>261.11</v>
      </c>
    </row>
    <row r="879" spans="1:3" x14ac:dyDescent="0.3">
      <c r="A879" s="39">
        <v>37817</v>
      </c>
      <c r="B879" t="s">
        <v>188</v>
      </c>
      <c r="C879">
        <v>260.7</v>
      </c>
    </row>
    <row r="880" spans="1:3" x14ac:dyDescent="0.3">
      <c r="A880" s="39">
        <v>37818</v>
      </c>
      <c r="B880" t="s">
        <v>188</v>
      </c>
      <c r="C880">
        <v>262.81</v>
      </c>
    </row>
    <row r="881" spans="1:3" x14ac:dyDescent="0.3">
      <c r="A881" s="39">
        <v>37819</v>
      </c>
      <c r="B881" t="s">
        <v>188</v>
      </c>
      <c r="C881">
        <v>264.19</v>
      </c>
    </row>
    <row r="882" spans="1:3" x14ac:dyDescent="0.3">
      <c r="A882" s="39">
        <v>37820</v>
      </c>
      <c r="B882" t="s">
        <v>188</v>
      </c>
      <c r="C882">
        <v>266.3</v>
      </c>
    </row>
    <row r="883" spans="1:3" x14ac:dyDescent="0.3">
      <c r="A883" s="39">
        <v>37823</v>
      </c>
      <c r="B883" t="s">
        <v>188</v>
      </c>
      <c r="C883">
        <v>266.58999999999997</v>
      </c>
    </row>
    <row r="884" spans="1:3" x14ac:dyDescent="0.3">
      <c r="A884" s="39">
        <v>37824</v>
      </c>
      <c r="B884" t="s">
        <v>188</v>
      </c>
      <c r="C884">
        <v>266.31</v>
      </c>
    </row>
    <row r="885" spans="1:3" x14ac:dyDescent="0.3">
      <c r="A885" s="39">
        <v>37825</v>
      </c>
      <c r="B885" t="s">
        <v>188</v>
      </c>
      <c r="C885">
        <v>268.89999999999998</v>
      </c>
    </row>
    <row r="886" spans="1:3" x14ac:dyDescent="0.3">
      <c r="A886" s="39">
        <v>37826</v>
      </c>
      <c r="B886" t="s">
        <v>188</v>
      </c>
      <c r="C886">
        <v>267.12</v>
      </c>
    </row>
    <row r="887" spans="1:3" x14ac:dyDescent="0.3">
      <c r="A887" s="39">
        <v>37827</v>
      </c>
      <c r="B887" t="s">
        <v>188</v>
      </c>
      <c r="C887">
        <v>264.42</v>
      </c>
    </row>
    <row r="888" spans="1:3" x14ac:dyDescent="0.3">
      <c r="A888" s="39">
        <v>37830</v>
      </c>
      <c r="B888" t="s">
        <v>188</v>
      </c>
      <c r="C888">
        <v>264.85000000000002</v>
      </c>
    </row>
    <row r="889" spans="1:3" x14ac:dyDescent="0.3">
      <c r="A889" s="39">
        <v>37831</v>
      </c>
      <c r="B889" t="s">
        <v>188</v>
      </c>
      <c r="C889">
        <v>263.01</v>
      </c>
    </row>
    <row r="890" spans="1:3" x14ac:dyDescent="0.3">
      <c r="A890" s="39">
        <v>37832</v>
      </c>
      <c r="B890" t="s">
        <v>188</v>
      </c>
      <c r="C890">
        <v>263.02999999999997</v>
      </c>
    </row>
    <row r="891" spans="1:3" x14ac:dyDescent="0.3">
      <c r="A891" s="39">
        <v>37833</v>
      </c>
      <c r="B891" t="s">
        <v>188</v>
      </c>
      <c r="C891">
        <v>264.41000000000003</v>
      </c>
    </row>
    <row r="892" spans="1:3" x14ac:dyDescent="0.3">
      <c r="A892" s="39">
        <v>37834</v>
      </c>
      <c r="B892" t="s">
        <v>188</v>
      </c>
      <c r="C892">
        <v>264.14999999999998</v>
      </c>
    </row>
    <row r="893" spans="1:3" x14ac:dyDescent="0.3">
      <c r="A893" s="39">
        <v>37837</v>
      </c>
      <c r="B893" t="s">
        <v>188</v>
      </c>
      <c r="C893">
        <v>263.52999999999997</v>
      </c>
    </row>
    <row r="894" spans="1:3" x14ac:dyDescent="0.3">
      <c r="A894" s="39">
        <v>37838</v>
      </c>
      <c r="B894" t="s">
        <v>188</v>
      </c>
      <c r="C894">
        <v>262.2</v>
      </c>
    </row>
    <row r="895" spans="1:3" x14ac:dyDescent="0.3">
      <c r="A895" s="39">
        <v>37839</v>
      </c>
      <c r="B895" t="s">
        <v>188</v>
      </c>
      <c r="C895">
        <v>262.70999999999998</v>
      </c>
    </row>
    <row r="896" spans="1:3" x14ac:dyDescent="0.3">
      <c r="A896" s="39">
        <v>37840</v>
      </c>
      <c r="B896" t="s">
        <v>188</v>
      </c>
      <c r="C896">
        <v>261</v>
      </c>
    </row>
    <row r="897" spans="1:3" x14ac:dyDescent="0.3">
      <c r="A897" s="39">
        <v>37841</v>
      </c>
      <c r="B897" t="s">
        <v>188</v>
      </c>
      <c r="C897">
        <v>259</v>
      </c>
    </row>
    <row r="898" spans="1:3" x14ac:dyDescent="0.3">
      <c r="A898" s="39">
        <v>37844</v>
      </c>
      <c r="B898" t="s">
        <v>188</v>
      </c>
      <c r="C898">
        <v>258.79000000000002</v>
      </c>
    </row>
    <row r="899" spans="1:3" x14ac:dyDescent="0.3">
      <c r="A899" s="39">
        <v>37845</v>
      </c>
      <c r="B899" t="s">
        <v>188</v>
      </c>
      <c r="C899">
        <v>259.13</v>
      </c>
    </row>
    <row r="900" spans="1:3" x14ac:dyDescent="0.3">
      <c r="A900" s="39">
        <v>37846</v>
      </c>
      <c r="B900" t="s">
        <v>188</v>
      </c>
      <c r="C900">
        <v>258.57</v>
      </c>
    </row>
    <row r="901" spans="1:3" x14ac:dyDescent="0.3">
      <c r="A901" s="39">
        <v>37847</v>
      </c>
      <c r="B901" t="s">
        <v>188</v>
      </c>
      <c r="C901">
        <v>260.85000000000002</v>
      </c>
    </row>
    <row r="902" spans="1:3" x14ac:dyDescent="0.3">
      <c r="A902" s="39">
        <v>37848</v>
      </c>
      <c r="B902" t="s">
        <v>188</v>
      </c>
      <c r="C902">
        <v>260.64999999999998</v>
      </c>
    </row>
    <row r="903" spans="1:3" x14ac:dyDescent="0.3">
      <c r="A903" s="39">
        <v>37851</v>
      </c>
      <c r="B903" t="s">
        <v>188</v>
      </c>
      <c r="C903">
        <v>260.45</v>
      </c>
    </row>
    <row r="904" spans="1:3" x14ac:dyDescent="0.3">
      <c r="A904" s="39">
        <v>37852</v>
      </c>
      <c r="B904" t="s">
        <v>188</v>
      </c>
      <c r="C904">
        <v>260.38</v>
      </c>
    </row>
    <row r="905" spans="1:3" x14ac:dyDescent="0.3">
      <c r="A905" s="39">
        <v>37854</v>
      </c>
      <c r="B905" t="s">
        <v>188</v>
      </c>
      <c r="C905">
        <v>258.82</v>
      </c>
    </row>
    <row r="906" spans="1:3" x14ac:dyDescent="0.3">
      <c r="A906" s="39">
        <v>37855</v>
      </c>
      <c r="B906" t="s">
        <v>188</v>
      </c>
      <c r="C906">
        <v>257.74</v>
      </c>
    </row>
    <row r="907" spans="1:3" x14ac:dyDescent="0.3">
      <c r="A907" s="39">
        <v>37858</v>
      </c>
      <c r="B907" t="s">
        <v>188</v>
      </c>
      <c r="C907">
        <v>256.74</v>
      </c>
    </row>
    <row r="908" spans="1:3" x14ac:dyDescent="0.3">
      <c r="A908" s="39">
        <v>37859</v>
      </c>
      <c r="B908" t="s">
        <v>188</v>
      </c>
      <c r="C908">
        <v>256.76</v>
      </c>
    </row>
    <row r="909" spans="1:3" x14ac:dyDescent="0.3">
      <c r="A909" s="39">
        <v>37860</v>
      </c>
      <c r="B909" t="s">
        <v>188</v>
      </c>
      <c r="C909">
        <v>257.54000000000002</v>
      </c>
    </row>
    <row r="910" spans="1:3" x14ac:dyDescent="0.3">
      <c r="A910" s="39">
        <v>37861</v>
      </c>
      <c r="B910" t="s">
        <v>188</v>
      </c>
      <c r="C910">
        <v>256.64999999999998</v>
      </c>
    </row>
    <row r="911" spans="1:3" x14ac:dyDescent="0.3">
      <c r="A911" s="39">
        <v>37862</v>
      </c>
      <c r="B911" t="s">
        <v>188</v>
      </c>
      <c r="C911">
        <v>257.16000000000003</v>
      </c>
    </row>
    <row r="912" spans="1:3" x14ac:dyDescent="0.3">
      <c r="A912" s="39">
        <v>37865</v>
      </c>
      <c r="B912" t="s">
        <v>188</v>
      </c>
      <c r="C912">
        <v>257.22000000000003</v>
      </c>
    </row>
    <row r="913" spans="1:3" x14ac:dyDescent="0.3">
      <c r="A913" s="39">
        <v>37866</v>
      </c>
      <c r="B913" t="s">
        <v>188</v>
      </c>
      <c r="C913">
        <v>257.69</v>
      </c>
    </row>
    <row r="914" spans="1:3" x14ac:dyDescent="0.3">
      <c r="A914" s="39">
        <v>37867</v>
      </c>
      <c r="B914" t="s">
        <v>188</v>
      </c>
      <c r="C914">
        <v>256.74</v>
      </c>
    </row>
    <row r="915" spans="1:3" x14ac:dyDescent="0.3">
      <c r="A915" s="39">
        <v>37868</v>
      </c>
      <c r="B915" t="s">
        <v>188</v>
      </c>
      <c r="C915">
        <v>256.13</v>
      </c>
    </row>
    <row r="916" spans="1:3" x14ac:dyDescent="0.3">
      <c r="A916" s="39">
        <v>37869</v>
      </c>
      <c r="B916" t="s">
        <v>188</v>
      </c>
      <c r="C916">
        <v>255.76</v>
      </c>
    </row>
    <row r="917" spans="1:3" x14ac:dyDescent="0.3">
      <c r="A917" s="39">
        <v>37872</v>
      </c>
      <c r="B917" t="s">
        <v>188</v>
      </c>
      <c r="C917">
        <v>256.42</v>
      </c>
    </row>
    <row r="918" spans="1:3" x14ac:dyDescent="0.3">
      <c r="A918" s="39">
        <v>37873</v>
      </c>
      <c r="B918" t="s">
        <v>188</v>
      </c>
      <c r="C918">
        <v>255.76</v>
      </c>
    </row>
    <row r="919" spans="1:3" x14ac:dyDescent="0.3">
      <c r="A919" s="39">
        <v>37874</v>
      </c>
      <c r="B919" t="s">
        <v>188</v>
      </c>
      <c r="C919">
        <v>256.45</v>
      </c>
    </row>
    <row r="920" spans="1:3" x14ac:dyDescent="0.3">
      <c r="A920" s="39">
        <v>37875</v>
      </c>
      <c r="B920" t="s">
        <v>188</v>
      </c>
      <c r="C920">
        <v>256.27</v>
      </c>
    </row>
    <row r="921" spans="1:3" x14ac:dyDescent="0.3">
      <c r="A921" s="39">
        <v>37876</v>
      </c>
      <c r="B921" t="s">
        <v>188</v>
      </c>
      <c r="C921">
        <v>255.15</v>
      </c>
    </row>
    <row r="922" spans="1:3" x14ac:dyDescent="0.3">
      <c r="A922" s="39">
        <v>37879</v>
      </c>
      <c r="B922" t="s">
        <v>188</v>
      </c>
      <c r="C922">
        <v>255.25</v>
      </c>
    </row>
    <row r="923" spans="1:3" x14ac:dyDescent="0.3">
      <c r="A923" s="39">
        <v>37880</v>
      </c>
      <c r="B923" t="s">
        <v>188</v>
      </c>
      <c r="C923">
        <v>254.69</v>
      </c>
    </row>
    <row r="924" spans="1:3" x14ac:dyDescent="0.3">
      <c r="A924" s="39">
        <v>37881</v>
      </c>
      <c r="B924" t="s">
        <v>188</v>
      </c>
      <c r="C924">
        <v>254.95</v>
      </c>
    </row>
    <row r="925" spans="1:3" x14ac:dyDescent="0.3">
      <c r="A925" s="39">
        <v>37882</v>
      </c>
      <c r="B925" t="s">
        <v>188</v>
      </c>
      <c r="C925">
        <v>256.7</v>
      </c>
    </row>
    <row r="926" spans="1:3" x14ac:dyDescent="0.3">
      <c r="A926" s="39">
        <v>37883</v>
      </c>
      <c r="B926" t="s">
        <v>188</v>
      </c>
      <c r="C926">
        <v>255.35</v>
      </c>
    </row>
    <row r="927" spans="1:3" x14ac:dyDescent="0.3">
      <c r="A927" s="39">
        <v>37886</v>
      </c>
      <c r="B927" t="s">
        <v>188</v>
      </c>
      <c r="C927">
        <v>255.12</v>
      </c>
    </row>
    <row r="928" spans="1:3" x14ac:dyDescent="0.3">
      <c r="A928" s="39">
        <v>37887</v>
      </c>
      <c r="B928" t="s">
        <v>188</v>
      </c>
      <c r="C928">
        <v>254.74</v>
      </c>
    </row>
    <row r="929" spans="1:3" x14ac:dyDescent="0.3">
      <c r="A929" s="39">
        <v>37888</v>
      </c>
      <c r="B929" t="s">
        <v>188</v>
      </c>
      <c r="C929">
        <v>253.65</v>
      </c>
    </row>
    <row r="930" spans="1:3" x14ac:dyDescent="0.3">
      <c r="A930" s="39">
        <v>37889</v>
      </c>
      <c r="B930" t="s">
        <v>188</v>
      </c>
      <c r="C930">
        <v>253.95</v>
      </c>
    </row>
    <row r="931" spans="1:3" x14ac:dyDescent="0.3">
      <c r="A931" s="39">
        <v>37890</v>
      </c>
      <c r="B931" t="s">
        <v>188</v>
      </c>
      <c r="C931">
        <v>254.7</v>
      </c>
    </row>
    <row r="932" spans="1:3" x14ac:dyDescent="0.3">
      <c r="A932" s="39">
        <v>37893</v>
      </c>
      <c r="B932" t="s">
        <v>188</v>
      </c>
      <c r="C932">
        <v>253.92</v>
      </c>
    </row>
    <row r="933" spans="1:3" x14ac:dyDescent="0.3">
      <c r="A933" s="39">
        <v>37894</v>
      </c>
      <c r="B933" t="s">
        <v>188</v>
      </c>
      <c r="C933">
        <v>254.61</v>
      </c>
    </row>
    <row r="934" spans="1:3" x14ac:dyDescent="0.3">
      <c r="A934" s="39">
        <v>37895</v>
      </c>
      <c r="B934" t="s">
        <v>188</v>
      </c>
      <c r="C934">
        <v>253.96</v>
      </c>
    </row>
    <row r="935" spans="1:3" x14ac:dyDescent="0.3">
      <c r="A935" s="39">
        <v>37896</v>
      </c>
      <c r="B935" t="s">
        <v>188</v>
      </c>
      <c r="C935">
        <v>253.41</v>
      </c>
    </row>
    <row r="936" spans="1:3" x14ac:dyDescent="0.3">
      <c r="A936" s="39">
        <v>37897</v>
      </c>
      <c r="B936" t="s">
        <v>188</v>
      </c>
      <c r="C936">
        <v>253.68</v>
      </c>
    </row>
    <row r="937" spans="1:3" x14ac:dyDescent="0.3">
      <c r="A937" s="39">
        <v>37900</v>
      </c>
      <c r="B937" t="s">
        <v>188</v>
      </c>
      <c r="C937">
        <v>253.55</v>
      </c>
    </row>
    <row r="938" spans="1:3" x14ac:dyDescent="0.3">
      <c r="A938" s="39">
        <v>37901</v>
      </c>
      <c r="B938" t="s">
        <v>188</v>
      </c>
      <c r="C938">
        <v>253.85</v>
      </c>
    </row>
    <row r="939" spans="1:3" x14ac:dyDescent="0.3">
      <c r="A939" s="39">
        <v>37902</v>
      </c>
      <c r="B939" t="s">
        <v>188</v>
      </c>
      <c r="C939">
        <v>254.07</v>
      </c>
    </row>
    <row r="940" spans="1:3" x14ac:dyDescent="0.3">
      <c r="A940" s="39">
        <v>37903</v>
      </c>
      <c r="B940" t="s">
        <v>188</v>
      </c>
      <c r="C940">
        <v>253.47</v>
      </c>
    </row>
    <row r="941" spans="1:3" x14ac:dyDescent="0.3">
      <c r="A941" s="39">
        <v>37904</v>
      </c>
      <c r="B941" t="s">
        <v>188</v>
      </c>
      <c r="C941">
        <v>253.66</v>
      </c>
    </row>
    <row r="942" spans="1:3" x14ac:dyDescent="0.3">
      <c r="A942" s="39">
        <v>37907</v>
      </c>
      <c r="B942" t="s">
        <v>188</v>
      </c>
      <c r="C942">
        <v>255.38</v>
      </c>
    </row>
    <row r="943" spans="1:3" x14ac:dyDescent="0.3">
      <c r="A943" s="39">
        <v>37908</v>
      </c>
      <c r="B943" t="s">
        <v>188</v>
      </c>
      <c r="C943">
        <v>255.44</v>
      </c>
    </row>
    <row r="944" spans="1:3" x14ac:dyDescent="0.3">
      <c r="A944" s="39">
        <v>37909</v>
      </c>
      <c r="B944" t="s">
        <v>188</v>
      </c>
      <c r="C944">
        <v>256.32</v>
      </c>
    </row>
    <row r="945" spans="1:3" x14ac:dyDescent="0.3">
      <c r="A945" s="39">
        <v>37910</v>
      </c>
      <c r="B945" t="s">
        <v>188</v>
      </c>
      <c r="C945">
        <v>256.81</v>
      </c>
    </row>
    <row r="946" spans="1:3" x14ac:dyDescent="0.3">
      <c r="A946" s="39">
        <v>37911</v>
      </c>
      <c r="B946" t="s">
        <v>188</v>
      </c>
      <c r="C946">
        <v>257.06</v>
      </c>
    </row>
    <row r="947" spans="1:3" x14ac:dyDescent="0.3">
      <c r="A947" s="39">
        <v>37914</v>
      </c>
      <c r="B947" t="s">
        <v>188</v>
      </c>
      <c r="C947">
        <v>256.62</v>
      </c>
    </row>
    <row r="948" spans="1:3" x14ac:dyDescent="0.3">
      <c r="A948" s="39">
        <v>37915</v>
      </c>
      <c r="B948" t="s">
        <v>188</v>
      </c>
      <c r="C948">
        <v>255.97</v>
      </c>
    </row>
    <row r="949" spans="1:3" x14ac:dyDescent="0.3">
      <c r="A949" s="39">
        <v>37916</v>
      </c>
      <c r="B949" t="s">
        <v>188</v>
      </c>
      <c r="C949">
        <v>256.17</v>
      </c>
    </row>
    <row r="950" spans="1:3" x14ac:dyDescent="0.3">
      <c r="A950" s="39">
        <v>37921</v>
      </c>
      <c r="B950" t="s">
        <v>188</v>
      </c>
      <c r="C950">
        <v>257.87</v>
      </c>
    </row>
    <row r="951" spans="1:3" x14ac:dyDescent="0.3">
      <c r="A951" s="39">
        <v>37922</v>
      </c>
      <c r="B951" t="s">
        <v>188</v>
      </c>
      <c r="C951">
        <v>256.38</v>
      </c>
    </row>
    <row r="952" spans="1:3" x14ac:dyDescent="0.3">
      <c r="A952" s="39">
        <v>37923</v>
      </c>
      <c r="B952" t="s">
        <v>188</v>
      </c>
      <c r="C952">
        <v>255.83</v>
      </c>
    </row>
    <row r="953" spans="1:3" x14ac:dyDescent="0.3">
      <c r="A953" s="39">
        <v>37924</v>
      </c>
      <c r="B953" t="s">
        <v>188</v>
      </c>
      <c r="C953">
        <v>256.17</v>
      </c>
    </row>
    <row r="954" spans="1:3" x14ac:dyDescent="0.3">
      <c r="A954" s="39">
        <v>37925</v>
      </c>
      <c r="B954" t="s">
        <v>188</v>
      </c>
      <c r="C954">
        <v>259.13</v>
      </c>
    </row>
    <row r="955" spans="1:3" x14ac:dyDescent="0.3">
      <c r="A955" s="39">
        <v>37928</v>
      </c>
      <c r="B955" t="s">
        <v>188</v>
      </c>
      <c r="C955">
        <v>262.07</v>
      </c>
    </row>
    <row r="956" spans="1:3" x14ac:dyDescent="0.3">
      <c r="A956" s="39">
        <v>37929</v>
      </c>
      <c r="B956" t="s">
        <v>188</v>
      </c>
      <c r="C956">
        <v>260.42</v>
      </c>
    </row>
    <row r="957" spans="1:3" x14ac:dyDescent="0.3">
      <c r="A957" s="39">
        <v>37930</v>
      </c>
      <c r="B957" t="s">
        <v>188</v>
      </c>
      <c r="C957">
        <v>259.10000000000002</v>
      </c>
    </row>
    <row r="958" spans="1:3" x14ac:dyDescent="0.3">
      <c r="A958" s="39">
        <v>37931</v>
      </c>
      <c r="B958" t="s">
        <v>188</v>
      </c>
      <c r="C958">
        <v>258.62</v>
      </c>
    </row>
    <row r="959" spans="1:3" x14ac:dyDescent="0.3">
      <c r="A959" s="39">
        <v>37932</v>
      </c>
      <c r="B959" t="s">
        <v>188</v>
      </c>
      <c r="C959">
        <v>257.36</v>
      </c>
    </row>
    <row r="960" spans="1:3" x14ac:dyDescent="0.3">
      <c r="A960" s="39">
        <v>37935</v>
      </c>
      <c r="B960" t="s">
        <v>188</v>
      </c>
      <c r="C960">
        <v>257.05</v>
      </c>
    </row>
    <row r="961" spans="1:3" x14ac:dyDescent="0.3">
      <c r="A961" s="39">
        <v>37936</v>
      </c>
      <c r="B961" t="s">
        <v>188</v>
      </c>
      <c r="C961">
        <v>257.8</v>
      </c>
    </row>
    <row r="962" spans="1:3" x14ac:dyDescent="0.3">
      <c r="A962" s="39">
        <v>37937</v>
      </c>
      <c r="B962" t="s">
        <v>188</v>
      </c>
      <c r="C962">
        <v>258.88</v>
      </c>
    </row>
    <row r="963" spans="1:3" x14ac:dyDescent="0.3">
      <c r="A963" s="39">
        <v>37938</v>
      </c>
      <c r="B963" t="s">
        <v>188</v>
      </c>
      <c r="C963">
        <v>258.92</v>
      </c>
    </row>
    <row r="964" spans="1:3" x14ac:dyDescent="0.3">
      <c r="A964" s="39">
        <v>37939</v>
      </c>
      <c r="B964" t="s">
        <v>188</v>
      </c>
      <c r="C964">
        <v>258.07</v>
      </c>
    </row>
    <row r="965" spans="1:3" x14ac:dyDescent="0.3">
      <c r="A965" s="39">
        <v>37942</v>
      </c>
      <c r="B965" t="s">
        <v>188</v>
      </c>
      <c r="C965">
        <v>258.56</v>
      </c>
    </row>
    <row r="966" spans="1:3" x14ac:dyDescent="0.3">
      <c r="A966" s="39">
        <v>37943</v>
      </c>
      <c r="B966" t="s">
        <v>188</v>
      </c>
      <c r="C966">
        <v>257.06</v>
      </c>
    </row>
    <row r="967" spans="1:3" x14ac:dyDescent="0.3">
      <c r="A967" s="39">
        <v>37944</v>
      </c>
      <c r="B967" t="s">
        <v>188</v>
      </c>
      <c r="C967">
        <v>258.29000000000002</v>
      </c>
    </row>
    <row r="968" spans="1:3" x14ac:dyDescent="0.3">
      <c r="A968" s="39">
        <v>37945</v>
      </c>
      <c r="B968" t="s">
        <v>188</v>
      </c>
      <c r="C968">
        <v>258.19</v>
      </c>
    </row>
    <row r="969" spans="1:3" x14ac:dyDescent="0.3">
      <c r="A969" s="39">
        <v>37946</v>
      </c>
      <c r="B969" t="s">
        <v>188</v>
      </c>
      <c r="C969">
        <v>257.66000000000003</v>
      </c>
    </row>
    <row r="970" spans="1:3" x14ac:dyDescent="0.3">
      <c r="A970" s="39">
        <v>37949</v>
      </c>
      <c r="B970" t="s">
        <v>188</v>
      </c>
      <c r="C970">
        <v>258.2</v>
      </c>
    </row>
    <row r="971" spans="1:3" x14ac:dyDescent="0.3">
      <c r="A971" s="39">
        <v>37950</v>
      </c>
      <c r="B971" t="s">
        <v>188</v>
      </c>
      <c r="C971">
        <v>262.06</v>
      </c>
    </row>
    <row r="972" spans="1:3" x14ac:dyDescent="0.3">
      <c r="A972" s="39">
        <v>37951</v>
      </c>
      <c r="B972" t="s">
        <v>188</v>
      </c>
      <c r="C972">
        <v>261.87</v>
      </c>
    </row>
    <row r="973" spans="1:3" x14ac:dyDescent="0.3">
      <c r="A973" s="39">
        <v>37952</v>
      </c>
      <c r="B973" t="s">
        <v>188</v>
      </c>
      <c r="C973">
        <v>262.95</v>
      </c>
    </row>
    <row r="974" spans="1:3" x14ac:dyDescent="0.3">
      <c r="A974" s="39">
        <v>37953</v>
      </c>
      <c r="B974" t="s">
        <v>188</v>
      </c>
      <c r="C974">
        <v>265.02999999999997</v>
      </c>
    </row>
    <row r="975" spans="1:3" x14ac:dyDescent="0.3">
      <c r="A975" s="39">
        <v>37956</v>
      </c>
      <c r="B975" t="s">
        <v>188</v>
      </c>
      <c r="C975">
        <v>261.87</v>
      </c>
    </row>
    <row r="976" spans="1:3" x14ac:dyDescent="0.3">
      <c r="A976" s="39">
        <v>37957</v>
      </c>
      <c r="B976" t="s">
        <v>188</v>
      </c>
      <c r="C976">
        <v>272.02999999999997</v>
      </c>
    </row>
    <row r="977" spans="1:3" x14ac:dyDescent="0.3">
      <c r="A977" s="39">
        <v>37958</v>
      </c>
      <c r="B977" t="s">
        <v>188</v>
      </c>
      <c r="C977">
        <v>270.68</v>
      </c>
    </row>
    <row r="978" spans="1:3" x14ac:dyDescent="0.3">
      <c r="A978" s="39">
        <v>37959</v>
      </c>
      <c r="B978" t="s">
        <v>188</v>
      </c>
      <c r="C978">
        <v>269.93</v>
      </c>
    </row>
    <row r="979" spans="1:3" x14ac:dyDescent="0.3">
      <c r="A979" s="39">
        <v>37960</v>
      </c>
      <c r="B979" t="s">
        <v>188</v>
      </c>
      <c r="C979">
        <v>268.38</v>
      </c>
    </row>
    <row r="980" spans="1:3" x14ac:dyDescent="0.3">
      <c r="A980" s="39">
        <v>37963</v>
      </c>
      <c r="B980" t="s">
        <v>188</v>
      </c>
      <c r="C980">
        <v>268.3</v>
      </c>
    </row>
    <row r="981" spans="1:3" x14ac:dyDescent="0.3">
      <c r="A981" s="39">
        <v>37964</v>
      </c>
      <c r="B981" t="s">
        <v>188</v>
      </c>
      <c r="C981">
        <v>268.08999999999997</v>
      </c>
    </row>
    <row r="982" spans="1:3" x14ac:dyDescent="0.3">
      <c r="A982" s="39">
        <v>37965</v>
      </c>
      <c r="B982" t="s">
        <v>188</v>
      </c>
      <c r="C982">
        <v>264.5</v>
      </c>
    </row>
    <row r="983" spans="1:3" x14ac:dyDescent="0.3">
      <c r="A983" s="39">
        <v>37966</v>
      </c>
      <c r="B983" t="s">
        <v>188</v>
      </c>
      <c r="C983">
        <v>263.02</v>
      </c>
    </row>
    <row r="984" spans="1:3" x14ac:dyDescent="0.3">
      <c r="A984" s="39">
        <v>37967</v>
      </c>
      <c r="B984" t="s">
        <v>188</v>
      </c>
      <c r="C984">
        <v>262.92</v>
      </c>
    </row>
    <row r="985" spans="1:3" x14ac:dyDescent="0.3">
      <c r="A985" s="39">
        <v>37970</v>
      </c>
      <c r="B985" t="s">
        <v>188</v>
      </c>
      <c r="C985">
        <v>263.33</v>
      </c>
    </row>
    <row r="986" spans="1:3" x14ac:dyDescent="0.3">
      <c r="A986" s="39">
        <v>37971</v>
      </c>
      <c r="B986" t="s">
        <v>188</v>
      </c>
      <c r="C986">
        <v>264.18</v>
      </c>
    </row>
    <row r="987" spans="1:3" x14ac:dyDescent="0.3">
      <c r="A987" s="39">
        <v>37972</v>
      </c>
      <c r="B987" t="s">
        <v>188</v>
      </c>
      <c r="C987">
        <v>264.64</v>
      </c>
    </row>
    <row r="988" spans="1:3" x14ac:dyDescent="0.3">
      <c r="A988" s="39">
        <v>37973</v>
      </c>
      <c r="B988" t="s">
        <v>188</v>
      </c>
      <c r="C988">
        <v>263.63</v>
      </c>
    </row>
    <row r="989" spans="1:3" x14ac:dyDescent="0.3">
      <c r="A989" s="39">
        <v>37974</v>
      </c>
      <c r="B989" t="s">
        <v>188</v>
      </c>
      <c r="C989">
        <v>262.23</v>
      </c>
    </row>
    <row r="990" spans="1:3" x14ac:dyDescent="0.3">
      <c r="A990" s="39">
        <v>37977</v>
      </c>
      <c r="B990" t="s">
        <v>188</v>
      </c>
      <c r="C990">
        <v>262.64</v>
      </c>
    </row>
    <row r="991" spans="1:3" x14ac:dyDescent="0.3">
      <c r="A991" s="39">
        <v>37978</v>
      </c>
      <c r="B991" t="s">
        <v>188</v>
      </c>
      <c r="C991">
        <v>261.89</v>
      </c>
    </row>
    <row r="992" spans="1:3" x14ac:dyDescent="0.3">
      <c r="A992" s="39">
        <v>37984</v>
      </c>
      <c r="B992" t="s">
        <v>188</v>
      </c>
      <c r="C992">
        <v>260.7</v>
      </c>
    </row>
    <row r="993" spans="1:3" x14ac:dyDescent="0.3">
      <c r="A993" s="39">
        <v>37985</v>
      </c>
      <c r="B993" t="s">
        <v>188</v>
      </c>
      <c r="C993">
        <v>261.63</v>
      </c>
    </row>
    <row r="994" spans="1:3" x14ac:dyDescent="0.3">
      <c r="A994" s="39">
        <v>37986</v>
      </c>
      <c r="B994" t="s">
        <v>188</v>
      </c>
      <c r="C994">
        <v>262.23</v>
      </c>
    </row>
    <row r="995" spans="1:3" x14ac:dyDescent="0.3">
      <c r="A995" s="39">
        <v>37991</v>
      </c>
      <c r="B995" t="s">
        <v>188</v>
      </c>
      <c r="C995">
        <v>261.83</v>
      </c>
    </row>
    <row r="996" spans="1:3" x14ac:dyDescent="0.3">
      <c r="A996" s="39">
        <v>37992</v>
      </c>
      <c r="B996" t="s">
        <v>188</v>
      </c>
      <c r="C996">
        <v>259.39999999999998</v>
      </c>
    </row>
    <row r="997" spans="1:3" x14ac:dyDescent="0.3">
      <c r="A997" s="39">
        <v>37993</v>
      </c>
      <c r="B997" t="s">
        <v>188</v>
      </c>
      <c r="C997">
        <v>262.10000000000002</v>
      </c>
    </row>
    <row r="998" spans="1:3" x14ac:dyDescent="0.3">
      <c r="A998" s="39">
        <v>37994</v>
      </c>
      <c r="B998" t="s">
        <v>188</v>
      </c>
      <c r="C998">
        <v>263.55</v>
      </c>
    </row>
    <row r="999" spans="1:3" x14ac:dyDescent="0.3">
      <c r="A999" s="39">
        <v>37995</v>
      </c>
      <c r="B999" t="s">
        <v>188</v>
      </c>
      <c r="C999">
        <v>269.43</v>
      </c>
    </row>
    <row r="1000" spans="1:3" x14ac:dyDescent="0.3">
      <c r="A1000" s="39">
        <v>37998</v>
      </c>
      <c r="B1000" t="s">
        <v>188</v>
      </c>
      <c r="C1000">
        <v>270</v>
      </c>
    </row>
    <row r="1001" spans="1:3" x14ac:dyDescent="0.3">
      <c r="A1001" s="39">
        <v>37999</v>
      </c>
      <c r="B1001" t="s">
        <v>188</v>
      </c>
      <c r="C1001">
        <v>269.17</v>
      </c>
    </row>
    <row r="1002" spans="1:3" x14ac:dyDescent="0.3">
      <c r="A1002" s="39">
        <v>38000</v>
      </c>
      <c r="B1002" t="s">
        <v>188</v>
      </c>
      <c r="C1002">
        <v>266.57</v>
      </c>
    </row>
    <row r="1003" spans="1:3" x14ac:dyDescent="0.3">
      <c r="A1003" s="39">
        <v>38001</v>
      </c>
      <c r="B1003" t="s">
        <v>188</v>
      </c>
      <c r="C1003">
        <v>266.19</v>
      </c>
    </row>
    <row r="1004" spans="1:3" x14ac:dyDescent="0.3">
      <c r="A1004" s="39">
        <v>38002</v>
      </c>
      <c r="B1004" t="s">
        <v>188</v>
      </c>
      <c r="C1004">
        <v>267.13</v>
      </c>
    </row>
    <row r="1005" spans="1:3" x14ac:dyDescent="0.3">
      <c r="A1005" s="39">
        <v>38005</v>
      </c>
      <c r="B1005" t="s">
        <v>188</v>
      </c>
      <c r="C1005">
        <v>264.81</v>
      </c>
    </row>
    <row r="1006" spans="1:3" x14ac:dyDescent="0.3">
      <c r="A1006" s="39">
        <v>38006</v>
      </c>
      <c r="B1006" t="s">
        <v>188</v>
      </c>
      <c r="C1006">
        <v>264.25</v>
      </c>
    </row>
    <row r="1007" spans="1:3" x14ac:dyDescent="0.3">
      <c r="A1007" s="39">
        <v>38007</v>
      </c>
      <c r="B1007" t="s">
        <v>188</v>
      </c>
      <c r="C1007">
        <v>264.08</v>
      </c>
    </row>
    <row r="1008" spans="1:3" x14ac:dyDescent="0.3">
      <c r="A1008" s="39">
        <v>38008</v>
      </c>
      <c r="B1008" t="s">
        <v>188</v>
      </c>
      <c r="C1008">
        <v>263.61</v>
      </c>
    </row>
    <row r="1009" spans="1:3" x14ac:dyDescent="0.3">
      <c r="A1009" s="39">
        <v>38009</v>
      </c>
      <c r="B1009" t="s">
        <v>188</v>
      </c>
      <c r="C1009">
        <v>263.13</v>
      </c>
    </row>
    <row r="1010" spans="1:3" x14ac:dyDescent="0.3">
      <c r="A1010" s="39">
        <v>38012</v>
      </c>
      <c r="B1010" t="s">
        <v>188</v>
      </c>
      <c r="C1010">
        <v>262.39999999999998</v>
      </c>
    </row>
    <row r="1011" spans="1:3" x14ac:dyDescent="0.3">
      <c r="A1011" s="39">
        <v>38013</v>
      </c>
      <c r="B1011" t="s">
        <v>188</v>
      </c>
      <c r="C1011">
        <v>262.43</v>
      </c>
    </row>
    <row r="1012" spans="1:3" x14ac:dyDescent="0.3">
      <c r="A1012" s="39">
        <v>38014</v>
      </c>
      <c r="B1012" t="s">
        <v>188</v>
      </c>
      <c r="C1012">
        <v>263.29000000000002</v>
      </c>
    </row>
    <row r="1013" spans="1:3" x14ac:dyDescent="0.3">
      <c r="A1013" s="39">
        <v>38015</v>
      </c>
      <c r="B1013" t="s">
        <v>188</v>
      </c>
      <c r="C1013">
        <v>263.52</v>
      </c>
    </row>
    <row r="1014" spans="1:3" x14ac:dyDescent="0.3">
      <c r="A1014" s="39">
        <v>38016</v>
      </c>
      <c r="B1014" t="s">
        <v>188</v>
      </c>
      <c r="C1014">
        <v>265.05</v>
      </c>
    </row>
    <row r="1015" spans="1:3" x14ac:dyDescent="0.3">
      <c r="A1015" s="39">
        <v>38019</v>
      </c>
      <c r="B1015" t="s">
        <v>188</v>
      </c>
      <c r="C1015">
        <v>264.27</v>
      </c>
    </row>
    <row r="1016" spans="1:3" x14ac:dyDescent="0.3">
      <c r="A1016" s="39">
        <v>38020</v>
      </c>
      <c r="B1016" t="s">
        <v>188</v>
      </c>
      <c r="C1016">
        <v>265.93</v>
      </c>
    </row>
    <row r="1017" spans="1:3" x14ac:dyDescent="0.3">
      <c r="A1017" s="39">
        <v>38021</v>
      </c>
      <c r="B1017" t="s">
        <v>188</v>
      </c>
      <c r="C1017">
        <v>264.81</v>
      </c>
    </row>
    <row r="1018" spans="1:3" x14ac:dyDescent="0.3">
      <c r="A1018" s="39">
        <v>38022</v>
      </c>
      <c r="B1018" t="s">
        <v>188</v>
      </c>
      <c r="C1018">
        <v>265.82</v>
      </c>
    </row>
    <row r="1019" spans="1:3" x14ac:dyDescent="0.3">
      <c r="A1019" s="39">
        <v>38023</v>
      </c>
      <c r="B1019" t="s">
        <v>188</v>
      </c>
      <c r="C1019">
        <v>268.47000000000003</v>
      </c>
    </row>
    <row r="1020" spans="1:3" x14ac:dyDescent="0.3">
      <c r="A1020" s="39">
        <v>38026</v>
      </c>
      <c r="B1020" t="s">
        <v>188</v>
      </c>
      <c r="C1020">
        <v>267.3</v>
      </c>
    </row>
    <row r="1021" spans="1:3" x14ac:dyDescent="0.3">
      <c r="A1021" s="39">
        <v>38027</v>
      </c>
      <c r="B1021" t="s">
        <v>188</v>
      </c>
      <c r="C1021">
        <v>264.72000000000003</v>
      </c>
    </row>
    <row r="1022" spans="1:3" x14ac:dyDescent="0.3">
      <c r="A1022" s="39">
        <v>38028</v>
      </c>
      <c r="B1022" t="s">
        <v>188</v>
      </c>
      <c r="C1022">
        <v>263.98</v>
      </c>
    </row>
    <row r="1023" spans="1:3" x14ac:dyDescent="0.3">
      <c r="A1023" s="39">
        <v>38029</v>
      </c>
      <c r="B1023" t="s">
        <v>188</v>
      </c>
      <c r="C1023">
        <v>264.25</v>
      </c>
    </row>
    <row r="1024" spans="1:3" x14ac:dyDescent="0.3">
      <c r="A1024" s="39">
        <v>38030</v>
      </c>
      <c r="B1024" t="s">
        <v>188</v>
      </c>
      <c r="C1024">
        <v>263.01</v>
      </c>
    </row>
    <row r="1025" spans="1:3" x14ac:dyDescent="0.3">
      <c r="A1025" s="39">
        <v>38033</v>
      </c>
      <c r="B1025" t="s">
        <v>188</v>
      </c>
      <c r="C1025">
        <v>263.08</v>
      </c>
    </row>
    <row r="1026" spans="1:3" x14ac:dyDescent="0.3">
      <c r="A1026" s="39">
        <v>38034</v>
      </c>
      <c r="B1026" t="s">
        <v>188</v>
      </c>
      <c r="C1026">
        <v>263.29000000000002</v>
      </c>
    </row>
    <row r="1027" spans="1:3" x14ac:dyDescent="0.3">
      <c r="A1027" s="39">
        <v>38035</v>
      </c>
      <c r="B1027" t="s">
        <v>188</v>
      </c>
      <c r="C1027">
        <v>262.67</v>
      </c>
    </row>
    <row r="1028" spans="1:3" x14ac:dyDescent="0.3">
      <c r="A1028" s="39">
        <v>38036</v>
      </c>
      <c r="B1028" t="s">
        <v>188</v>
      </c>
      <c r="C1028">
        <v>262.48</v>
      </c>
    </row>
    <row r="1029" spans="1:3" x14ac:dyDescent="0.3">
      <c r="A1029" s="39">
        <v>38037</v>
      </c>
      <c r="B1029" t="s">
        <v>188</v>
      </c>
      <c r="C1029">
        <v>260.97000000000003</v>
      </c>
    </row>
    <row r="1030" spans="1:3" x14ac:dyDescent="0.3">
      <c r="A1030" s="39">
        <v>38040</v>
      </c>
      <c r="B1030" t="s">
        <v>188</v>
      </c>
      <c r="C1030">
        <v>261.33</v>
      </c>
    </row>
    <row r="1031" spans="1:3" x14ac:dyDescent="0.3">
      <c r="A1031" s="39">
        <v>38041</v>
      </c>
      <c r="B1031" t="s">
        <v>188</v>
      </c>
      <c r="C1031">
        <v>258.89999999999998</v>
      </c>
    </row>
    <row r="1032" spans="1:3" x14ac:dyDescent="0.3">
      <c r="A1032" s="39">
        <v>38042</v>
      </c>
      <c r="B1032" t="s">
        <v>188</v>
      </c>
      <c r="C1032">
        <v>258.33</v>
      </c>
    </row>
    <row r="1033" spans="1:3" x14ac:dyDescent="0.3">
      <c r="A1033" s="39">
        <v>38043</v>
      </c>
      <c r="B1033" t="s">
        <v>188</v>
      </c>
      <c r="C1033">
        <v>258.02</v>
      </c>
    </row>
    <row r="1034" spans="1:3" x14ac:dyDescent="0.3">
      <c r="A1034" s="39">
        <v>38044</v>
      </c>
      <c r="B1034" t="s">
        <v>188</v>
      </c>
      <c r="C1034">
        <v>257.86</v>
      </c>
    </row>
    <row r="1035" spans="1:3" x14ac:dyDescent="0.3">
      <c r="A1035" s="39">
        <v>38047</v>
      </c>
      <c r="B1035" t="s">
        <v>188</v>
      </c>
      <c r="C1035">
        <v>257.20999999999998</v>
      </c>
    </row>
    <row r="1036" spans="1:3" x14ac:dyDescent="0.3">
      <c r="A1036" s="39">
        <v>38048</v>
      </c>
      <c r="B1036" t="s">
        <v>188</v>
      </c>
      <c r="C1036">
        <v>256.32</v>
      </c>
    </row>
    <row r="1037" spans="1:3" x14ac:dyDescent="0.3">
      <c r="A1037" s="39">
        <v>38049</v>
      </c>
      <c r="B1037" t="s">
        <v>188</v>
      </c>
      <c r="C1037">
        <v>256.49</v>
      </c>
    </row>
    <row r="1038" spans="1:3" x14ac:dyDescent="0.3">
      <c r="A1038" s="39">
        <v>38050</v>
      </c>
      <c r="B1038" t="s">
        <v>188</v>
      </c>
      <c r="C1038">
        <v>255.32</v>
      </c>
    </row>
    <row r="1039" spans="1:3" x14ac:dyDescent="0.3">
      <c r="A1039" s="39">
        <v>38051</v>
      </c>
      <c r="B1039" t="s">
        <v>188</v>
      </c>
      <c r="C1039">
        <v>255.48</v>
      </c>
    </row>
    <row r="1040" spans="1:3" x14ac:dyDescent="0.3">
      <c r="A1040" s="39">
        <v>38054</v>
      </c>
      <c r="B1040" t="s">
        <v>188</v>
      </c>
      <c r="C1040">
        <v>254.46</v>
      </c>
    </row>
    <row r="1041" spans="1:3" x14ac:dyDescent="0.3">
      <c r="A1041" s="39">
        <v>38055</v>
      </c>
      <c r="B1041" t="s">
        <v>188</v>
      </c>
      <c r="C1041">
        <v>254.48</v>
      </c>
    </row>
    <row r="1042" spans="1:3" x14ac:dyDescent="0.3">
      <c r="A1042" s="39">
        <v>38056</v>
      </c>
      <c r="B1042" t="s">
        <v>188</v>
      </c>
      <c r="C1042">
        <v>253.79</v>
      </c>
    </row>
    <row r="1043" spans="1:3" x14ac:dyDescent="0.3">
      <c r="A1043" s="39">
        <v>38057</v>
      </c>
      <c r="B1043" t="s">
        <v>188</v>
      </c>
      <c r="C1043">
        <v>252.74</v>
      </c>
    </row>
    <row r="1044" spans="1:3" x14ac:dyDescent="0.3">
      <c r="A1044" s="39">
        <v>38058</v>
      </c>
      <c r="B1044" t="s">
        <v>188</v>
      </c>
      <c r="C1044">
        <v>252.7</v>
      </c>
    </row>
    <row r="1045" spans="1:3" x14ac:dyDescent="0.3">
      <c r="A1045" s="39">
        <v>38062</v>
      </c>
      <c r="B1045" t="s">
        <v>188</v>
      </c>
      <c r="C1045">
        <v>253.81</v>
      </c>
    </row>
    <row r="1046" spans="1:3" x14ac:dyDescent="0.3">
      <c r="A1046" s="39">
        <v>38063</v>
      </c>
      <c r="B1046" t="s">
        <v>188</v>
      </c>
      <c r="C1046">
        <v>254.88</v>
      </c>
    </row>
    <row r="1047" spans="1:3" x14ac:dyDescent="0.3">
      <c r="A1047" s="39">
        <v>38064</v>
      </c>
      <c r="B1047" t="s">
        <v>188</v>
      </c>
      <c r="C1047">
        <v>255.18</v>
      </c>
    </row>
    <row r="1048" spans="1:3" x14ac:dyDescent="0.3">
      <c r="A1048" s="39">
        <v>38065</v>
      </c>
      <c r="B1048" t="s">
        <v>188</v>
      </c>
      <c r="C1048">
        <v>253.62</v>
      </c>
    </row>
    <row r="1049" spans="1:3" x14ac:dyDescent="0.3">
      <c r="A1049" s="39">
        <v>38068</v>
      </c>
      <c r="B1049" t="s">
        <v>188</v>
      </c>
      <c r="C1049">
        <v>253.17</v>
      </c>
    </row>
    <row r="1050" spans="1:3" x14ac:dyDescent="0.3">
      <c r="A1050" s="39">
        <v>38069</v>
      </c>
      <c r="B1050" t="s">
        <v>188</v>
      </c>
      <c r="C1050">
        <v>252.22</v>
      </c>
    </row>
    <row r="1051" spans="1:3" x14ac:dyDescent="0.3">
      <c r="A1051" s="39">
        <v>38070</v>
      </c>
      <c r="B1051" t="s">
        <v>188</v>
      </c>
      <c r="C1051">
        <v>251.62</v>
      </c>
    </row>
    <row r="1052" spans="1:3" x14ac:dyDescent="0.3">
      <c r="A1052" s="39">
        <v>38071</v>
      </c>
      <c r="B1052" t="s">
        <v>188</v>
      </c>
      <c r="C1052">
        <v>250.08</v>
      </c>
    </row>
    <row r="1053" spans="1:3" x14ac:dyDescent="0.3">
      <c r="A1053" s="39">
        <v>38072</v>
      </c>
      <c r="B1053" t="s">
        <v>188</v>
      </c>
      <c r="C1053">
        <v>250.65</v>
      </c>
    </row>
    <row r="1054" spans="1:3" x14ac:dyDescent="0.3">
      <c r="A1054" s="39">
        <v>38075</v>
      </c>
      <c r="B1054" t="s">
        <v>188</v>
      </c>
      <c r="C1054">
        <v>250.63</v>
      </c>
    </row>
    <row r="1055" spans="1:3" x14ac:dyDescent="0.3">
      <c r="A1055" s="39">
        <v>38076</v>
      </c>
      <c r="B1055" t="s">
        <v>188</v>
      </c>
      <c r="C1055">
        <v>250.09</v>
      </c>
    </row>
    <row r="1056" spans="1:3" x14ac:dyDescent="0.3">
      <c r="A1056" s="39">
        <v>38077</v>
      </c>
      <c r="B1056" t="s">
        <v>188</v>
      </c>
      <c r="C1056">
        <v>248.92</v>
      </c>
    </row>
    <row r="1057" spans="1:3" x14ac:dyDescent="0.3">
      <c r="A1057" s="39">
        <v>38078</v>
      </c>
      <c r="B1057" t="s">
        <v>188</v>
      </c>
      <c r="C1057">
        <v>249.2</v>
      </c>
    </row>
    <row r="1058" spans="1:3" x14ac:dyDescent="0.3">
      <c r="A1058" s="39">
        <v>38079</v>
      </c>
      <c r="B1058" t="s">
        <v>188</v>
      </c>
      <c r="C1058">
        <v>249.59</v>
      </c>
    </row>
    <row r="1059" spans="1:3" x14ac:dyDescent="0.3">
      <c r="A1059" s="39">
        <v>38082</v>
      </c>
      <c r="B1059" t="s">
        <v>188</v>
      </c>
      <c r="C1059">
        <v>248.79</v>
      </c>
    </row>
    <row r="1060" spans="1:3" x14ac:dyDescent="0.3">
      <c r="A1060" s="39">
        <v>38083</v>
      </c>
      <c r="B1060" t="s">
        <v>188</v>
      </c>
      <c r="C1060">
        <v>247.68</v>
      </c>
    </row>
    <row r="1061" spans="1:3" x14ac:dyDescent="0.3">
      <c r="A1061" s="39">
        <v>38084</v>
      </c>
      <c r="B1061" t="s">
        <v>188</v>
      </c>
      <c r="C1061">
        <v>248.12</v>
      </c>
    </row>
    <row r="1062" spans="1:3" x14ac:dyDescent="0.3">
      <c r="A1062" s="39">
        <v>38085</v>
      </c>
      <c r="B1062" t="s">
        <v>188</v>
      </c>
      <c r="C1062">
        <v>247.96</v>
      </c>
    </row>
    <row r="1063" spans="1:3" x14ac:dyDescent="0.3">
      <c r="A1063" s="39">
        <v>38086</v>
      </c>
      <c r="B1063" t="s">
        <v>188</v>
      </c>
      <c r="C1063">
        <v>247.95</v>
      </c>
    </row>
    <row r="1064" spans="1:3" x14ac:dyDescent="0.3">
      <c r="A1064" s="39">
        <v>38090</v>
      </c>
      <c r="B1064" t="s">
        <v>188</v>
      </c>
      <c r="C1064">
        <v>248.29</v>
      </c>
    </row>
    <row r="1065" spans="1:3" x14ac:dyDescent="0.3">
      <c r="A1065" s="39">
        <v>38091</v>
      </c>
      <c r="B1065" t="s">
        <v>188</v>
      </c>
      <c r="C1065">
        <v>249.89</v>
      </c>
    </row>
    <row r="1066" spans="1:3" x14ac:dyDescent="0.3">
      <c r="A1066" s="39">
        <v>38092</v>
      </c>
      <c r="B1066" t="s">
        <v>188</v>
      </c>
      <c r="C1066">
        <v>253.32</v>
      </c>
    </row>
    <row r="1067" spans="1:3" x14ac:dyDescent="0.3">
      <c r="A1067" s="39">
        <v>38093</v>
      </c>
      <c r="B1067" t="s">
        <v>188</v>
      </c>
      <c r="C1067">
        <v>252.24</v>
      </c>
    </row>
    <row r="1068" spans="1:3" x14ac:dyDescent="0.3">
      <c r="A1068" s="39">
        <v>38096</v>
      </c>
      <c r="B1068" t="s">
        <v>188</v>
      </c>
      <c r="C1068">
        <v>251.99</v>
      </c>
    </row>
    <row r="1069" spans="1:3" x14ac:dyDescent="0.3">
      <c r="A1069" s="39">
        <v>38097</v>
      </c>
      <c r="B1069" t="s">
        <v>188</v>
      </c>
      <c r="C1069">
        <v>250.56</v>
      </c>
    </row>
    <row r="1070" spans="1:3" x14ac:dyDescent="0.3">
      <c r="A1070" s="39">
        <v>38098</v>
      </c>
      <c r="B1070" t="s">
        <v>188</v>
      </c>
      <c r="C1070">
        <v>250.56</v>
      </c>
    </row>
    <row r="1071" spans="1:3" x14ac:dyDescent="0.3">
      <c r="A1071" s="39">
        <v>38099</v>
      </c>
      <c r="B1071" t="s">
        <v>188</v>
      </c>
      <c r="C1071">
        <v>252.25</v>
      </c>
    </row>
    <row r="1072" spans="1:3" x14ac:dyDescent="0.3">
      <c r="A1072" s="39">
        <v>38100</v>
      </c>
      <c r="B1072" t="s">
        <v>188</v>
      </c>
      <c r="C1072">
        <v>251.4</v>
      </c>
    </row>
    <row r="1073" spans="1:3" x14ac:dyDescent="0.3">
      <c r="A1073" s="39">
        <v>38103</v>
      </c>
      <c r="B1073" t="s">
        <v>188</v>
      </c>
      <c r="C1073">
        <v>250.19</v>
      </c>
    </row>
    <row r="1074" spans="1:3" x14ac:dyDescent="0.3">
      <c r="A1074" s="39">
        <v>38104</v>
      </c>
      <c r="B1074" t="s">
        <v>188</v>
      </c>
      <c r="C1074">
        <v>249.7</v>
      </c>
    </row>
    <row r="1075" spans="1:3" x14ac:dyDescent="0.3">
      <c r="A1075" s="39">
        <v>38105</v>
      </c>
      <c r="B1075" t="s">
        <v>188</v>
      </c>
      <c r="C1075">
        <v>251.22</v>
      </c>
    </row>
    <row r="1076" spans="1:3" x14ac:dyDescent="0.3">
      <c r="A1076" s="39">
        <v>38106</v>
      </c>
      <c r="B1076" t="s">
        <v>188</v>
      </c>
      <c r="C1076">
        <v>253.43</v>
      </c>
    </row>
    <row r="1077" spans="1:3" x14ac:dyDescent="0.3">
      <c r="A1077" s="39">
        <v>38107</v>
      </c>
      <c r="B1077" t="s">
        <v>188</v>
      </c>
      <c r="C1077">
        <v>252.19</v>
      </c>
    </row>
    <row r="1078" spans="1:3" x14ac:dyDescent="0.3">
      <c r="A1078" s="39">
        <v>38110</v>
      </c>
      <c r="B1078" t="s">
        <v>188</v>
      </c>
      <c r="C1078">
        <v>250.81</v>
      </c>
    </row>
    <row r="1079" spans="1:3" x14ac:dyDescent="0.3">
      <c r="A1079" s="39">
        <v>38111</v>
      </c>
      <c r="B1079" t="s">
        <v>188</v>
      </c>
      <c r="C1079">
        <v>251.33</v>
      </c>
    </row>
    <row r="1080" spans="1:3" x14ac:dyDescent="0.3">
      <c r="A1080" s="39">
        <v>38112</v>
      </c>
      <c r="B1080" t="s">
        <v>188</v>
      </c>
      <c r="C1080">
        <v>250.97</v>
      </c>
    </row>
    <row r="1081" spans="1:3" x14ac:dyDescent="0.3">
      <c r="A1081" s="39">
        <v>38113</v>
      </c>
      <c r="B1081" t="s">
        <v>188</v>
      </c>
      <c r="C1081">
        <v>250.91</v>
      </c>
    </row>
    <row r="1082" spans="1:3" x14ac:dyDescent="0.3">
      <c r="A1082" s="39">
        <v>38114</v>
      </c>
      <c r="B1082" t="s">
        <v>188</v>
      </c>
      <c r="C1082">
        <v>251.9</v>
      </c>
    </row>
    <row r="1083" spans="1:3" x14ac:dyDescent="0.3">
      <c r="A1083" s="39">
        <v>38117</v>
      </c>
      <c r="B1083" t="s">
        <v>188</v>
      </c>
      <c r="C1083">
        <v>254.08</v>
      </c>
    </row>
    <row r="1084" spans="1:3" x14ac:dyDescent="0.3">
      <c r="A1084" s="39">
        <v>38118</v>
      </c>
      <c r="B1084" t="s">
        <v>188</v>
      </c>
      <c r="C1084">
        <v>254.09</v>
      </c>
    </row>
    <row r="1085" spans="1:3" x14ac:dyDescent="0.3">
      <c r="A1085" s="39">
        <v>38119</v>
      </c>
      <c r="B1085" t="s">
        <v>188</v>
      </c>
      <c r="C1085">
        <v>253.33</v>
      </c>
    </row>
    <row r="1086" spans="1:3" x14ac:dyDescent="0.3">
      <c r="A1086" s="39">
        <v>38120</v>
      </c>
      <c r="B1086" t="s">
        <v>188</v>
      </c>
      <c r="C1086">
        <v>255.79</v>
      </c>
    </row>
    <row r="1087" spans="1:3" x14ac:dyDescent="0.3">
      <c r="A1087" s="39">
        <v>38121</v>
      </c>
      <c r="B1087" t="s">
        <v>188</v>
      </c>
      <c r="C1087">
        <v>256.39</v>
      </c>
    </row>
    <row r="1088" spans="1:3" x14ac:dyDescent="0.3">
      <c r="A1088" s="39">
        <v>38124</v>
      </c>
      <c r="B1088" t="s">
        <v>188</v>
      </c>
      <c r="C1088">
        <v>255.43</v>
      </c>
    </row>
    <row r="1089" spans="1:3" x14ac:dyDescent="0.3">
      <c r="A1089" s="39">
        <v>38125</v>
      </c>
      <c r="B1089" t="s">
        <v>188</v>
      </c>
      <c r="C1089">
        <v>253.65</v>
      </c>
    </row>
    <row r="1090" spans="1:3" x14ac:dyDescent="0.3">
      <c r="A1090" s="39">
        <v>38126</v>
      </c>
      <c r="B1090" t="s">
        <v>188</v>
      </c>
      <c r="C1090">
        <v>253.14</v>
      </c>
    </row>
    <row r="1091" spans="1:3" x14ac:dyDescent="0.3">
      <c r="A1091" s="39">
        <v>38127</v>
      </c>
      <c r="B1091" t="s">
        <v>188</v>
      </c>
      <c r="C1091">
        <v>252.83</v>
      </c>
    </row>
    <row r="1092" spans="1:3" x14ac:dyDescent="0.3">
      <c r="A1092" s="39">
        <v>38128</v>
      </c>
      <c r="B1092" t="s">
        <v>188</v>
      </c>
      <c r="C1092">
        <v>253.34</v>
      </c>
    </row>
    <row r="1093" spans="1:3" x14ac:dyDescent="0.3">
      <c r="A1093" s="39">
        <v>38131</v>
      </c>
      <c r="B1093" t="s">
        <v>188</v>
      </c>
      <c r="C1093">
        <v>252.95</v>
      </c>
    </row>
    <row r="1094" spans="1:3" x14ac:dyDescent="0.3">
      <c r="A1094" s="39">
        <v>38132</v>
      </c>
      <c r="B1094" t="s">
        <v>188</v>
      </c>
      <c r="C1094">
        <v>252.09</v>
      </c>
    </row>
    <row r="1095" spans="1:3" x14ac:dyDescent="0.3">
      <c r="A1095" s="39">
        <v>38133</v>
      </c>
      <c r="B1095" t="s">
        <v>188</v>
      </c>
      <c r="C1095">
        <v>251.68</v>
      </c>
    </row>
    <row r="1096" spans="1:3" x14ac:dyDescent="0.3">
      <c r="A1096" s="39">
        <v>38134</v>
      </c>
      <c r="B1096" t="s">
        <v>188</v>
      </c>
      <c r="C1096">
        <v>251.57</v>
      </c>
    </row>
    <row r="1097" spans="1:3" x14ac:dyDescent="0.3">
      <c r="A1097" s="39">
        <v>38135</v>
      </c>
      <c r="B1097" t="s">
        <v>188</v>
      </c>
      <c r="C1097">
        <v>251.28</v>
      </c>
    </row>
    <row r="1098" spans="1:3" x14ac:dyDescent="0.3">
      <c r="A1098" s="39">
        <v>38139</v>
      </c>
      <c r="B1098" t="s">
        <v>188</v>
      </c>
      <c r="C1098">
        <v>251.75</v>
      </c>
    </row>
    <row r="1099" spans="1:3" x14ac:dyDescent="0.3">
      <c r="A1099" s="39">
        <v>38140</v>
      </c>
      <c r="B1099" t="s">
        <v>188</v>
      </c>
      <c r="C1099">
        <v>251.35</v>
      </c>
    </row>
    <row r="1100" spans="1:3" x14ac:dyDescent="0.3">
      <c r="A1100" s="39">
        <v>38141</v>
      </c>
      <c r="B1100" t="s">
        <v>188</v>
      </c>
      <c r="C1100">
        <v>251.52</v>
      </c>
    </row>
    <row r="1101" spans="1:3" x14ac:dyDescent="0.3">
      <c r="A1101" s="39">
        <v>38142</v>
      </c>
      <c r="B1101" t="s">
        <v>188</v>
      </c>
      <c r="C1101">
        <v>252.29</v>
      </c>
    </row>
    <row r="1102" spans="1:3" x14ac:dyDescent="0.3">
      <c r="A1102" s="39">
        <v>38145</v>
      </c>
      <c r="B1102" t="s">
        <v>188</v>
      </c>
      <c r="C1102">
        <v>252.38</v>
      </c>
    </row>
    <row r="1103" spans="1:3" x14ac:dyDescent="0.3">
      <c r="A1103" s="39">
        <v>38146</v>
      </c>
      <c r="B1103" t="s">
        <v>188</v>
      </c>
      <c r="C1103">
        <v>251.26</v>
      </c>
    </row>
    <row r="1104" spans="1:3" x14ac:dyDescent="0.3">
      <c r="A1104" s="39">
        <v>38147</v>
      </c>
      <c r="B1104" t="s">
        <v>188</v>
      </c>
      <c r="C1104">
        <v>251.66</v>
      </c>
    </row>
    <row r="1105" spans="1:3" x14ac:dyDescent="0.3">
      <c r="A1105" s="39">
        <v>38148</v>
      </c>
      <c r="B1105" t="s">
        <v>188</v>
      </c>
      <c r="C1105">
        <v>253.31</v>
      </c>
    </row>
    <row r="1106" spans="1:3" x14ac:dyDescent="0.3">
      <c r="A1106" s="39">
        <v>38149</v>
      </c>
      <c r="B1106" t="s">
        <v>188</v>
      </c>
      <c r="C1106">
        <v>254.12</v>
      </c>
    </row>
    <row r="1107" spans="1:3" x14ac:dyDescent="0.3">
      <c r="A1107" s="39">
        <v>38152</v>
      </c>
      <c r="B1107" t="s">
        <v>188</v>
      </c>
      <c r="C1107">
        <v>253.38</v>
      </c>
    </row>
    <row r="1108" spans="1:3" x14ac:dyDescent="0.3">
      <c r="A1108" s="39">
        <v>38153</v>
      </c>
      <c r="B1108" t="s">
        <v>188</v>
      </c>
      <c r="C1108">
        <v>252.9</v>
      </c>
    </row>
    <row r="1109" spans="1:3" x14ac:dyDescent="0.3">
      <c r="A1109" s="39">
        <v>38154</v>
      </c>
      <c r="B1109" t="s">
        <v>188</v>
      </c>
      <c r="C1109">
        <v>252.93</v>
      </c>
    </row>
    <row r="1110" spans="1:3" x14ac:dyDescent="0.3">
      <c r="A1110" s="39">
        <v>38155</v>
      </c>
      <c r="B1110" t="s">
        <v>188</v>
      </c>
      <c r="C1110">
        <v>253.8</v>
      </c>
    </row>
    <row r="1111" spans="1:3" x14ac:dyDescent="0.3">
      <c r="A1111" s="39">
        <v>38156</v>
      </c>
      <c r="B1111" t="s">
        <v>188</v>
      </c>
      <c r="C1111">
        <v>256.2</v>
      </c>
    </row>
    <row r="1112" spans="1:3" x14ac:dyDescent="0.3">
      <c r="A1112" s="39">
        <v>38159</v>
      </c>
      <c r="B1112" t="s">
        <v>188</v>
      </c>
      <c r="C1112">
        <v>254.59</v>
      </c>
    </row>
    <row r="1113" spans="1:3" x14ac:dyDescent="0.3">
      <c r="A1113" s="39">
        <v>38160</v>
      </c>
      <c r="B1113" t="s">
        <v>188</v>
      </c>
      <c r="C1113">
        <v>255.73</v>
      </c>
    </row>
    <row r="1114" spans="1:3" x14ac:dyDescent="0.3">
      <c r="A1114" s="39">
        <v>38161</v>
      </c>
      <c r="B1114" t="s">
        <v>188</v>
      </c>
      <c r="C1114">
        <v>254.4</v>
      </c>
    </row>
    <row r="1115" spans="1:3" x14ac:dyDescent="0.3">
      <c r="A1115" s="39">
        <v>38162</v>
      </c>
      <c r="B1115" t="s">
        <v>188</v>
      </c>
      <c r="C1115">
        <v>253.27</v>
      </c>
    </row>
    <row r="1116" spans="1:3" x14ac:dyDescent="0.3">
      <c r="A1116" s="39">
        <v>38163</v>
      </c>
      <c r="B1116" t="s">
        <v>188</v>
      </c>
      <c r="C1116">
        <v>253.24</v>
      </c>
    </row>
    <row r="1117" spans="1:3" x14ac:dyDescent="0.3">
      <c r="A1117" s="39">
        <v>38166</v>
      </c>
      <c r="B1117" t="s">
        <v>188</v>
      </c>
      <c r="C1117">
        <v>253.26</v>
      </c>
    </row>
    <row r="1118" spans="1:3" x14ac:dyDescent="0.3">
      <c r="A1118" s="39">
        <v>38167</v>
      </c>
      <c r="B1118" t="s">
        <v>188</v>
      </c>
      <c r="C1118">
        <v>253.3</v>
      </c>
    </row>
    <row r="1119" spans="1:3" x14ac:dyDescent="0.3">
      <c r="A1119" s="39">
        <v>38168</v>
      </c>
      <c r="B1119" t="s">
        <v>188</v>
      </c>
      <c r="C1119">
        <v>253.23</v>
      </c>
    </row>
    <row r="1120" spans="1:3" x14ac:dyDescent="0.3">
      <c r="A1120" s="39">
        <v>38169</v>
      </c>
      <c r="B1120" t="s">
        <v>188</v>
      </c>
      <c r="C1120">
        <v>250.95</v>
      </c>
    </row>
    <row r="1121" spans="1:3" x14ac:dyDescent="0.3">
      <c r="A1121" s="39">
        <v>38170</v>
      </c>
      <c r="B1121" t="s">
        <v>188</v>
      </c>
      <c r="C1121">
        <v>250.79</v>
      </c>
    </row>
    <row r="1122" spans="1:3" x14ac:dyDescent="0.3">
      <c r="A1122" s="39">
        <v>38173</v>
      </c>
      <c r="B1122" t="s">
        <v>188</v>
      </c>
      <c r="C1122">
        <v>250.37</v>
      </c>
    </row>
    <row r="1123" spans="1:3" x14ac:dyDescent="0.3">
      <c r="A1123" s="39">
        <v>38174</v>
      </c>
      <c r="B1123" t="s">
        <v>188</v>
      </c>
      <c r="C1123">
        <v>250.53</v>
      </c>
    </row>
    <row r="1124" spans="1:3" x14ac:dyDescent="0.3">
      <c r="A1124" s="39">
        <v>38175</v>
      </c>
      <c r="B1124" t="s">
        <v>188</v>
      </c>
      <c r="C1124">
        <v>250.75</v>
      </c>
    </row>
    <row r="1125" spans="1:3" x14ac:dyDescent="0.3">
      <c r="A1125" s="39">
        <v>38176</v>
      </c>
      <c r="B1125" t="s">
        <v>188</v>
      </c>
      <c r="C1125">
        <v>250.7</v>
      </c>
    </row>
    <row r="1126" spans="1:3" x14ac:dyDescent="0.3">
      <c r="A1126" s="39">
        <v>38177</v>
      </c>
      <c r="B1126" t="s">
        <v>188</v>
      </c>
      <c r="C1126">
        <v>250.88</v>
      </c>
    </row>
    <row r="1127" spans="1:3" x14ac:dyDescent="0.3">
      <c r="A1127" s="39">
        <v>38180</v>
      </c>
      <c r="B1127" t="s">
        <v>188</v>
      </c>
      <c r="C1127">
        <v>251.73</v>
      </c>
    </row>
    <row r="1128" spans="1:3" x14ac:dyDescent="0.3">
      <c r="A1128" s="39">
        <v>38181</v>
      </c>
      <c r="B1128" t="s">
        <v>188</v>
      </c>
      <c r="C1128">
        <v>250.87</v>
      </c>
    </row>
    <row r="1129" spans="1:3" x14ac:dyDescent="0.3">
      <c r="A1129" s="39">
        <v>38182</v>
      </c>
      <c r="B1129" t="s">
        <v>188</v>
      </c>
      <c r="C1129">
        <v>250.39</v>
      </c>
    </row>
    <row r="1130" spans="1:3" x14ac:dyDescent="0.3">
      <c r="A1130" s="39">
        <v>38183</v>
      </c>
      <c r="B1130" t="s">
        <v>188</v>
      </c>
      <c r="C1130">
        <v>249.63</v>
      </c>
    </row>
    <row r="1131" spans="1:3" x14ac:dyDescent="0.3">
      <c r="A1131" s="39">
        <v>38184</v>
      </c>
      <c r="B1131" t="s">
        <v>188</v>
      </c>
      <c r="C1131">
        <v>250.1</v>
      </c>
    </row>
    <row r="1132" spans="1:3" x14ac:dyDescent="0.3">
      <c r="A1132" s="39">
        <v>38187</v>
      </c>
      <c r="B1132" t="s">
        <v>188</v>
      </c>
      <c r="C1132">
        <v>249.72</v>
      </c>
    </row>
    <row r="1133" spans="1:3" x14ac:dyDescent="0.3">
      <c r="A1133" s="39">
        <v>38188</v>
      </c>
      <c r="B1133" t="s">
        <v>188</v>
      </c>
      <c r="C1133">
        <v>249.63</v>
      </c>
    </row>
    <row r="1134" spans="1:3" x14ac:dyDescent="0.3">
      <c r="A1134" s="39">
        <v>38189</v>
      </c>
      <c r="B1134" t="s">
        <v>188</v>
      </c>
      <c r="C1134">
        <v>249.92</v>
      </c>
    </row>
    <row r="1135" spans="1:3" x14ac:dyDescent="0.3">
      <c r="A1135" s="39">
        <v>38190</v>
      </c>
      <c r="B1135" t="s">
        <v>188</v>
      </c>
      <c r="C1135">
        <v>249.88</v>
      </c>
    </row>
    <row r="1136" spans="1:3" x14ac:dyDescent="0.3">
      <c r="A1136" s="39">
        <v>38191</v>
      </c>
      <c r="B1136" t="s">
        <v>188</v>
      </c>
      <c r="C1136">
        <v>249.07</v>
      </c>
    </row>
    <row r="1137" spans="1:3" x14ac:dyDescent="0.3">
      <c r="A1137" s="39">
        <v>38194</v>
      </c>
      <c r="B1137" t="s">
        <v>188</v>
      </c>
      <c r="C1137">
        <v>249.4</v>
      </c>
    </row>
    <row r="1138" spans="1:3" x14ac:dyDescent="0.3">
      <c r="A1138" s="39">
        <v>38195</v>
      </c>
      <c r="B1138" t="s">
        <v>188</v>
      </c>
      <c r="C1138">
        <v>248.6</v>
      </c>
    </row>
    <row r="1139" spans="1:3" x14ac:dyDescent="0.3">
      <c r="A1139" s="39">
        <v>38196</v>
      </c>
      <c r="B1139" t="s">
        <v>188</v>
      </c>
      <c r="C1139">
        <v>247.9</v>
      </c>
    </row>
    <row r="1140" spans="1:3" x14ac:dyDescent="0.3">
      <c r="A1140" s="39">
        <v>38197</v>
      </c>
      <c r="B1140" t="s">
        <v>188</v>
      </c>
      <c r="C1140">
        <v>246.87</v>
      </c>
    </row>
    <row r="1141" spans="1:3" x14ac:dyDescent="0.3">
      <c r="A1141" s="39">
        <v>38198</v>
      </c>
      <c r="B1141" t="s">
        <v>188</v>
      </c>
      <c r="C1141">
        <v>247.93</v>
      </c>
    </row>
    <row r="1142" spans="1:3" x14ac:dyDescent="0.3">
      <c r="A1142" s="39">
        <v>38201</v>
      </c>
      <c r="B1142" t="s">
        <v>188</v>
      </c>
      <c r="C1142">
        <v>248.7</v>
      </c>
    </row>
    <row r="1143" spans="1:3" x14ac:dyDescent="0.3">
      <c r="A1143" s="39">
        <v>38202</v>
      </c>
      <c r="B1143" t="s">
        <v>188</v>
      </c>
      <c r="C1143">
        <v>250.66</v>
      </c>
    </row>
    <row r="1144" spans="1:3" x14ac:dyDescent="0.3">
      <c r="A1144" s="39">
        <v>38203</v>
      </c>
      <c r="B1144" t="s">
        <v>188</v>
      </c>
      <c r="C1144">
        <v>250.89</v>
      </c>
    </row>
    <row r="1145" spans="1:3" x14ac:dyDescent="0.3">
      <c r="A1145" s="39">
        <v>38204</v>
      </c>
      <c r="B1145" t="s">
        <v>188</v>
      </c>
      <c r="C1145">
        <v>249.23</v>
      </c>
    </row>
    <row r="1146" spans="1:3" x14ac:dyDescent="0.3">
      <c r="A1146" s="39">
        <v>38205</v>
      </c>
      <c r="B1146" t="s">
        <v>188</v>
      </c>
      <c r="C1146">
        <v>248.07</v>
      </c>
    </row>
    <row r="1147" spans="1:3" x14ac:dyDescent="0.3">
      <c r="A1147" s="39">
        <v>38208</v>
      </c>
      <c r="B1147" t="s">
        <v>188</v>
      </c>
      <c r="C1147">
        <v>247.84</v>
      </c>
    </row>
    <row r="1148" spans="1:3" x14ac:dyDescent="0.3">
      <c r="A1148" s="39">
        <v>38209</v>
      </c>
      <c r="B1148" t="s">
        <v>188</v>
      </c>
      <c r="C1148">
        <v>246.43</v>
      </c>
    </row>
    <row r="1149" spans="1:3" x14ac:dyDescent="0.3">
      <c r="A1149" s="39">
        <v>38210</v>
      </c>
      <c r="B1149" t="s">
        <v>188</v>
      </c>
      <c r="C1149">
        <v>247.58</v>
      </c>
    </row>
    <row r="1150" spans="1:3" x14ac:dyDescent="0.3">
      <c r="A1150" s="39">
        <v>38211</v>
      </c>
      <c r="B1150" t="s">
        <v>188</v>
      </c>
      <c r="C1150">
        <v>247.65</v>
      </c>
    </row>
    <row r="1151" spans="1:3" x14ac:dyDescent="0.3">
      <c r="A1151" s="39">
        <v>38212</v>
      </c>
      <c r="B1151" t="s">
        <v>188</v>
      </c>
      <c r="C1151">
        <v>249.68</v>
      </c>
    </row>
    <row r="1152" spans="1:3" x14ac:dyDescent="0.3">
      <c r="A1152" s="39">
        <v>38215</v>
      </c>
      <c r="B1152" t="s">
        <v>188</v>
      </c>
      <c r="C1152">
        <v>247.93</v>
      </c>
    </row>
    <row r="1153" spans="1:3" x14ac:dyDescent="0.3">
      <c r="A1153" s="39">
        <v>38216</v>
      </c>
      <c r="B1153" t="s">
        <v>188</v>
      </c>
      <c r="C1153">
        <v>247.87</v>
      </c>
    </row>
    <row r="1154" spans="1:3" x14ac:dyDescent="0.3">
      <c r="A1154" s="39">
        <v>38217</v>
      </c>
      <c r="B1154" t="s">
        <v>188</v>
      </c>
      <c r="C1154">
        <v>247.5</v>
      </c>
    </row>
    <row r="1155" spans="1:3" x14ac:dyDescent="0.3">
      <c r="A1155" s="39">
        <v>38218</v>
      </c>
      <c r="B1155" t="s">
        <v>188</v>
      </c>
      <c r="C1155">
        <v>247.62</v>
      </c>
    </row>
    <row r="1156" spans="1:3" x14ac:dyDescent="0.3">
      <c r="A1156" s="39">
        <v>38222</v>
      </c>
      <c r="B1156" t="s">
        <v>188</v>
      </c>
      <c r="C1156">
        <v>252.09</v>
      </c>
    </row>
    <row r="1157" spans="1:3" x14ac:dyDescent="0.3">
      <c r="A1157" s="39">
        <v>38223</v>
      </c>
      <c r="B1157" t="s">
        <v>188</v>
      </c>
      <c r="C1157">
        <v>249.78</v>
      </c>
    </row>
    <row r="1158" spans="1:3" x14ac:dyDescent="0.3">
      <c r="A1158" s="39">
        <v>38224</v>
      </c>
      <c r="B1158" t="s">
        <v>188</v>
      </c>
      <c r="C1158">
        <v>250.09</v>
      </c>
    </row>
    <row r="1159" spans="1:3" x14ac:dyDescent="0.3">
      <c r="A1159" s="39">
        <v>38225</v>
      </c>
      <c r="B1159" t="s">
        <v>188</v>
      </c>
      <c r="C1159">
        <v>249.52</v>
      </c>
    </row>
    <row r="1160" spans="1:3" x14ac:dyDescent="0.3">
      <c r="A1160" s="39">
        <v>38226</v>
      </c>
      <c r="B1160" t="s">
        <v>188</v>
      </c>
      <c r="C1160">
        <v>249.18</v>
      </c>
    </row>
    <row r="1161" spans="1:3" x14ac:dyDescent="0.3">
      <c r="A1161" s="39">
        <v>38229</v>
      </c>
      <c r="B1161" t="s">
        <v>188</v>
      </c>
      <c r="C1161">
        <v>249.18</v>
      </c>
    </row>
    <row r="1162" spans="1:3" x14ac:dyDescent="0.3">
      <c r="A1162" s="39">
        <v>38230</v>
      </c>
      <c r="B1162" t="s">
        <v>188</v>
      </c>
      <c r="C1162">
        <v>249.28</v>
      </c>
    </row>
    <row r="1163" spans="1:3" x14ac:dyDescent="0.3">
      <c r="A1163" s="39">
        <v>38231</v>
      </c>
      <c r="B1163" t="s">
        <v>188</v>
      </c>
      <c r="C1163">
        <v>248.7</v>
      </c>
    </row>
    <row r="1164" spans="1:3" x14ac:dyDescent="0.3">
      <c r="A1164" s="39">
        <v>38232</v>
      </c>
      <c r="B1164" t="s">
        <v>188</v>
      </c>
      <c r="C1164">
        <v>248.15</v>
      </c>
    </row>
    <row r="1165" spans="1:3" x14ac:dyDescent="0.3">
      <c r="A1165" s="39">
        <v>38233</v>
      </c>
      <c r="B1165" t="s">
        <v>188</v>
      </c>
      <c r="C1165">
        <v>247.95</v>
      </c>
    </row>
    <row r="1166" spans="1:3" x14ac:dyDescent="0.3">
      <c r="A1166" s="39">
        <v>38236</v>
      </c>
      <c r="B1166" t="s">
        <v>188</v>
      </c>
      <c r="C1166">
        <v>247.96</v>
      </c>
    </row>
    <row r="1167" spans="1:3" x14ac:dyDescent="0.3">
      <c r="A1167" s="39">
        <v>38237</v>
      </c>
      <c r="B1167" t="s">
        <v>188</v>
      </c>
      <c r="C1167">
        <v>247.63</v>
      </c>
    </row>
    <row r="1168" spans="1:3" x14ac:dyDescent="0.3">
      <c r="A1168" s="39">
        <v>38238</v>
      </c>
      <c r="B1168" t="s">
        <v>188</v>
      </c>
      <c r="C1168">
        <v>249.1</v>
      </c>
    </row>
    <row r="1169" spans="1:3" x14ac:dyDescent="0.3">
      <c r="A1169" s="39">
        <v>38239</v>
      </c>
      <c r="B1169" t="s">
        <v>188</v>
      </c>
      <c r="C1169">
        <v>248.89</v>
      </c>
    </row>
    <row r="1170" spans="1:3" x14ac:dyDescent="0.3">
      <c r="A1170" s="39">
        <v>38240</v>
      </c>
      <c r="B1170" t="s">
        <v>188</v>
      </c>
      <c r="C1170">
        <v>250.61</v>
      </c>
    </row>
    <row r="1171" spans="1:3" x14ac:dyDescent="0.3">
      <c r="A1171" s="39">
        <v>38243</v>
      </c>
      <c r="B1171" t="s">
        <v>188</v>
      </c>
      <c r="C1171">
        <v>249.58</v>
      </c>
    </row>
    <row r="1172" spans="1:3" x14ac:dyDescent="0.3">
      <c r="A1172" s="39">
        <v>38244</v>
      </c>
      <c r="B1172" t="s">
        <v>188</v>
      </c>
      <c r="C1172">
        <v>248.23</v>
      </c>
    </row>
    <row r="1173" spans="1:3" x14ac:dyDescent="0.3">
      <c r="A1173" s="39">
        <v>38245</v>
      </c>
      <c r="B1173" t="s">
        <v>188</v>
      </c>
      <c r="C1173">
        <v>248.28</v>
      </c>
    </row>
    <row r="1174" spans="1:3" x14ac:dyDescent="0.3">
      <c r="A1174" s="39">
        <v>38246</v>
      </c>
      <c r="B1174" t="s">
        <v>188</v>
      </c>
      <c r="C1174">
        <v>247.36</v>
      </c>
    </row>
    <row r="1175" spans="1:3" x14ac:dyDescent="0.3">
      <c r="A1175" s="39">
        <v>38247</v>
      </c>
      <c r="B1175" t="s">
        <v>188</v>
      </c>
      <c r="C1175">
        <v>247.26</v>
      </c>
    </row>
    <row r="1176" spans="1:3" x14ac:dyDescent="0.3">
      <c r="A1176" s="39">
        <v>38250</v>
      </c>
      <c r="B1176" t="s">
        <v>188</v>
      </c>
      <c r="C1176">
        <v>247.3</v>
      </c>
    </row>
    <row r="1177" spans="1:3" x14ac:dyDescent="0.3">
      <c r="A1177" s="39">
        <v>38251</v>
      </c>
      <c r="B1177" t="s">
        <v>188</v>
      </c>
      <c r="C1177">
        <v>246.52</v>
      </c>
    </row>
    <row r="1178" spans="1:3" x14ac:dyDescent="0.3">
      <c r="A1178" s="39">
        <v>38252</v>
      </c>
      <c r="B1178" t="s">
        <v>188</v>
      </c>
      <c r="C1178">
        <v>246.9</v>
      </c>
    </row>
    <row r="1179" spans="1:3" x14ac:dyDescent="0.3">
      <c r="A1179" s="39">
        <v>38253</v>
      </c>
      <c r="B1179" t="s">
        <v>188</v>
      </c>
      <c r="C1179">
        <v>246.22</v>
      </c>
    </row>
    <row r="1180" spans="1:3" x14ac:dyDescent="0.3">
      <c r="A1180" s="39">
        <v>38254</v>
      </c>
      <c r="B1180" t="s">
        <v>188</v>
      </c>
      <c r="C1180">
        <v>245.7</v>
      </c>
    </row>
    <row r="1181" spans="1:3" x14ac:dyDescent="0.3">
      <c r="A1181" s="39">
        <v>38257</v>
      </c>
      <c r="B1181" t="s">
        <v>188</v>
      </c>
      <c r="C1181">
        <v>246</v>
      </c>
    </row>
    <row r="1182" spans="1:3" x14ac:dyDescent="0.3">
      <c r="A1182" s="39">
        <v>38258</v>
      </c>
      <c r="B1182" t="s">
        <v>188</v>
      </c>
      <c r="C1182">
        <v>246.41</v>
      </c>
    </row>
    <row r="1183" spans="1:3" x14ac:dyDescent="0.3">
      <c r="A1183" s="39">
        <v>38259</v>
      </c>
      <c r="B1183" t="s">
        <v>188</v>
      </c>
      <c r="C1183">
        <v>246.97</v>
      </c>
    </row>
    <row r="1184" spans="1:3" x14ac:dyDescent="0.3">
      <c r="A1184" s="39">
        <v>38260</v>
      </c>
      <c r="B1184" t="s">
        <v>188</v>
      </c>
      <c r="C1184">
        <v>247.02</v>
      </c>
    </row>
    <row r="1185" spans="1:3" x14ac:dyDescent="0.3">
      <c r="A1185" s="39">
        <v>38261</v>
      </c>
      <c r="B1185" t="s">
        <v>188</v>
      </c>
      <c r="C1185">
        <v>246.64</v>
      </c>
    </row>
    <row r="1186" spans="1:3" x14ac:dyDescent="0.3">
      <c r="A1186" s="39">
        <v>38264</v>
      </c>
      <c r="B1186" t="s">
        <v>188</v>
      </c>
      <c r="C1186">
        <v>246.92</v>
      </c>
    </row>
    <row r="1187" spans="1:3" x14ac:dyDescent="0.3">
      <c r="A1187" s="39">
        <v>38265</v>
      </c>
      <c r="B1187" t="s">
        <v>188</v>
      </c>
      <c r="C1187">
        <v>245.74</v>
      </c>
    </row>
    <row r="1188" spans="1:3" x14ac:dyDescent="0.3">
      <c r="A1188" s="39">
        <v>38266</v>
      </c>
      <c r="B1188" t="s">
        <v>188</v>
      </c>
      <c r="C1188">
        <v>245.83</v>
      </c>
    </row>
    <row r="1189" spans="1:3" x14ac:dyDescent="0.3">
      <c r="A1189" s="39">
        <v>38267</v>
      </c>
      <c r="B1189" t="s">
        <v>188</v>
      </c>
      <c r="C1189">
        <v>245.82</v>
      </c>
    </row>
    <row r="1190" spans="1:3" x14ac:dyDescent="0.3">
      <c r="A1190" s="39">
        <v>38268</v>
      </c>
      <c r="B1190" t="s">
        <v>188</v>
      </c>
      <c r="C1190">
        <v>245.89</v>
      </c>
    </row>
    <row r="1191" spans="1:3" x14ac:dyDescent="0.3">
      <c r="A1191" s="39">
        <v>38271</v>
      </c>
      <c r="B1191" t="s">
        <v>188</v>
      </c>
      <c r="C1191">
        <v>245.53</v>
      </c>
    </row>
    <row r="1192" spans="1:3" x14ac:dyDescent="0.3">
      <c r="A1192" s="39">
        <v>38272</v>
      </c>
      <c r="B1192" t="s">
        <v>188</v>
      </c>
      <c r="C1192">
        <v>246.31</v>
      </c>
    </row>
    <row r="1193" spans="1:3" x14ac:dyDescent="0.3">
      <c r="A1193" s="39">
        <v>38273</v>
      </c>
      <c r="B1193" t="s">
        <v>188</v>
      </c>
      <c r="C1193">
        <v>247.17</v>
      </c>
    </row>
    <row r="1194" spans="1:3" x14ac:dyDescent="0.3">
      <c r="A1194" s="39">
        <v>38274</v>
      </c>
      <c r="B1194" t="s">
        <v>188</v>
      </c>
      <c r="C1194">
        <v>247.4</v>
      </c>
    </row>
    <row r="1195" spans="1:3" x14ac:dyDescent="0.3">
      <c r="A1195" s="39">
        <v>38275</v>
      </c>
      <c r="B1195" t="s">
        <v>188</v>
      </c>
      <c r="C1195">
        <v>247.7</v>
      </c>
    </row>
    <row r="1196" spans="1:3" x14ac:dyDescent="0.3">
      <c r="A1196" s="39">
        <v>38278</v>
      </c>
      <c r="B1196" t="s">
        <v>188</v>
      </c>
      <c r="C1196">
        <v>248.16</v>
      </c>
    </row>
    <row r="1197" spans="1:3" x14ac:dyDescent="0.3">
      <c r="A1197" s="39">
        <v>38279</v>
      </c>
      <c r="B1197" t="s">
        <v>188</v>
      </c>
      <c r="C1197">
        <v>246.88</v>
      </c>
    </row>
    <row r="1198" spans="1:3" x14ac:dyDescent="0.3">
      <c r="A1198" s="39">
        <v>38280</v>
      </c>
      <c r="B1198" t="s">
        <v>188</v>
      </c>
      <c r="C1198">
        <v>246.98</v>
      </c>
    </row>
    <row r="1199" spans="1:3" x14ac:dyDescent="0.3">
      <c r="A1199" s="39">
        <v>38281</v>
      </c>
      <c r="B1199" t="s">
        <v>188</v>
      </c>
      <c r="C1199">
        <v>247.1</v>
      </c>
    </row>
    <row r="1200" spans="1:3" x14ac:dyDescent="0.3">
      <c r="A1200" s="39">
        <v>38282</v>
      </c>
      <c r="B1200" t="s">
        <v>188</v>
      </c>
      <c r="C1200">
        <v>246.92</v>
      </c>
    </row>
    <row r="1201" spans="1:3" x14ac:dyDescent="0.3">
      <c r="A1201" s="39">
        <v>38285</v>
      </c>
      <c r="B1201" t="s">
        <v>188</v>
      </c>
      <c r="C1201">
        <v>247.29</v>
      </c>
    </row>
    <row r="1202" spans="1:3" x14ac:dyDescent="0.3">
      <c r="A1202" s="39">
        <v>38286</v>
      </c>
      <c r="B1202" t="s">
        <v>188</v>
      </c>
      <c r="C1202">
        <v>248.31</v>
      </c>
    </row>
    <row r="1203" spans="1:3" x14ac:dyDescent="0.3">
      <c r="A1203" s="39">
        <v>38287</v>
      </c>
      <c r="B1203" t="s">
        <v>188</v>
      </c>
      <c r="C1203">
        <v>247.32</v>
      </c>
    </row>
    <row r="1204" spans="1:3" x14ac:dyDescent="0.3">
      <c r="A1204" s="39">
        <v>38288</v>
      </c>
      <c r="B1204" t="s">
        <v>188</v>
      </c>
      <c r="C1204">
        <v>246.76</v>
      </c>
    </row>
    <row r="1205" spans="1:3" x14ac:dyDescent="0.3">
      <c r="A1205" s="39">
        <v>38289</v>
      </c>
      <c r="B1205" t="s">
        <v>188</v>
      </c>
      <c r="C1205">
        <v>246.12</v>
      </c>
    </row>
    <row r="1206" spans="1:3" x14ac:dyDescent="0.3">
      <c r="A1206" s="39">
        <v>38293</v>
      </c>
      <c r="B1206" t="s">
        <v>188</v>
      </c>
      <c r="C1206">
        <v>245.67</v>
      </c>
    </row>
    <row r="1207" spans="1:3" x14ac:dyDescent="0.3">
      <c r="A1207" s="39">
        <v>38294</v>
      </c>
      <c r="B1207" t="s">
        <v>188</v>
      </c>
      <c r="C1207">
        <v>246.01</v>
      </c>
    </row>
    <row r="1208" spans="1:3" x14ac:dyDescent="0.3">
      <c r="A1208" s="39">
        <v>38295</v>
      </c>
      <c r="B1208" t="s">
        <v>188</v>
      </c>
      <c r="C1208">
        <v>245.68</v>
      </c>
    </row>
    <row r="1209" spans="1:3" x14ac:dyDescent="0.3">
      <c r="A1209" s="39">
        <v>38296</v>
      </c>
      <c r="B1209" t="s">
        <v>188</v>
      </c>
      <c r="C1209">
        <v>245.45</v>
      </c>
    </row>
    <row r="1210" spans="1:3" x14ac:dyDescent="0.3">
      <c r="A1210" s="39">
        <v>38299</v>
      </c>
      <c r="B1210" t="s">
        <v>188</v>
      </c>
      <c r="C1210">
        <v>245.54</v>
      </c>
    </row>
    <row r="1211" spans="1:3" x14ac:dyDescent="0.3">
      <c r="A1211" s="39">
        <v>38300</v>
      </c>
      <c r="B1211" t="s">
        <v>188</v>
      </c>
      <c r="C1211">
        <v>245.35</v>
      </c>
    </row>
    <row r="1212" spans="1:3" x14ac:dyDescent="0.3">
      <c r="A1212" s="39">
        <v>38301</v>
      </c>
      <c r="B1212" t="s">
        <v>188</v>
      </c>
      <c r="C1212">
        <v>245.06</v>
      </c>
    </row>
    <row r="1213" spans="1:3" x14ac:dyDescent="0.3">
      <c r="A1213" s="39">
        <v>38302</v>
      </c>
      <c r="B1213" t="s">
        <v>188</v>
      </c>
      <c r="C1213">
        <v>244.75</v>
      </c>
    </row>
    <row r="1214" spans="1:3" x14ac:dyDescent="0.3">
      <c r="A1214" s="39">
        <v>38303</v>
      </c>
      <c r="B1214" t="s">
        <v>188</v>
      </c>
      <c r="C1214">
        <v>244.73</v>
      </c>
    </row>
    <row r="1215" spans="1:3" x14ac:dyDescent="0.3">
      <c r="A1215" s="39">
        <v>38306</v>
      </c>
      <c r="B1215" t="s">
        <v>188</v>
      </c>
      <c r="C1215">
        <v>243.42</v>
      </c>
    </row>
    <row r="1216" spans="1:3" x14ac:dyDescent="0.3">
      <c r="A1216" s="39">
        <v>38307</v>
      </c>
      <c r="B1216" t="s">
        <v>188</v>
      </c>
      <c r="C1216">
        <v>244.21</v>
      </c>
    </row>
    <row r="1217" spans="1:3" x14ac:dyDescent="0.3">
      <c r="A1217" s="39">
        <v>38308</v>
      </c>
      <c r="B1217" t="s">
        <v>188</v>
      </c>
      <c r="C1217">
        <v>244.06</v>
      </c>
    </row>
    <row r="1218" spans="1:3" x14ac:dyDescent="0.3">
      <c r="A1218" s="39">
        <v>38309</v>
      </c>
      <c r="B1218" t="s">
        <v>188</v>
      </c>
      <c r="C1218">
        <v>244.76</v>
      </c>
    </row>
    <row r="1219" spans="1:3" x14ac:dyDescent="0.3">
      <c r="A1219" s="39">
        <v>38310</v>
      </c>
      <c r="B1219" t="s">
        <v>188</v>
      </c>
      <c r="C1219">
        <v>247.38</v>
      </c>
    </row>
    <row r="1220" spans="1:3" x14ac:dyDescent="0.3">
      <c r="A1220" s="39">
        <v>38313</v>
      </c>
      <c r="B1220" t="s">
        <v>188</v>
      </c>
      <c r="C1220">
        <v>246.82</v>
      </c>
    </row>
    <row r="1221" spans="1:3" x14ac:dyDescent="0.3">
      <c r="A1221" s="39">
        <v>38314</v>
      </c>
      <c r="B1221" t="s">
        <v>188</v>
      </c>
      <c r="C1221">
        <v>244.84</v>
      </c>
    </row>
    <row r="1222" spans="1:3" x14ac:dyDescent="0.3">
      <c r="A1222" s="39">
        <v>38315</v>
      </c>
      <c r="B1222" t="s">
        <v>188</v>
      </c>
      <c r="C1222">
        <v>245.11</v>
      </c>
    </row>
    <row r="1223" spans="1:3" x14ac:dyDescent="0.3">
      <c r="A1223" s="39">
        <v>38316</v>
      </c>
      <c r="B1223" t="s">
        <v>188</v>
      </c>
      <c r="C1223">
        <v>245.18</v>
      </c>
    </row>
    <row r="1224" spans="1:3" x14ac:dyDescent="0.3">
      <c r="A1224" s="39">
        <v>38317</v>
      </c>
      <c r="B1224" t="s">
        <v>188</v>
      </c>
      <c r="C1224">
        <v>245.06</v>
      </c>
    </row>
    <row r="1225" spans="1:3" x14ac:dyDescent="0.3">
      <c r="A1225" s="39">
        <v>38320</v>
      </c>
      <c r="B1225" t="s">
        <v>188</v>
      </c>
      <c r="C1225">
        <v>245.95</v>
      </c>
    </row>
    <row r="1226" spans="1:3" x14ac:dyDescent="0.3">
      <c r="A1226" s="39">
        <v>38321</v>
      </c>
      <c r="B1226" t="s">
        <v>188</v>
      </c>
      <c r="C1226">
        <v>246.67</v>
      </c>
    </row>
    <row r="1227" spans="1:3" x14ac:dyDescent="0.3">
      <c r="A1227" s="39">
        <v>38322</v>
      </c>
      <c r="B1227" t="s">
        <v>188</v>
      </c>
      <c r="C1227">
        <v>245.1</v>
      </c>
    </row>
    <row r="1228" spans="1:3" x14ac:dyDescent="0.3">
      <c r="A1228" s="39">
        <v>38323</v>
      </c>
      <c r="B1228" t="s">
        <v>188</v>
      </c>
      <c r="C1228">
        <v>244.03</v>
      </c>
    </row>
    <row r="1229" spans="1:3" x14ac:dyDescent="0.3">
      <c r="A1229" s="39">
        <v>38324</v>
      </c>
      <c r="B1229" t="s">
        <v>188</v>
      </c>
      <c r="C1229">
        <v>244.77</v>
      </c>
    </row>
    <row r="1230" spans="1:3" x14ac:dyDescent="0.3">
      <c r="A1230" s="39">
        <v>38327</v>
      </c>
      <c r="B1230" t="s">
        <v>188</v>
      </c>
      <c r="C1230">
        <v>244.53</v>
      </c>
    </row>
    <row r="1231" spans="1:3" x14ac:dyDescent="0.3">
      <c r="A1231" s="39">
        <v>38328</v>
      </c>
      <c r="B1231" t="s">
        <v>188</v>
      </c>
      <c r="C1231">
        <v>245.77</v>
      </c>
    </row>
    <row r="1232" spans="1:3" x14ac:dyDescent="0.3">
      <c r="A1232" s="39">
        <v>38329</v>
      </c>
      <c r="B1232" t="s">
        <v>188</v>
      </c>
      <c r="C1232">
        <v>245.88</v>
      </c>
    </row>
    <row r="1233" spans="1:3" x14ac:dyDescent="0.3">
      <c r="A1233" s="39">
        <v>38330</v>
      </c>
      <c r="B1233" t="s">
        <v>188</v>
      </c>
      <c r="C1233">
        <v>246.76</v>
      </c>
    </row>
    <row r="1234" spans="1:3" x14ac:dyDescent="0.3">
      <c r="A1234" s="39">
        <v>38331</v>
      </c>
      <c r="B1234" t="s">
        <v>188</v>
      </c>
      <c r="C1234">
        <v>249.28</v>
      </c>
    </row>
    <row r="1235" spans="1:3" x14ac:dyDescent="0.3">
      <c r="A1235" s="39">
        <v>38334</v>
      </c>
      <c r="B1235" t="s">
        <v>188</v>
      </c>
      <c r="C1235">
        <v>247.34</v>
      </c>
    </row>
    <row r="1236" spans="1:3" x14ac:dyDescent="0.3">
      <c r="A1236" s="39">
        <v>38335</v>
      </c>
      <c r="B1236" t="s">
        <v>188</v>
      </c>
      <c r="C1236">
        <v>246.98</v>
      </c>
    </row>
    <row r="1237" spans="1:3" x14ac:dyDescent="0.3">
      <c r="A1237" s="39">
        <v>38336</v>
      </c>
      <c r="B1237" t="s">
        <v>188</v>
      </c>
      <c r="C1237">
        <v>245.9</v>
      </c>
    </row>
    <row r="1238" spans="1:3" x14ac:dyDescent="0.3">
      <c r="A1238" s="39">
        <v>38337</v>
      </c>
      <c r="B1238" t="s">
        <v>188</v>
      </c>
      <c r="C1238">
        <v>245.79</v>
      </c>
    </row>
    <row r="1239" spans="1:3" x14ac:dyDescent="0.3">
      <c r="A1239" s="39">
        <v>38338</v>
      </c>
      <c r="B1239" t="s">
        <v>188</v>
      </c>
      <c r="C1239">
        <v>246.33</v>
      </c>
    </row>
    <row r="1240" spans="1:3" x14ac:dyDescent="0.3">
      <c r="A1240" s="39">
        <v>38341</v>
      </c>
      <c r="B1240" t="s">
        <v>188</v>
      </c>
      <c r="C1240">
        <v>245.19</v>
      </c>
    </row>
    <row r="1241" spans="1:3" x14ac:dyDescent="0.3">
      <c r="A1241" s="39">
        <v>38342</v>
      </c>
      <c r="B1241" t="s">
        <v>188</v>
      </c>
      <c r="C1241">
        <v>245.17</v>
      </c>
    </row>
    <row r="1242" spans="1:3" x14ac:dyDescent="0.3">
      <c r="A1242" s="39">
        <v>38343</v>
      </c>
      <c r="B1242" t="s">
        <v>188</v>
      </c>
      <c r="C1242">
        <v>245.95</v>
      </c>
    </row>
    <row r="1243" spans="1:3" x14ac:dyDescent="0.3">
      <c r="A1243" s="39">
        <v>38344</v>
      </c>
      <c r="B1243" t="s">
        <v>188</v>
      </c>
      <c r="C1243">
        <v>246.23</v>
      </c>
    </row>
    <row r="1244" spans="1:3" x14ac:dyDescent="0.3">
      <c r="A1244" s="39">
        <v>38348</v>
      </c>
      <c r="B1244" t="s">
        <v>188</v>
      </c>
      <c r="C1244">
        <v>245.9</v>
      </c>
    </row>
    <row r="1245" spans="1:3" x14ac:dyDescent="0.3">
      <c r="A1245" s="39">
        <v>38349</v>
      </c>
      <c r="B1245" t="s">
        <v>188</v>
      </c>
      <c r="C1245">
        <v>245.73</v>
      </c>
    </row>
    <row r="1246" spans="1:3" x14ac:dyDescent="0.3">
      <c r="A1246" s="39">
        <v>38350</v>
      </c>
      <c r="B1246" t="s">
        <v>188</v>
      </c>
      <c r="C1246">
        <v>245.61</v>
      </c>
    </row>
    <row r="1247" spans="1:3" x14ac:dyDescent="0.3">
      <c r="A1247" s="39">
        <v>38351</v>
      </c>
      <c r="B1247" t="s">
        <v>188</v>
      </c>
      <c r="C1247">
        <v>245.69</v>
      </c>
    </row>
    <row r="1248" spans="1:3" x14ac:dyDescent="0.3">
      <c r="A1248" s="39">
        <v>38352</v>
      </c>
      <c r="B1248" t="s">
        <v>188</v>
      </c>
      <c r="C1248">
        <v>245.93</v>
      </c>
    </row>
    <row r="1249" spans="1:3" x14ac:dyDescent="0.3">
      <c r="A1249" s="39">
        <v>38355</v>
      </c>
      <c r="B1249" t="s">
        <v>188</v>
      </c>
      <c r="C1249">
        <v>245.6</v>
      </c>
    </row>
    <row r="1250" spans="1:3" x14ac:dyDescent="0.3">
      <c r="A1250" s="39">
        <v>38356</v>
      </c>
      <c r="B1250" t="s">
        <v>188</v>
      </c>
      <c r="C1250">
        <v>245.61</v>
      </c>
    </row>
    <row r="1251" spans="1:3" x14ac:dyDescent="0.3">
      <c r="A1251" s="39">
        <v>38357</v>
      </c>
      <c r="B1251" t="s">
        <v>188</v>
      </c>
      <c r="C1251">
        <v>246.19</v>
      </c>
    </row>
    <row r="1252" spans="1:3" x14ac:dyDescent="0.3">
      <c r="A1252" s="39">
        <v>38358</v>
      </c>
      <c r="B1252" t="s">
        <v>188</v>
      </c>
      <c r="C1252">
        <v>247.43</v>
      </c>
    </row>
    <row r="1253" spans="1:3" x14ac:dyDescent="0.3">
      <c r="A1253" s="39">
        <v>38359</v>
      </c>
      <c r="B1253" t="s">
        <v>188</v>
      </c>
      <c r="C1253">
        <v>248.39</v>
      </c>
    </row>
    <row r="1254" spans="1:3" x14ac:dyDescent="0.3">
      <c r="A1254" s="39">
        <v>38362</v>
      </c>
      <c r="B1254" t="s">
        <v>188</v>
      </c>
      <c r="C1254">
        <v>247.9</v>
      </c>
    </row>
    <row r="1255" spans="1:3" x14ac:dyDescent="0.3">
      <c r="A1255" s="39">
        <v>38363</v>
      </c>
      <c r="B1255" t="s">
        <v>188</v>
      </c>
      <c r="C1255">
        <v>246.94</v>
      </c>
    </row>
    <row r="1256" spans="1:3" x14ac:dyDescent="0.3">
      <c r="A1256" s="39">
        <v>38364</v>
      </c>
      <c r="B1256" t="s">
        <v>188</v>
      </c>
      <c r="C1256">
        <v>247.88</v>
      </c>
    </row>
    <row r="1257" spans="1:3" x14ac:dyDescent="0.3">
      <c r="A1257" s="39">
        <v>38365</v>
      </c>
      <c r="B1257" t="s">
        <v>188</v>
      </c>
      <c r="C1257">
        <v>247.04</v>
      </c>
    </row>
    <row r="1258" spans="1:3" x14ac:dyDescent="0.3">
      <c r="A1258" s="39">
        <v>38366</v>
      </c>
      <c r="B1258" t="s">
        <v>188</v>
      </c>
      <c r="C1258">
        <v>247.1</v>
      </c>
    </row>
    <row r="1259" spans="1:3" x14ac:dyDescent="0.3">
      <c r="A1259" s="39">
        <v>38369</v>
      </c>
      <c r="B1259" t="s">
        <v>188</v>
      </c>
      <c r="C1259">
        <v>246.58</v>
      </c>
    </row>
    <row r="1260" spans="1:3" x14ac:dyDescent="0.3">
      <c r="A1260" s="39">
        <v>38370</v>
      </c>
      <c r="B1260" t="s">
        <v>188</v>
      </c>
      <c r="C1260">
        <v>246.56</v>
      </c>
    </row>
    <row r="1261" spans="1:3" x14ac:dyDescent="0.3">
      <c r="A1261" s="39">
        <v>38371</v>
      </c>
      <c r="B1261" t="s">
        <v>188</v>
      </c>
      <c r="C1261">
        <v>246.61</v>
      </c>
    </row>
    <row r="1262" spans="1:3" x14ac:dyDescent="0.3">
      <c r="A1262" s="39">
        <v>38372</v>
      </c>
      <c r="B1262" t="s">
        <v>188</v>
      </c>
      <c r="C1262">
        <v>246.98</v>
      </c>
    </row>
    <row r="1263" spans="1:3" x14ac:dyDescent="0.3">
      <c r="A1263" s="39">
        <v>38373</v>
      </c>
      <c r="B1263" t="s">
        <v>188</v>
      </c>
      <c r="C1263">
        <v>246.9</v>
      </c>
    </row>
    <row r="1264" spans="1:3" x14ac:dyDescent="0.3">
      <c r="A1264" s="39">
        <v>38376</v>
      </c>
      <c r="B1264" t="s">
        <v>188</v>
      </c>
      <c r="C1264">
        <v>246.35</v>
      </c>
    </row>
    <row r="1265" spans="1:3" x14ac:dyDescent="0.3">
      <c r="A1265" s="39">
        <v>38377</v>
      </c>
      <c r="B1265" t="s">
        <v>188</v>
      </c>
      <c r="C1265">
        <v>245.73</v>
      </c>
    </row>
    <row r="1266" spans="1:3" x14ac:dyDescent="0.3">
      <c r="A1266" s="39">
        <v>38378</v>
      </c>
      <c r="B1266" t="s">
        <v>188</v>
      </c>
      <c r="C1266">
        <v>245.8</v>
      </c>
    </row>
    <row r="1267" spans="1:3" x14ac:dyDescent="0.3">
      <c r="A1267" s="39">
        <v>38379</v>
      </c>
      <c r="B1267" t="s">
        <v>188</v>
      </c>
      <c r="C1267">
        <v>245.22</v>
      </c>
    </row>
    <row r="1268" spans="1:3" x14ac:dyDescent="0.3">
      <c r="A1268" s="39">
        <v>38380</v>
      </c>
      <c r="B1268" t="s">
        <v>188</v>
      </c>
      <c r="C1268">
        <v>245.35</v>
      </c>
    </row>
    <row r="1269" spans="1:3" x14ac:dyDescent="0.3">
      <c r="A1269" s="39">
        <v>38383</v>
      </c>
      <c r="B1269" t="s">
        <v>188</v>
      </c>
      <c r="C1269">
        <v>245.7</v>
      </c>
    </row>
    <row r="1270" spans="1:3" x14ac:dyDescent="0.3">
      <c r="A1270" s="39">
        <v>38384</v>
      </c>
      <c r="B1270" t="s">
        <v>188</v>
      </c>
      <c r="C1270">
        <v>245.62</v>
      </c>
    </row>
    <row r="1271" spans="1:3" x14ac:dyDescent="0.3">
      <c r="A1271" s="39">
        <v>38385</v>
      </c>
      <c r="B1271" t="s">
        <v>188</v>
      </c>
      <c r="C1271">
        <v>245.53</v>
      </c>
    </row>
    <row r="1272" spans="1:3" x14ac:dyDescent="0.3">
      <c r="A1272" s="39">
        <v>38386</v>
      </c>
      <c r="B1272" t="s">
        <v>188</v>
      </c>
      <c r="C1272">
        <v>244.21</v>
      </c>
    </row>
    <row r="1273" spans="1:3" x14ac:dyDescent="0.3">
      <c r="A1273" s="39">
        <v>38387</v>
      </c>
      <c r="B1273" t="s">
        <v>188</v>
      </c>
      <c r="C1273">
        <v>244.19</v>
      </c>
    </row>
    <row r="1274" spans="1:3" x14ac:dyDescent="0.3">
      <c r="A1274" s="39">
        <v>38390</v>
      </c>
      <c r="B1274" t="s">
        <v>188</v>
      </c>
      <c r="C1274">
        <v>244.15</v>
      </c>
    </row>
    <row r="1275" spans="1:3" x14ac:dyDescent="0.3">
      <c r="A1275" s="39">
        <v>38391</v>
      </c>
      <c r="B1275" t="s">
        <v>188</v>
      </c>
      <c r="C1275">
        <v>244.08</v>
      </c>
    </row>
    <row r="1276" spans="1:3" x14ac:dyDescent="0.3">
      <c r="A1276" s="39">
        <v>38392</v>
      </c>
      <c r="B1276" t="s">
        <v>188</v>
      </c>
      <c r="C1276">
        <v>244.27</v>
      </c>
    </row>
    <row r="1277" spans="1:3" x14ac:dyDescent="0.3">
      <c r="A1277" s="39">
        <v>38393</v>
      </c>
      <c r="B1277" t="s">
        <v>188</v>
      </c>
      <c r="C1277">
        <v>244.44</v>
      </c>
    </row>
    <row r="1278" spans="1:3" x14ac:dyDescent="0.3">
      <c r="A1278" s="39">
        <v>38394</v>
      </c>
      <c r="B1278" t="s">
        <v>188</v>
      </c>
      <c r="C1278">
        <v>244.47</v>
      </c>
    </row>
    <row r="1279" spans="1:3" x14ac:dyDescent="0.3">
      <c r="A1279" s="39">
        <v>38397</v>
      </c>
      <c r="B1279" t="s">
        <v>188</v>
      </c>
      <c r="C1279">
        <v>244.47</v>
      </c>
    </row>
    <row r="1280" spans="1:3" x14ac:dyDescent="0.3">
      <c r="A1280" s="39">
        <v>38398</v>
      </c>
      <c r="B1280" t="s">
        <v>188</v>
      </c>
      <c r="C1280">
        <v>244.11</v>
      </c>
    </row>
    <row r="1281" spans="1:3" x14ac:dyDescent="0.3">
      <c r="A1281" s="39">
        <v>38399</v>
      </c>
      <c r="B1281" t="s">
        <v>188</v>
      </c>
      <c r="C1281">
        <v>243.72</v>
      </c>
    </row>
    <row r="1282" spans="1:3" x14ac:dyDescent="0.3">
      <c r="A1282" s="39">
        <v>38400</v>
      </c>
      <c r="B1282" t="s">
        <v>188</v>
      </c>
      <c r="C1282">
        <v>243.3</v>
      </c>
    </row>
    <row r="1283" spans="1:3" x14ac:dyDescent="0.3">
      <c r="A1283" s="39">
        <v>38401</v>
      </c>
      <c r="B1283" t="s">
        <v>188</v>
      </c>
      <c r="C1283">
        <v>242.93</v>
      </c>
    </row>
    <row r="1284" spans="1:3" x14ac:dyDescent="0.3">
      <c r="A1284" s="39">
        <v>38404</v>
      </c>
      <c r="B1284" t="s">
        <v>188</v>
      </c>
      <c r="C1284">
        <v>243.5</v>
      </c>
    </row>
    <row r="1285" spans="1:3" x14ac:dyDescent="0.3">
      <c r="A1285" s="39">
        <v>38405</v>
      </c>
      <c r="B1285" t="s">
        <v>188</v>
      </c>
      <c r="C1285">
        <v>242.66</v>
      </c>
    </row>
    <row r="1286" spans="1:3" x14ac:dyDescent="0.3">
      <c r="A1286" s="39">
        <v>38406</v>
      </c>
      <c r="B1286" t="s">
        <v>188</v>
      </c>
      <c r="C1286">
        <v>242.69</v>
      </c>
    </row>
    <row r="1287" spans="1:3" x14ac:dyDescent="0.3">
      <c r="A1287" s="39">
        <v>38407</v>
      </c>
      <c r="B1287" t="s">
        <v>188</v>
      </c>
      <c r="C1287">
        <v>242.49</v>
      </c>
    </row>
    <row r="1288" spans="1:3" x14ac:dyDescent="0.3">
      <c r="A1288" s="39">
        <v>38408</v>
      </c>
      <c r="B1288" t="s">
        <v>188</v>
      </c>
      <c r="C1288">
        <v>242.52</v>
      </c>
    </row>
    <row r="1289" spans="1:3" x14ac:dyDescent="0.3">
      <c r="A1289" s="39">
        <v>38411</v>
      </c>
      <c r="B1289" t="s">
        <v>188</v>
      </c>
      <c r="C1289">
        <v>242.13</v>
      </c>
    </row>
    <row r="1290" spans="1:3" x14ac:dyDescent="0.3">
      <c r="A1290" s="39">
        <v>38412</v>
      </c>
      <c r="B1290" t="s">
        <v>188</v>
      </c>
      <c r="C1290">
        <v>241.94</v>
      </c>
    </row>
    <row r="1291" spans="1:3" x14ac:dyDescent="0.3">
      <c r="A1291" s="39">
        <v>38413</v>
      </c>
      <c r="B1291" t="s">
        <v>188</v>
      </c>
      <c r="C1291">
        <v>242.22</v>
      </c>
    </row>
    <row r="1292" spans="1:3" x14ac:dyDescent="0.3">
      <c r="A1292" s="39">
        <v>38414</v>
      </c>
      <c r="B1292" t="s">
        <v>188</v>
      </c>
      <c r="C1292">
        <v>242.25</v>
      </c>
    </row>
    <row r="1293" spans="1:3" x14ac:dyDescent="0.3">
      <c r="A1293" s="39">
        <v>38415</v>
      </c>
      <c r="B1293" t="s">
        <v>188</v>
      </c>
      <c r="C1293">
        <v>242.58</v>
      </c>
    </row>
    <row r="1294" spans="1:3" x14ac:dyDescent="0.3">
      <c r="A1294" s="39">
        <v>38418</v>
      </c>
      <c r="B1294" t="s">
        <v>188</v>
      </c>
      <c r="C1294">
        <v>241.92</v>
      </c>
    </row>
    <row r="1295" spans="1:3" x14ac:dyDescent="0.3">
      <c r="A1295" s="39">
        <v>38419</v>
      </c>
      <c r="B1295" t="s">
        <v>188</v>
      </c>
      <c r="C1295">
        <v>241.6</v>
      </c>
    </row>
    <row r="1296" spans="1:3" x14ac:dyDescent="0.3">
      <c r="A1296" s="39">
        <v>38420</v>
      </c>
      <c r="B1296" t="s">
        <v>188</v>
      </c>
      <c r="C1296">
        <v>241.42</v>
      </c>
    </row>
    <row r="1297" spans="1:3" x14ac:dyDescent="0.3">
      <c r="A1297" s="39">
        <v>38421</v>
      </c>
      <c r="B1297" t="s">
        <v>188</v>
      </c>
      <c r="C1297">
        <v>244.04</v>
      </c>
    </row>
    <row r="1298" spans="1:3" x14ac:dyDescent="0.3">
      <c r="A1298" s="39">
        <v>38422</v>
      </c>
      <c r="B1298" t="s">
        <v>188</v>
      </c>
      <c r="C1298">
        <v>243.3</v>
      </c>
    </row>
    <row r="1299" spans="1:3" x14ac:dyDescent="0.3">
      <c r="A1299" s="39">
        <v>38427</v>
      </c>
      <c r="B1299" t="s">
        <v>188</v>
      </c>
      <c r="C1299">
        <v>246.38</v>
      </c>
    </row>
    <row r="1300" spans="1:3" x14ac:dyDescent="0.3">
      <c r="A1300" s="39">
        <v>38428</v>
      </c>
      <c r="B1300" t="s">
        <v>188</v>
      </c>
      <c r="C1300">
        <v>247.92</v>
      </c>
    </row>
    <row r="1301" spans="1:3" x14ac:dyDescent="0.3">
      <c r="A1301" s="39">
        <v>38429</v>
      </c>
      <c r="B1301" t="s">
        <v>188</v>
      </c>
      <c r="C1301">
        <v>245.65</v>
      </c>
    </row>
    <row r="1302" spans="1:3" x14ac:dyDescent="0.3">
      <c r="A1302" s="39">
        <v>38432</v>
      </c>
      <c r="B1302" t="s">
        <v>188</v>
      </c>
      <c r="C1302">
        <v>246.23</v>
      </c>
    </row>
    <row r="1303" spans="1:3" x14ac:dyDescent="0.3">
      <c r="A1303" s="39">
        <v>38433</v>
      </c>
      <c r="B1303" t="s">
        <v>188</v>
      </c>
      <c r="C1303">
        <v>246.65</v>
      </c>
    </row>
    <row r="1304" spans="1:3" x14ac:dyDescent="0.3">
      <c r="A1304" s="39">
        <v>38434</v>
      </c>
      <c r="B1304" t="s">
        <v>188</v>
      </c>
      <c r="C1304">
        <v>247.98</v>
      </c>
    </row>
    <row r="1305" spans="1:3" x14ac:dyDescent="0.3">
      <c r="A1305" s="39">
        <v>38435</v>
      </c>
      <c r="B1305" t="s">
        <v>188</v>
      </c>
      <c r="C1305">
        <v>246.99</v>
      </c>
    </row>
    <row r="1306" spans="1:3" x14ac:dyDescent="0.3">
      <c r="A1306" s="39">
        <v>38436</v>
      </c>
      <c r="B1306" t="s">
        <v>188</v>
      </c>
      <c r="C1306">
        <v>247.18</v>
      </c>
    </row>
    <row r="1307" spans="1:3" x14ac:dyDescent="0.3">
      <c r="A1307" s="39">
        <v>38440</v>
      </c>
      <c r="B1307" t="s">
        <v>188</v>
      </c>
      <c r="C1307">
        <v>248.5</v>
      </c>
    </row>
    <row r="1308" spans="1:3" x14ac:dyDescent="0.3">
      <c r="A1308" s="39">
        <v>38441</v>
      </c>
      <c r="B1308" t="s">
        <v>188</v>
      </c>
      <c r="C1308">
        <v>247.51</v>
      </c>
    </row>
    <row r="1309" spans="1:3" x14ac:dyDescent="0.3">
      <c r="A1309" s="39">
        <v>38442</v>
      </c>
      <c r="B1309" t="s">
        <v>188</v>
      </c>
      <c r="C1309">
        <v>247.18</v>
      </c>
    </row>
    <row r="1310" spans="1:3" x14ac:dyDescent="0.3">
      <c r="A1310" s="39">
        <v>38443</v>
      </c>
      <c r="B1310" t="s">
        <v>188</v>
      </c>
      <c r="C1310">
        <v>247.31</v>
      </c>
    </row>
    <row r="1311" spans="1:3" x14ac:dyDescent="0.3">
      <c r="A1311" s="39">
        <v>38446</v>
      </c>
      <c r="B1311" t="s">
        <v>188</v>
      </c>
      <c r="C1311">
        <v>247.44</v>
      </c>
    </row>
    <row r="1312" spans="1:3" x14ac:dyDescent="0.3">
      <c r="A1312" s="39">
        <v>38447</v>
      </c>
      <c r="B1312" t="s">
        <v>188</v>
      </c>
      <c r="C1312">
        <v>247.4</v>
      </c>
    </row>
    <row r="1313" spans="1:3" x14ac:dyDescent="0.3">
      <c r="A1313" s="39">
        <v>38448</v>
      </c>
      <c r="B1313" t="s">
        <v>188</v>
      </c>
      <c r="C1313">
        <v>246.87</v>
      </c>
    </row>
    <row r="1314" spans="1:3" x14ac:dyDescent="0.3">
      <c r="A1314" s="39">
        <v>38449</v>
      </c>
      <c r="B1314" t="s">
        <v>188</v>
      </c>
      <c r="C1314">
        <v>246.2</v>
      </c>
    </row>
    <row r="1315" spans="1:3" x14ac:dyDescent="0.3">
      <c r="A1315" s="39">
        <v>38450</v>
      </c>
      <c r="B1315" t="s">
        <v>188</v>
      </c>
      <c r="C1315">
        <v>246.29</v>
      </c>
    </row>
    <row r="1316" spans="1:3" x14ac:dyDescent="0.3">
      <c r="A1316" s="39">
        <v>38453</v>
      </c>
      <c r="B1316" t="s">
        <v>188</v>
      </c>
      <c r="C1316">
        <v>246</v>
      </c>
    </row>
    <row r="1317" spans="1:3" x14ac:dyDescent="0.3">
      <c r="A1317" s="39">
        <v>38454</v>
      </c>
      <c r="B1317" t="s">
        <v>188</v>
      </c>
      <c r="C1317">
        <v>246.04</v>
      </c>
    </row>
    <row r="1318" spans="1:3" x14ac:dyDescent="0.3">
      <c r="A1318" s="39">
        <v>38455</v>
      </c>
      <c r="B1318" t="s">
        <v>188</v>
      </c>
      <c r="C1318">
        <v>245.95</v>
      </c>
    </row>
    <row r="1319" spans="1:3" x14ac:dyDescent="0.3">
      <c r="A1319" s="39">
        <v>38456</v>
      </c>
      <c r="B1319" t="s">
        <v>188</v>
      </c>
      <c r="C1319">
        <v>246.58</v>
      </c>
    </row>
    <row r="1320" spans="1:3" x14ac:dyDescent="0.3">
      <c r="A1320" s="39">
        <v>38457</v>
      </c>
      <c r="B1320" t="s">
        <v>188</v>
      </c>
      <c r="C1320">
        <v>247.27</v>
      </c>
    </row>
    <row r="1321" spans="1:3" x14ac:dyDescent="0.3">
      <c r="A1321" s="39">
        <v>38460</v>
      </c>
      <c r="B1321" t="s">
        <v>188</v>
      </c>
      <c r="C1321">
        <v>248.4</v>
      </c>
    </row>
    <row r="1322" spans="1:3" x14ac:dyDescent="0.3">
      <c r="A1322" s="39">
        <v>38461</v>
      </c>
      <c r="B1322" t="s">
        <v>188</v>
      </c>
      <c r="C1322">
        <v>249.82</v>
      </c>
    </row>
    <row r="1323" spans="1:3" x14ac:dyDescent="0.3">
      <c r="A1323" s="39">
        <v>38462</v>
      </c>
      <c r="B1323" t="s">
        <v>188</v>
      </c>
      <c r="C1323">
        <v>249.18</v>
      </c>
    </row>
    <row r="1324" spans="1:3" x14ac:dyDescent="0.3">
      <c r="A1324" s="39">
        <v>38463</v>
      </c>
      <c r="B1324" t="s">
        <v>188</v>
      </c>
      <c r="C1324">
        <v>248.56</v>
      </c>
    </row>
    <row r="1325" spans="1:3" x14ac:dyDescent="0.3">
      <c r="A1325" s="39">
        <v>38464</v>
      </c>
      <c r="B1325" t="s">
        <v>188</v>
      </c>
      <c r="C1325">
        <v>249.19</v>
      </c>
    </row>
    <row r="1326" spans="1:3" x14ac:dyDescent="0.3">
      <c r="A1326" s="39">
        <v>38467</v>
      </c>
      <c r="B1326" t="s">
        <v>188</v>
      </c>
      <c r="C1326">
        <v>250.07</v>
      </c>
    </row>
    <row r="1327" spans="1:3" x14ac:dyDescent="0.3">
      <c r="A1327" s="39">
        <v>38468</v>
      </c>
      <c r="B1327" t="s">
        <v>188</v>
      </c>
      <c r="C1327">
        <v>249.41</v>
      </c>
    </row>
    <row r="1328" spans="1:3" x14ac:dyDescent="0.3">
      <c r="A1328" s="39">
        <v>38469</v>
      </c>
      <c r="B1328" t="s">
        <v>188</v>
      </c>
      <c r="C1328">
        <v>250.07</v>
      </c>
    </row>
    <row r="1329" spans="1:3" x14ac:dyDescent="0.3">
      <c r="A1329" s="39">
        <v>38470</v>
      </c>
      <c r="B1329" t="s">
        <v>188</v>
      </c>
      <c r="C1329">
        <v>250.64</v>
      </c>
    </row>
    <row r="1330" spans="1:3" x14ac:dyDescent="0.3">
      <c r="A1330" s="39">
        <v>38471</v>
      </c>
      <c r="B1330" t="s">
        <v>188</v>
      </c>
      <c r="C1330">
        <v>252.66</v>
      </c>
    </row>
    <row r="1331" spans="1:3" x14ac:dyDescent="0.3">
      <c r="A1331" s="39">
        <v>38474</v>
      </c>
      <c r="B1331" t="s">
        <v>188</v>
      </c>
      <c r="C1331">
        <v>252.25</v>
      </c>
    </row>
    <row r="1332" spans="1:3" x14ac:dyDescent="0.3">
      <c r="A1332" s="39">
        <v>38475</v>
      </c>
      <c r="B1332" t="s">
        <v>188</v>
      </c>
      <c r="C1332">
        <v>251.6</v>
      </c>
    </row>
    <row r="1333" spans="1:3" x14ac:dyDescent="0.3">
      <c r="A1333" s="39">
        <v>38476</v>
      </c>
      <c r="B1333" t="s">
        <v>188</v>
      </c>
      <c r="C1333">
        <v>250.89</v>
      </c>
    </row>
    <row r="1334" spans="1:3" x14ac:dyDescent="0.3">
      <c r="A1334" s="39">
        <v>38477</v>
      </c>
      <c r="B1334" t="s">
        <v>188</v>
      </c>
      <c r="C1334">
        <v>249.35</v>
      </c>
    </row>
    <row r="1335" spans="1:3" x14ac:dyDescent="0.3">
      <c r="A1335" s="39">
        <v>38478</v>
      </c>
      <c r="B1335" t="s">
        <v>188</v>
      </c>
      <c r="C1335">
        <v>249.58</v>
      </c>
    </row>
    <row r="1336" spans="1:3" x14ac:dyDescent="0.3">
      <c r="A1336" s="39">
        <v>38481</v>
      </c>
      <c r="B1336" t="s">
        <v>188</v>
      </c>
      <c r="C1336">
        <v>249.6</v>
      </c>
    </row>
    <row r="1337" spans="1:3" x14ac:dyDescent="0.3">
      <c r="A1337" s="39">
        <v>38482</v>
      </c>
      <c r="B1337" t="s">
        <v>188</v>
      </c>
      <c r="C1337">
        <v>250.85</v>
      </c>
    </row>
    <row r="1338" spans="1:3" x14ac:dyDescent="0.3">
      <c r="A1338" s="39">
        <v>38483</v>
      </c>
      <c r="B1338" t="s">
        <v>188</v>
      </c>
      <c r="C1338">
        <v>251.58</v>
      </c>
    </row>
    <row r="1339" spans="1:3" x14ac:dyDescent="0.3">
      <c r="A1339" s="39">
        <v>38484</v>
      </c>
      <c r="B1339" t="s">
        <v>188</v>
      </c>
      <c r="C1339">
        <v>250.2</v>
      </c>
    </row>
    <row r="1340" spans="1:3" x14ac:dyDescent="0.3">
      <c r="A1340" s="39">
        <v>38485</v>
      </c>
      <c r="B1340" t="s">
        <v>188</v>
      </c>
      <c r="C1340">
        <v>251.34</v>
      </c>
    </row>
    <row r="1341" spans="1:3" x14ac:dyDescent="0.3">
      <c r="A1341" s="39">
        <v>38489</v>
      </c>
      <c r="B1341" t="s">
        <v>188</v>
      </c>
      <c r="C1341">
        <v>252.8</v>
      </c>
    </row>
    <row r="1342" spans="1:3" x14ac:dyDescent="0.3">
      <c r="A1342" s="39">
        <v>38490</v>
      </c>
      <c r="B1342" t="s">
        <v>188</v>
      </c>
      <c r="C1342">
        <v>252.65</v>
      </c>
    </row>
    <row r="1343" spans="1:3" x14ac:dyDescent="0.3">
      <c r="A1343" s="39">
        <v>38491</v>
      </c>
      <c r="B1343" t="s">
        <v>188</v>
      </c>
      <c r="C1343">
        <v>251.3</v>
      </c>
    </row>
    <row r="1344" spans="1:3" x14ac:dyDescent="0.3">
      <c r="A1344" s="39">
        <v>38492</v>
      </c>
      <c r="B1344" t="s">
        <v>188</v>
      </c>
      <c r="C1344">
        <v>251.74</v>
      </c>
    </row>
    <row r="1345" spans="1:3" x14ac:dyDescent="0.3">
      <c r="A1345" s="39">
        <v>38495</v>
      </c>
      <c r="B1345" t="s">
        <v>188</v>
      </c>
      <c r="C1345">
        <v>252.88</v>
      </c>
    </row>
    <row r="1346" spans="1:3" x14ac:dyDescent="0.3">
      <c r="A1346" s="39">
        <v>38496</v>
      </c>
      <c r="B1346" t="s">
        <v>188</v>
      </c>
      <c r="C1346">
        <v>253.63</v>
      </c>
    </row>
    <row r="1347" spans="1:3" x14ac:dyDescent="0.3">
      <c r="A1347" s="39">
        <v>38497</v>
      </c>
      <c r="B1347" t="s">
        <v>188</v>
      </c>
      <c r="C1347">
        <v>255.08</v>
      </c>
    </row>
    <row r="1348" spans="1:3" x14ac:dyDescent="0.3">
      <c r="A1348" s="39">
        <v>38498</v>
      </c>
      <c r="B1348" t="s">
        <v>188</v>
      </c>
      <c r="C1348">
        <v>252.81</v>
      </c>
    </row>
    <row r="1349" spans="1:3" x14ac:dyDescent="0.3">
      <c r="A1349" s="39">
        <v>38499</v>
      </c>
      <c r="B1349" t="s">
        <v>188</v>
      </c>
      <c r="C1349">
        <v>253.93</v>
      </c>
    </row>
    <row r="1350" spans="1:3" x14ac:dyDescent="0.3">
      <c r="A1350" s="39">
        <v>38502</v>
      </c>
      <c r="B1350" t="s">
        <v>188</v>
      </c>
      <c r="C1350">
        <v>254.35</v>
      </c>
    </row>
    <row r="1351" spans="1:3" x14ac:dyDescent="0.3">
      <c r="A1351" s="39">
        <v>38503</v>
      </c>
      <c r="B1351" t="s">
        <v>188</v>
      </c>
      <c r="C1351">
        <v>253.91</v>
      </c>
    </row>
    <row r="1352" spans="1:3" x14ac:dyDescent="0.3">
      <c r="A1352" s="39">
        <v>38504</v>
      </c>
      <c r="B1352" t="s">
        <v>188</v>
      </c>
      <c r="C1352">
        <v>254.13</v>
      </c>
    </row>
    <row r="1353" spans="1:3" x14ac:dyDescent="0.3">
      <c r="A1353" s="39">
        <v>38505</v>
      </c>
      <c r="B1353" t="s">
        <v>188</v>
      </c>
      <c r="C1353">
        <v>252.86</v>
      </c>
    </row>
    <row r="1354" spans="1:3" x14ac:dyDescent="0.3">
      <c r="A1354" s="39">
        <v>38506</v>
      </c>
      <c r="B1354" t="s">
        <v>188</v>
      </c>
      <c r="C1354">
        <v>250.71</v>
      </c>
    </row>
    <row r="1355" spans="1:3" x14ac:dyDescent="0.3">
      <c r="A1355" s="39">
        <v>38509</v>
      </c>
      <c r="B1355" t="s">
        <v>188</v>
      </c>
      <c r="C1355">
        <v>249.24</v>
      </c>
    </row>
    <row r="1356" spans="1:3" x14ac:dyDescent="0.3">
      <c r="A1356" s="39">
        <v>38510</v>
      </c>
      <c r="B1356" t="s">
        <v>188</v>
      </c>
      <c r="C1356">
        <v>249.23</v>
      </c>
    </row>
    <row r="1357" spans="1:3" x14ac:dyDescent="0.3">
      <c r="A1357" s="39">
        <v>38511</v>
      </c>
      <c r="B1357" t="s">
        <v>188</v>
      </c>
      <c r="C1357">
        <v>250.19</v>
      </c>
    </row>
    <row r="1358" spans="1:3" x14ac:dyDescent="0.3">
      <c r="A1358" s="39">
        <v>38512</v>
      </c>
      <c r="B1358" t="s">
        <v>188</v>
      </c>
      <c r="C1358">
        <v>250.08</v>
      </c>
    </row>
    <row r="1359" spans="1:3" x14ac:dyDescent="0.3">
      <c r="A1359" s="39">
        <v>38513</v>
      </c>
      <c r="B1359" t="s">
        <v>188</v>
      </c>
      <c r="C1359">
        <v>249.75</v>
      </c>
    </row>
    <row r="1360" spans="1:3" x14ac:dyDescent="0.3">
      <c r="A1360" s="39">
        <v>38516</v>
      </c>
      <c r="B1360" t="s">
        <v>188</v>
      </c>
      <c r="C1360">
        <v>249.49</v>
      </c>
    </row>
    <row r="1361" spans="1:3" x14ac:dyDescent="0.3">
      <c r="A1361" s="39">
        <v>38517</v>
      </c>
      <c r="B1361" t="s">
        <v>188</v>
      </c>
      <c r="C1361">
        <v>249.53</v>
      </c>
    </row>
    <row r="1362" spans="1:3" x14ac:dyDescent="0.3">
      <c r="A1362" s="39">
        <v>38518</v>
      </c>
      <c r="B1362" t="s">
        <v>188</v>
      </c>
      <c r="C1362">
        <v>248.55</v>
      </c>
    </row>
    <row r="1363" spans="1:3" x14ac:dyDescent="0.3">
      <c r="A1363" s="39">
        <v>38519</v>
      </c>
      <c r="B1363" t="s">
        <v>188</v>
      </c>
      <c r="C1363">
        <v>248.08</v>
      </c>
    </row>
    <row r="1364" spans="1:3" x14ac:dyDescent="0.3">
      <c r="A1364" s="39">
        <v>38520</v>
      </c>
      <c r="B1364" t="s">
        <v>188</v>
      </c>
      <c r="C1364">
        <v>247.91</v>
      </c>
    </row>
    <row r="1365" spans="1:3" x14ac:dyDescent="0.3">
      <c r="A1365" s="39">
        <v>38523</v>
      </c>
      <c r="B1365" t="s">
        <v>188</v>
      </c>
      <c r="C1365">
        <v>248.57</v>
      </c>
    </row>
    <row r="1366" spans="1:3" x14ac:dyDescent="0.3">
      <c r="A1366" s="39">
        <v>38524</v>
      </c>
      <c r="B1366" t="s">
        <v>188</v>
      </c>
      <c r="C1366">
        <v>247.8</v>
      </c>
    </row>
    <row r="1367" spans="1:3" x14ac:dyDescent="0.3">
      <c r="A1367" s="39">
        <v>38525</v>
      </c>
      <c r="B1367" t="s">
        <v>188</v>
      </c>
      <c r="C1367">
        <v>247.77</v>
      </c>
    </row>
    <row r="1368" spans="1:3" x14ac:dyDescent="0.3">
      <c r="A1368" s="39">
        <v>38526</v>
      </c>
      <c r="B1368" t="s">
        <v>188</v>
      </c>
      <c r="C1368">
        <v>247.63</v>
      </c>
    </row>
    <row r="1369" spans="1:3" x14ac:dyDescent="0.3">
      <c r="A1369" s="39">
        <v>38527</v>
      </c>
      <c r="B1369" t="s">
        <v>188</v>
      </c>
      <c r="C1369">
        <v>246.96</v>
      </c>
    </row>
    <row r="1370" spans="1:3" x14ac:dyDescent="0.3">
      <c r="A1370" s="39">
        <v>38530</v>
      </c>
      <c r="B1370" t="s">
        <v>188</v>
      </c>
      <c r="C1370">
        <v>247.2</v>
      </c>
    </row>
    <row r="1371" spans="1:3" x14ac:dyDescent="0.3">
      <c r="A1371" s="39">
        <v>38531</v>
      </c>
      <c r="B1371" t="s">
        <v>188</v>
      </c>
      <c r="C1371">
        <v>248.14</v>
      </c>
    </row>
    <row r="1372" spans="1:3" x14ac:dyDescent="0.3">
      <c r="A1372" s="39">
        <v>38532</v>
      </c>
      <c r="B1372" t="s">
        <v>188</v>
      </c>
      <c r="C1372">
        <v>247.63</v>
      </c>
    </row>
    <row r="1373" spans="1:3" x14ac:dyDescent="0.3">
      <c r="A1373" s="39">
        <v>38533</v>
      </c>
      <c r="B1373" t="s">
        <v>188</v>
      </c>
      <c r="C1373">
        <v>247.36</v>
      </c>
    </row>
    <row r="1374" spans="1:3" x14ac:dyDescent="0.3">
      <c r="A1374" s="39">
        <v>38534</v>
      </c>
      <c r="B1374" t="s">
        <v>188</v>
      </c>
      <c r="C1374">
        <v>246.85</v>
      </c>
    </row>
    <row r="1375" spans="1:3" x14ac:dyDescent="0.3">
      <c r="A1375" s="39">
        <v>38537</v>
      </c>
      <c r="B1375" t="s">
        <v>188</v>
      </c>
      <c r="C1375">
        <v>247.09</v>
      </c>
    </row>
    <row r="1376" spans="1:3" x14ac:dyDescent="0.3">
      <c r="A1376" s="39">
        <v>38538</v>
      </c>
      <c r="B1376" t="s">
        <v>188</v>
      </c>
      <c r="C1376">
        <v>247.33</v>
      </c>
    </row>
    <row r="1377" spans="1:3" x14ac:dyDescent="0.3">
      <c r="A1377" s="39">
        <v>38539</v>
      </c>
      <c r="B1377" t="s">
        <v>188</v>
      </c>
      <c r="C1377">
        <v>247.3</v>
      </c>
    </row>
    <row r="1378" spans="1:3" x14ac:dyDescent="0.3">
      <c r="A1378" s="39">
        <v>38540</v>
      </c>
      <c r="B1378" t="s">
        <v>188</v>
      </c>
      <c r="C1378">
        <v>248.41</v>
      </c>
    </row>
    <row r="1379" spans="1:3" x14ac:dyDescent="0.3">
      <c r="A1379" s="39">
        <v>38541</v>
      </c>
      <c r="B1379" t="s">
        <v>188</v>
      </c>
      <c r="C1379">
        <v>247.71</v>
      </c>
    </row>
    <row r="1380" spans="1:3" x14ac:dyDescent="0.3">
      <c r="A1380" s="39">
        <v>38544</v>
      </c>
      <c r="B1380" t="s">
        <v>188</v>
      </c>
      <c r="C1380">
        <v>247.17</v>
      </c>
    </row>
    <row r="1381" spans="1:3" x14ac:dyDescent="0.3">
      <c r="A1381" s="39">
        <v>38545</v>
      </c>
      <c r="B1381" t="s">
        <v>188</v>
      </c>
      <c r="C1381">
        <v>247.1</v>
      </c>
    </row>
    <row r="1382" spans="1:3" x14ac:dyDescent="0.3">
      <c r="A1382" s="39">
        <v>38546</v>
      </c>
      <c r="B1382" t="s">
        <v>188</v>
      </c>
      <c r="C1382">
        <v>246.53</v>
      </c>
    </row>
    <row r="1383" spans="1:3" x14ac:dyDescent="0.3">
      <c r="A1383" s="39">
        <v>38547</v>
      </c>
      <c r="B1383" t="s">
        <v>188</v>
      </c>
      <c r="C1383">
        <v>246.66</v>
      </c>
    </row>
    <row r="1384" spans="1:3" x14ac:dyDescent="0.3">
      <c r="A1384" s="39">
        <v>38548</v>
      </c>
      <c r="B1384" t="s">
        <v>188</v>
      </c>
      <c r="C1384">
        <v>246.84</v>
      </c>
    </row>
    <row r="1385" spans="1:3" x14ac:dyDescent="0.3">
      <c r="A1385" s="39">
        <v>38551</v>
      </c>
      <c r="B1385" t="s">
        <v>188</v>
      </c>
      <c r="C1385">
        <v>246.4</v>
      </c>
    </row>
    <row r="1386" spans="1:3" x14ac:dyDescent="0.3">
      <c r="A1386" s="39">
        <v>38552</v>
      </c>
      <c r="B1386" t="s">
        <v>188</v>
      </c>
      <c r="C1386">
        <v>246.38</v>
      </c>
    </row>
    <row r="1387" spans="1:3" x14ac:dyDescent="0.3">
      <c r="A1387" s="39">
        <v>38553</v>
      </c>
      <c r="B1387" t="s">
        <v>188</v>
      </c>
      <c r="C1387">
        <v>246.31</v>
      </c>
    </row>
    <row r="1388" spans="1:3" x14ac:dyDescent="0.3">
      <c r="A1388" s="39">
        <v>38554</v>
      </c>
      <c r="B1388" t="s">
        <v>188</v>
      </c>
      <c r="C1388">
        <v>245.26</v>
      </c>
    </row>
    <row r="1389" spans="1:3" x14ac:dyDescent="0.3">
      <c r="A1389" s="39">
        <v>38555</v>
      </c>
      <c r="B1389" t="s">
        <v>188</v>
      </c>
      <c r="C1389">
        <v>245.37</v>
      </c>
    </row>
    <row r="1390" spans="1:3" x14ac:dyDescent="0.3">
      <c r="A1390" s="39">
        <v>38558</v>
      </c>
      <c r="B1390" t="s">
        <v>188</v>
      </c>
      <c r="C1390">
        <v>245.65</v>
      </c>
    </row>
    <row r="1391" spans="1:3" x14ac:dyDescent="0.3">
      <c r="A1391" s="39">
        <v>38559</v>
      </c>
      <c r="B1391" t="s">
        <v>188</v>
      </c>
      <c r="C1391">
        <v>245.49</v>
      </c>
    </row>
    <row r="1392" spans="1:3" x14ac:dyDescent="0.3">
      <c r="A1392" s="39">
        <v>38560</v>
      </c>
      <c r="B1392" t="s">
        <v>188</v>
      </c>
      <c r="C1392">
        <v>245.54</v>
      </c>
    </row>
    <row r="1393" spans="1:3" x14ac:dyDescent="0.3">
      <c r="A1393" s="39">
        <v>38561</v>
      </c>
      <c r="B1393" t="s">
        <v>188</v>
      </c>
      <c r="C1393">
        <v>245.15</v>
      </c>
    </row>
    <row r="1394" spans="1:3" x14ac:dyDescent="0.3">
      <c r="A1394" s="39">
        <v>38562</v>
      </c>
      <c r="B1394" t="s">
        <v>188</v>
      </c>
      <c r="C1394">
        <v>244.99</v>
      </c>
    </row>
    <row r="1395" spans="1:3" x14ac:dyDescent="0.3">
      <c r="A1395" s="39">
        <v>38565</v>
      </c>
      <c r="B1395" t="s">
        <v>188</v>
      </c>
      <c r="C1395">
        <v>245.09</v>
      </c>
    </row>
    <row r="1396" spans="1:3" x14ac:dyDescent="0.3">
      <c r="A1396" s="39">
        <v>38566</v>
      </c>
      <c r="B1396" t="s">
        <v>188</v>
      </c>
      <c r="C1396">
        <v>244.91</v>
      </c>
    </row>
    <row r="1397" spans="1:3" x14ac:dyDescent="0.3">
      <c r="A1397" s="39">
        <v>38567</v>
      </c>
      <c r="B1397" t="s">
        <v>188</v>
      </c>
      <c r="C1397">
        <v>244.54</v>
      </c>
    </row>
    <row r="1398" spans="1:3" x14ac:dyDescent="0.3">
      <c r="A1398" s="39">
        <v>38568</v>
      </c>
      <c r="B1398" t="s">
        <v>188</v>
      </c>
      <c r="C1398">
        <v>244.25</v>
      </c>
    </row>
    <row r="1399" spans="1:3" x14ac:dyDescent="0.3">
      <c r="A1399" s="39">
        <v>38569</v>
      </c>
      <c r="B1399" t="s">
        <v>188</v>
      </c>
      <c r="C1399">
        <v>243.99</v>
      </c>
    </row>
    <row r="1400" spans="1:3" x14ac:dyDescent="0.3">
      <c r="A1400" s="39">
        <v>38572</v>
      </c>
      <c r="B1400" t="s">
        <v>188</v>
      </c>
      <c r="C1400">
        <v>243.64</v>
      </c>
    </row>
    <row r="1401" spans="1:3" x14ac:dyDescent="0.3">
      <c r="A1401" s="39">
        <v>38573</v>
      </c>
      <c r="B1401" t="s">
        <v>188</v>
      </c>
      <c r="C1401">
        <v>243.88</v>
      </c>
    </row>
    <row r="1402" spans="1:3" x14ac:dyDescent="0.3">
      <c r="A1402" s="39">
        <v>38574</v>
      </c>
      <c r="B1402" t="s">
        <v>188</v>
      </c>
      <c r="C1402">
        <v>243.64</v>
      </c>
    </row>
    <row r="1403" spans="1:3" x14ac:dyDescent="0.3">
      <c r="A1403" s="39">
        <v>38575</v>
      </c>
      <c r="B1403" t="s">
        <v>188</v>
      </c>
      <c r="C1403">
        <v>243.38</v>
      </c>
    </row>
    <row r="1404" spans="1:3" x14ac:dyDescent="0.3">
      <c r="A1404" s="39">
        <v>38576</v>
      </c>
      <c r="B1404" t="s">
        <v>188</v>
      </c>
      <c r="C1404">
        <v>243.82</v>
      </c>
    </row>
    <row r="1405" spans="1:3" x14ac:dyDescent="0.3">
      <c r="A1405" s="39">
        <v>38579</v>
      </c>
      <c r="B1405" t="s">
        <v>188</v>
      </c>
      <c r="C1405">
        <v>244.01</v>
      </c>
    </row>
    <row r="1406" spans="1:3" x14ac:dyDescent="0.3">
      <c r="A1406" s="39">
        <v>38580</v>
      </c>
      <c r="B1406" t="s">
        <v>188</v>
      </c>
      <c r="C1406">
        <v>244</v>
      </c>
    </row>
    <row r="1407" spans="1:3" x14ac:dyDescent="0.3">
      <c r="A1407" s="39">
        <v>38581</v>
      </c>
      <c r="B1407" t="s">
        <v>188</v>
      </c>
      <c r="C1407">
        <v>244.06</v>
      </c>
    </row>
    <row r="1408" spans="1:3" x14ac:dyDescent="0.3">
      <c r="A1408" s="39">
        <v>38582</v>
      </c>
      <c r="B1408" t="s">
        <v>188</v>
      </c>
      <c r="C1408">
        <v>243.75</v>
      </c>
    </row>
    <row r="1409" spans="1:3" x14ac:dyDescent="0.3">
      <c r="A1409" s="39">
        <v>38583</v>
      </c>
      <c r="B1409" t="s">
        <v>188</v>
      </c>
      <c r="C1409">
        <v>243.47</v>
      </c>
    </row>
    <row r="1410" spans="1:3" x14ac:dyDescent="0.3">
      <c r="A1410" s="39">
        <v>38586</v>
      </c>
      <c r="B1410" t="s">
        <v>188</v>
      </c>
      <c r="C1410">
        <v>243.7</v>
      </c>
    </row>
    <row r="1411" spans="1:3" x14ac:dyDescent="0.3">
      <c r="A1411" s="39">
        <v>38587</v>
      </c>
      <c r="B1411" t="s">
        <v>188</v>
      </c>
      <c r="C1411">
        <v>245.03</v>
      </c>
    </row>
    <row r="1412" spans="1:3" x14ac:dyDescent="0.3">
      <c r="A1412" s="39">
        <v>38588</v>
      </c>
      <c r="B1412" t="s">
        <v>188</v>
      </c>
      <c r="C1412">
        <v>245.7</v>
      </c>
    </row>
    <row r="1413" spans="1:3" x14ac:dyDescent="0.3">
      <c r="A1413" s="39">
        <v>38589</v>
      </c>
      <c r="B1413" t="s">
        <v>188</v>
      </c>
      <c r="C1413">
        <v>246.17</v>
      </c>
    </row>
    <row r="1414" spans="1:3" x14ac:dyDescent="0.3">
      <c r="A1414" s="39">
        <v>38590</v>
      </c>
      <c r="B1414" t="s">
        <v>188</v>
      </c>
      <c r="C1414">
        <v>245.8</v>
      </c>
    </row>
    <row r="1415" spans="1:3" x14ac:dyDescent="0.3">
      <c r="A1415" s="39">
        <v>38593</v>
      </c>
      <c r="B1415" t="s">
        <v>188</v>
      </c>
      <c r="C1415">
        <v>245.82</v>
      </c>
    </row>
    <row r="1416" spans="1:3" x14ac:dyDescent="0.3">
      <c r="A1416" s="39">
        <v>38594</v>
      </c>
      <c r="B1416" t="s">
        <v>188</v>
      </c>
      <c r="C1416">
        <v>244.9</v>
      </c>
    </row>
    <row r="1417" spans="1:3" x14ac:dyDescent="0.3">
      <c r="A1417" s="39">
        <v>38595</v>
      </c>
      <c r="B1417" t="s">
        <v>188</v>
      </c>
      <c r="C1417">
        <v>244.7</v>
      </c>
    </row>
    <row r="1418" spans="1:3" x14ac:dyDescent="0.3">
      <c r="A1418" s="39">
        <v>38596</v>
      </c>
      <c r="B1418" t="s">
        <v>188</v>
      </c>
      <c r="C1418">
        <v>243.7</v>
      </c>
    </row>
    <row r="1419" spans="1:3" x14ac:dyDescent="0.3">
      <c r="A1419" s="39">
        <v>38597</v>
      </c>
      <c r="B1419" t="s">
        <v>188</v>
      </c>
      <c r="C1419">
        <v>243.73</v>
      </c>
    </row>
    <row r="1420" spans="1:3" x14ac:dyDescent="0.3">
      <c r="A1420" s="39">
        <v>38600</v>
      </c>
      <c r="B1420" t="s">
        <v>188</v>
      </c>
      <c r="C1420">
        <v>243.58</v>
      </c>
    </row>
    <row r="1421" spans="1:3" x14ac:dyDescent="0.3">
      <c r="A1421" s="39">
        <v>38601</v>
      </c>
      <c r="B1421" t="s">
        <v>188</v>
      </c>
      <c r="C1421">
        <v>244.07</v>
      </c>
    </row>
    <row r="1422" spans="1:3" x14ac:dyDescent="0.3">
      <c r="A1422" s="39">
        <v>38602</v>
      </c>
      <c r="B1422" t="s">
        <v>188</v>
      </c>
      <c r="C1422">
        <v>243.79</v>
      </c>
    </row>
    <row r="1423" spans="1:3" x14ac:dyDescent="0.3">
      <c r="A1423" s="39">
        <v>38603</v>
      </c>
      <c r="B1423" t="s">
        <v>188</v>
      </c>
      <c r="C1423">
        <v>244.01</v>
      </c>
    </row>
    <row r="1424" spans="1:3" x14ac:dyDescent="0.3">
      <c r="A1424" s="39">
        <v>38604</v>
      </c>
      <c r="B1424" t="s">
        <v>188</v>
      </c>
      <c r="C1424">
        <v>244.67</v>
      </c>
    </row>
    <row r="1425" spans="1:3" x14ac:dyDescent="0.3">
      <c r="A1425" s="39">
        <v>38607</v>
      </c>
      <c r="B1425" t="s">
        <v>188</v>
      </c>
      <c r="C1425">
        <v>244.65</v>
      </c>
    </row>
    <row r="1426" spans="1:3" x14ac:dyDescent="0.3">
      <c r="A1426" s="39">
        <v>38608</v>
      </c>
      <c r="B1426" t="s">
        <v>188</v>
      </c>
      <c r="C1426">
        <v>245.17</v>
      </c>
    </row>
    <row r="1427" spans="1:3" x14ac:dyDescent="0.3">
      <c r="A1427" s="39">
        <v>38609</v>
      </c>
      <c r="B1427" t="s">
        <v>188</v>
      </c>
      <c r="C1427">
        <v>245.72</v>
      </c>
    </row>
    <row r="1428" spans="1:3" x14ac:dyDescent="0.3">
      <c r="A1428" s="39">
        <v>38610</v>
      </c>
      <c r="B1428" t="s">
        <v>188</v>
      </c>
      <c r="C1428">
        <v>245.29</v>
      </c>
    </row>
    <row r="1429" spans="1:3" x14ac:dyDescent="0.3">
      <c r="A1429" s="39">
        <v>38611</v>
      </c>
      <c r="B1429" t="s">
        <v>188</v>
      </c>
      <c r="C1429">
        <v>245.46</v>
      </c>
    </row>
    <row r="1430" spans="1:3" x14ac:dyDescent="0.3">
      <c r="A1430" s="39">
        <v>38614</v>
      </c>
      <c r="B1430" t="s">
        <v>188</v>
      </c>
      <c r="C1430">
        <v>246.08</v>
      </c>
    </row>
    <row r="1431" spans="1:3" x14ac:dyDescent="0.3">
      <c r="A1431" s="39">
        <v>38615</v>
      </c>
      <c r="B1431" t="s">
        <v>188</v>
      </c>
      <c r="C1431">
        <v>246.13</v>
      </c>
    </row>
    <row r="1432" spans="1:3" x14ac:dyDescent="0.3">
      <c r="A1432" s="39">
        <v>38616</v>
      </c>
      <c r="B1432" t="s">
        <v>188</v>
      </c>
      <c r="C1432">
        <v>246.76</v>
      </c>
    </row>
    <row r="1433" spans="1:3" x14ac:dyDescent="0.3">
      <c r="A1433" s="39">
        <v>38617</v>
      </c>
      <c r="B1433" t="s">
        <v>188</v>
      </c>
      <c r="C1433">
        <v>247.49</v>
      </c>
    </row>
    <row r="1434" spans="1:3" x14ac:dyDescent="0.3">
      <c r="A1434" s="39">
        <v>38618</v>
      </c>
      <c r="B1434" t="s">
        <v>188</v>
      </c>
      <c r="C1434">
        <v>248.09</v>
      </c>
    </row>
    <row r="1435" spans="1:3" x14ac:dyDescent="0.3">
      <c r="A1435" s="39">
        <v>38621</v>
      </c>
      <c r="B1435" t="s">
        <v>188</v>
      </c>
      <c r="C1435">
        <v>247.66</v>
      </c>
    </row>
    <row r="1436" spans="1:3" x14ac:dyDescent="0.3">
      <c r="A1436" s="39">
        <v>38622</v>
      </c>
      <c r="B1436" t="s">
        <v>188</v>
      </c>
      <c r="C1436">
        <v>246.74</v>
      </c>
    </row>
    <row r="1437" spans="1:3" x14ac:dyDescent="0.3">
      <c r="A1437" s="39">
        <v>38623</v>
      </c>
      <c r="B1437" t="s">
        <v>188</v>
      </c>
      <c r="C1437">
        <v>247.99</v>
      </c>
    </row>
    <row r="1438" spans="1:3" x14ac:dyDescent="0.3">
      <c r="A1438" s="39">
        <v>38624</v>
      </c>
      <c r="B1438" t="s">
        <v>188</v>
      </c>
      <c r="C1438">
        <v>248.94</v>
      </c>
    </row>
    <row r="1439" spans="1:3" x14ac:dyDescent="0.3">
      <c r="A1439" s="39">
        <v>38625</v>
      </c>
      <c r="B1439" t="s">
        <v>188</v>
      </c>
      <c r="C1439">
        <v>249.59</v>
      </c>
    </row>
    <row r="1440" spans="1:3" x14ac:dyDescent="0.3">
      <c r="A1440" s="39">
        <v>38628</v>
      </c>
      <c r="B1440" t="s">
        <v>188</v>
      </c>
      <c r="C1440">
        <v>249.88</v>
      </c>
    </row>
    <row r="1441" spans="1:3" x14ac:dyDescent="0.3">
      <c r="A1441" s="39">
        <v>38629</v>
      </c>
      <c r="B1441" t="s">
        <v>188</v>
      </c>
      <c r="C1441">
        <v>250.85</v>
      </c>
    </row>
    <row r="1442" spans="1:3" x14ac:dyDescent="0.3">
      <c r="A1442" s="39">
        <v>38630</v>
      </c>
      <c r="B1442" t="s">
        <v>188</v>
      </c>
      <c r="C1442">
        <v>249.68</v>
      </c>
    </row>
    <row r="1443" spans="1:3" x14ac:dyDescent="0.3">
      <c r="A1443" s="39">
        <v>38631</v>
      </c>
      <c r="B1443" t="s">
        <v>188</v>
      </c>
      <c r="C1443">
        <v>250.17</v>
      </c>
    </row>
    <row r="1444" spans="1:3" x14ac:dyDescent="0.3">
      <c r="A1444" s="39">
        <v>38632</v>
      </c>
      <c r="B1444" t="s">
        <v>188</v>
      </c>
      <c r="C1444">
        <v>251.63</v>
      </c>
    </row>
    <row r="1445" spans="1:3" x14ac:dyDescent="0.3">
      <c r="A1445" s="39">
        <v>38635</v>
      </c>
      <c r="B1445" t="s">
        <v>188</v>
      </c>
      <c r="C1445">
        <v>250.44</v>
      </c>
    </row>
    <row r="1446" spans="1:3" x14ac:dyDescent="0.3">
      <c r="A1446" s="39">
        <v>38636</v>
      </c>
      <c r="B1446" t="s">
        <v>188</v>
      </c>
      <c r="C1446">
        <v>250.09</v>
      </c>
    </row>
    <row r="1447" spans="1:3" x14ac:dyDescent="0.3">
      <c r="A1447" s="39">
        <v>38637</v>
      </c>
      <c r="B1447" t="s">
        <v>188</v>
      </c>
      <c r="C1447">
        <v>249.94</v>
      </c>
    </row>
    <row r="1448" spans="1:3" x14ac:dyDescent="0.3">
      <c r="A1448" s="39">
        <v>38638</v>
      </c>
      <c r="B1448" t="s">
        <v>188</v>
      </c>
      <c r="C1448">
        <v>251.29</v>
      </c>
    </row>
    <row r="1449" spans="1:3" x14ac:dyDescent="0.3">
      <c r="A1449" s="39">
        <v>38639</v>
      </c>
      <c r="B1449" t="s">
        <v>188</v>
      </c>
      <c r="C1449">
        <v>253.3</v>
      </c>
    </row>
    <row r="1450" spans="1:3" x14ac:dyDescent="0.3">
      <c r="A1450" s="39">
        <v>38642</v>
      </c>
      <c r="B1450" t="s">
        <v>188</v>
      </c>
      <c r="C1450">
        <v>252.19</v>
      </c>
    </row>
    <row r="1451" spans="1:3" x14ac:dyDescent="0.3">
      <c r="A1451" s="39">
        <v>38643</v>
      </c>
      <c r="B1451" t="s">
        <v>188</v>
      </c>
      <c r="C1451">
        <v>251.8</v>
      </c>
    </row>
    <row r="1452" spans="1:3" x14ac:dyDescent="0.3">
      <c r="A1452" s="39">
        <v>38644</v>
      </c>
      <c r="B1452" t="s">
        <v>188</v>
      </c>
      <c r="C1452">
        <v>253.19</v>
      </c>
    </row>
    <row r="1453" spans="1:3" x14ac:dyDescent="0.3">
      <c r="A1453" s="39">
        <v>38645</v>
      </c>
      <c r="B1453" t="s">
        <v>188</v>
      </c>
      <c r="C1453">
        <v>253.22</v>
      </c>
    </row>
    <row r="1454" spans="1:3" x14ac:dyDescent="0.3">
      <c r="A1454" s="39">
        <v>38646</v>
      </c>
      <c r="B1454" t="s">
        <v>188</v>
      </c>
      <c r="C1454">
        <v>253.96</v>
      </c>
    </row>
    <row r="1455" spans="1:3" x14ac:dyDescent="0.3">
      <c r="A1455" s="39">
        <v>38649</v>
      </c>
      <c r="B1455" t="s">
        <v>188</v>
      </c>
      <c r="C1455">
        <v>254.03</v>
      </c>
    </row>
    <row r="1456" spans="1:3" x14ac:dyDescent="0.3">
      <c r="A1456" s="39">
        <v>38650</v>
      </c>
      <c r="B1456" t="s">
        <v>188</v>
      </c>
      <c r="C1456">
        <v>253.94</v>
      </c>
    </row>
    <row r="1457" spans="1:3" x14ac:dyDescent="0.3">
      <c r="A1457" s="39">
        <v>38651</v>
      </c>
      <c r="B1457" t="s">
        <v>188</v>
      </c>
      <c r="C1457">
        <v>251.9</v>
      </c>
    </row>
    <row r="1458" spans="1:3" x14ac:dyDescent="0.3">
      <c r="A1458" s="39">
        <v>38652</v>
      </c>
      <c r="B1458" t="s">
        <v>188</v>
      </c>
      <c r="C1458">
        <v>252.35</v>
      </c>
    </row>
    <row r="1459" spans="1:3" x14ac:dyDescent="0.3">
      <c r="A1459" s="39">
        <v>38653</v>
      </c>
      <c r="B1459" t="s">
        <v>188</v>
      </c>
      <c r="C1459">
        <v>251.04</v>
      </c>
    </row>
    <row r="1460" spans="1:3" x14ac:dyDescent="0.3">
      <c r="A1460" s="39">
        <v>38658</v>
      </c>
      <c r="B1460" t="s">
        <v>188</v>
      </c>
      <c r="C1460">
        <v>250.41</v>
      </c>
    </row>
    <row r="1461" spans="1:3" x14ac:dyDescent="0.3">
      <c r="A1461" s="39">
        <v>38659</v>
      </c>
      <c r="B1461" t="s">
        <v>188</v>
      </c>
      <c r="C1461">
        <v>249.71</v>
      </c>
    </row>
    <row r="1462" spans="1:3" x14ac:dyDescent="0.3">
      <c r="A1462" s="39">
        <v>38660</v>
      </c>
      <c r="B1462" t="s">
        <v>188</v>
      </c>
      <c r="C1462">
        <v>248.94</v>
      </c>
    </row>
    <row r="1463" spans="1:3" x14ac:dyDescent="0.3">
      <c r="A1463" s="39">
        <v>38663</v>
      </c>
      <c r="B1463" t="s">
        <v>188</v>
      </c>
      <c r="C1463">
        <v>249.55</v>
      </c>
    </row>
    <row r="1464" spans="1:3" x14ac:dyDescent="0.3">
      <c r="A1464" s="39">
        <v>38664</v>
      </c>
      <c r="B1464" t="s">
        <v>188</v>
      </c>
      <c r="C1464">
        <v>249.55</v>
      </c>
    </row>
    <row r="1465" spans="1:3" x14ac:dyDescent="0.3">
      <c r="A1465" s="39">
        <v>38665</v>
      </c>
      <c r="B1465" t="s">
        <v>188</v>
      </c>
      <c r="C1465">
        <v>248.35</v>
      </c>
    </row>
    <row r="1466" spans="1:3" x14ac:dyDescent="0.3">
      <c r="A1466" s="39">
        <v>38666</v>
      </c>
      <c r="B1466" t="s">
        <v>188</v>
      </c>
      <c r="C1466">
        <v>250.8</v>
      </c>
    </row>
    <row r="1467" spans="1:3" x14ac:dyDescent="0.3">
      <c r="A1467" s="39">
        <v>38667</v>
      </c>
      <c r="B1467" t="s">
        <v>188</v>
      </c>
      <c r="C1467">
        <v>251.51</v>
      </c>
    </row>
    <row r="1468" spans="1:3" x14ac:dyDescent="0.3">
      <c r="A1468" s="39">
        <v>38670</v>
      </c>
      <c r="B1468" t="s">
        <v>188</v>
      </c>
      <c r="C1468">
        <v>250.3</v>
      </c>
    </row>
    <row r="1469" spans="1:3" x14ac:dyDescent="0.3">
      <c r="A1469" s="39">
        <v>38671</v>
      </c>
      <c r="B1469" t="s">
        <v>188</v>
      </c>
      <c r="C1469">
        <v>249.89</v>
      </c>
    </row>
    <row r="1470" spans="1:3" x14ac:dyDescent="0.3">
      <c r="A1470" s="39">
        <v>38672</v>
      </c>
      <c r="B1470" t="s">
        <v>188</v>
      </c>
      <c r="C1470">
        <v>250.25</v>
      </c>
    </row>
    <row r="1471" spans="1:3" x14ac:dyDescent="0.3">
      <c r="A1471" s="39">
        <v>38673</v>
      </c>
      <c r="B1471" t="s">
        <v>188</v>
      </c>
      <c r="C1471">
        <v>251.17</v>
      </c>
    </row>
    <row r="1472" spans="1:3" x14ac:dyDescent="0.3">
      <c r="A1472" s="39">
        <v>38674</v>
      </c>
      <c r="B1472" t="s">
        <v>188</v>
      </c>
      <c r="C1472">
        <v>252.95</v>
      </c>
    </row>
    <row r="1473" spans="1:3" x14ac:dyDescent="0.3">
      <c r="A1473" s="39">
        <v>38677</v>
      </c>
      <c r="B1473" t="s">
        <v>188</v>
      </c>
      <c r="C1473">
        <v>253.96</v>
      </c>
    </row>
    <row r="1474" spans="1:3" x14ac:dyDescent="0.3">
      <c r="A1474" s="39">
        <v>38678</v>
      </c>
      <c r="B1474" t="s">
        <v>188</v>
      </c>
      <c r="C1474">
        <v>254.28</v>
      </c>
    </row>
    <row r="1475" spans="1:3" x14ac:dyDescent="0.3">
      <c r="A1475" s="39">
        <v>38679</v>
      </c>
      <c r="B1475" t="s">
        <v>188</v>
      </c>
      <c r="C1475">
        <v>253.05</v>
      </c>
    </row>
    <row r="1476" spans="1:3" x14ac:dyDescent="0.3">
      <c r="A1476" s="39">
        <v>38680</v>
      </c>
      <c r="B1476" t="s">
        <v>188</v>
      </c>
      <c r="C1476">
        <v>251.64</v>
      </c>
    </row>
    <row r="1477" spans="1:3" x14ac:dyDescent="0.3">
      <c r="A1477" s="39">
        <v>38681</v>
      </c>
      <c r="B1477" t="s">
        <v>188</v>
      </c>
      <c r="C1477">
        <v>251.3</v>
      </c>
    </row>
    <row r="1478" spans="1:3" x14ac:dyDescent="0.3">
      <c r="A1478" s="39">
        <v>38684</v>
      </c>
      <c r="B1478" t="s">
        <v>188</v>
      </c>
      <c r="C1478">
        <v>250.71</v>
      </c>
    </row>
    <row r="1479" spans="1:3" x14ac:dyDescent="0.3">
      <c r="A1479" s="39">
        <v>38685</v>
      </c>
      <c r="B1479" t="s">
        <v>188</v>
      </c>
      <c r="C1479">
        <v>251.3</v>
      </c>
    </row>
    <row r="1480" spans="1:3" x14ac:dyDescent="0.3">
      <c r="A1480" s="39">
        <v>38686</v>
      </c>
      <c r="B1480" t="s">
        <v>188</v>
      </c>
      <c r="C1480">
        <v>252.56</v>
      </c>
    </row>
    <row r="1481" spans="1:3" x14ac:dyDescent="0.3">
      <c r="A1481" s="39">
        <v>38687</v>
      </c>
      <c r="B1481" t="s">
        <v>188</v>
      </c>
      <c r="C1481">
        <v>253.63</v>
      </c>
    </row>
    <row r="1482" spans="1:3" x14ac:dyDescent="0.3">
      <c r="A1482" s="39">
        <v>38688</v>
      </c>
      <c r="B1482" t="s">
        <v>188</v>
      </c>
      <c r="C1482">
        <v>252.06</v>
      </c>
    </row>
    <row r="1483" spans="1:3" x14ac:dyDescent="0.3">
      <c r="A1483" s="39">
        <v>38691</v>
      </c>
      <c r="B1483" t="s">
        <v>188</v>
      </c>
      <c r="C1483">
        <v>251.6</v>
      </c>
    </row>
    <row r="1484" spans="1:3" x14ac:dyDescent="0.3">
      <c r="A1484" s="39">
        <v>38692</v>
      </c>
      <c r="B1484" t="s">
        <v>188</v>
      </c>
      <c r="C1484">
        <v>251.3</v>
      </c>
    </row>
    <row r="1485" spans="1:3" x14ac:dyDescent="0.3">
      <c r="A1485" s="39">
        <v>38693</v>
      </c>
      <c r="B1485" t="s">
        <v>188</v>
      </c>
      <c r="C1485">
        <v>253.73</v>
      </c>
    </row>
    <row r="1486" spans="1:3" x14ac:dyDescent="0.3">
      <c r="A1486" s="39">
        <v>38694</v>
      </c>
      <c r="B1486" t="s">
        <v>188</v>
      </c>
      <c r="C1486">
        <v>255.93</v>
      </c>
    </row>
    <row r="1487" spans="1:3" x14ac:dyDescent="0.3">
      <c r="A1487" s="39">
        <v>38695</v>
      </c>
      <c r="B1487" t="s">
        <v>188</v>
      </c>
      <c r="C1487">
        <v>255.7</v>
      </c>
    </row>
    <row r="1488" spans="1:3" x14ac:dyDescent="0.3">
      <c r="A1488" s="39">
        <v>38698</v>
      </c>
      <c r="B1488" t="s">
        <v>188</v>
      </c>
      <c r="C1488">
        <v>255.63</v>
      </c>
    </row>
    <row r="1489" spans="1:3" x14ac:dyDescent="0.3">
      <c r="A1489" s="39">
        <v>38699</v>
      </c>
      <c r="B1489" t="s">
        <v>188</v>
      </c>
      <c r="C1489">
        <v>252.88</v>
      </c>
    </row>
    <row r="1490" spans="1:3" x14ac:dyDescent="0.3">
      <c r="A1490" s="39">
        <v>38700</v>
      </c>
      <c r="B1490" t="s">
        <v>188</v>
      </c>
      <c r="C1490">
        <v>252.29</v>
      </c>
    </row>
    <row r="1491" spans="1:3" x14ac:dyDescent="0.3">
      <c r="A1491" s="39">
        <v>38701</v>
      </c>
      <c r="B1491" t="s">
        <v>188</v>
      </c>
      <c r="C1491">
        <v>253.09</v>
      </c>
    </row>
    <row r="1492" spans="1:3" x14ac:dyDescent="0.3">
      <c r="A1492" s="39">
        <v>38702</v>
      </c>
      <c r="B1492" t="s">
        <v>188</v>
      </c>
      <c r="C1492">
        <v>253.36</v>
      </c>
    </row>
    <row r="1493" spans="1:3" x14ac:dyDescent="0.3">
      <c r="A1493" s="39">
        <v>38705</v>
      </c>
      <c r="B1493" t="s">
        <v>188</v>
      </c>
      <c r="C1493">
        <v>253</v>
      </c>
    </row>
    <row r="1494" spans="1:3" x14ac:dyDescent="0.3">
      <c r="A1494" s="39">
        <v>38706</v>
      </c>
      <c r="B1494" t="s">
        <v>188</v>
      </c>
      <c r="C1494">
        <v>251.47</v>
      </c>
    </row>
    <row r="1495" spans="1:3" x14ac:dyDescent="0.3">
      <c r="A1495" s="39">
        <v>38707</v>
      </c>
      <c r="B1495" t="s">
        <v>188</v>
      </c>
      <c r="C1495">
        <v>251.11</v>
      </c>
    </row>
    <row r="1496" spans="1:3" x14ac:dyDescent="0.3">
      <c r="A1496" s="39">
        <v>38708</v>
      </c>
      <c r="B1496" t="s">
        <v>188</v>
      </c>
      <c r="C1496">
        <v>250.87</v>
      </c>
    </row>
    <row r="1497" spans="1:3" x14ac:dyDescent="0.3">
      <c r="A1497" s="39">
        <v>38709</v>
      </c>
      <c r="B1497" t="s">
        <v>188</v>
      </c>
      <c r="C1497">
        <v>251.25</v>
      </c>
    </row>
    <row r="1498" spans="1:3" x14ac:dyDescent="0.3">
      <c r="A1498" s="39">
        <v>38713</v>
      </c>
      <c r="B1498" t="s">
        <v>188</v>
      </c>
      <c r="C1498">
        <v>251.23</v>
      </c>
    </row>
    <row r="1499" spans="1:3" x14ac:dyDescent="0.3">
      <c r="A1499" s="39">
        <v>38714</v>
      </c>
      <c r="B1499" t="s">
        <v>188</v>
      </c>
      <c r="C1499">
        <v>251.29</v>
      </c>
    </row>
    <row r="1500" spans="1:3" x14ac:dyDescent="0.3">
      <c r="A1500" s="39">
        <v>38715</v>
      </c>
      <c r="B1500" t="s">
        <v>188</v>
      </c>
      <c r="C1500">
        <v>251.96</v>
      </c>
    </row>
    <row r="1501" spans="1:3" x14ac:dyDescent="0.3">
      <c r="A1501" s="39">
        <v>38716</v>
      </c>
      <c r="B1501" t="s">
        <v>188</v>
      </c>
      <c r="C1501">
        <v>252.73</v>
      </c>
    </row>
    <row r="1502" spans="1:3" x14ac:dyDescent="0.3">
      <c r="A1502" s="39">
        <v>38719</v>
      </c>
      <c r="B1502" t="s">
        <v>188</v>
      </c>
      <c r="C1502">
        <v>252.65</v>
      </c>
    </row>
    <row r="1503" spans="1:3" x14ac:dyDescent="0.3">
      <c r="A1503" s="39">
        <v>38720</v>
      </c>
      <c r="B1503" t="s">
        <v>188</v>
      </c>
      <c r="C1503">
        <v>252.15</v>
      </c>
    </row>
    <row r="1504" spans="1:3" x14ac:dyDescent="0.3">
      <c r="A1504" s="39">
        <v>38721</v>
      </c>
      <c r="B1504" t="s">
        <v>188</v>
      </c>
      <c r="C1504">
        <v>251.11</v>
      </c>
    </row>
    <row r="1505" spans="1:3" x14ac:dyDescent="0.3">
      <c r="A1505" s="39">
        <v>38722</v>
      </c>
      <c r="B1505" t="s">
        <v>188</v>
      </c>
      <c r="C1505">
        <v>250.35</v>
      </c>
    </row>
    <row r="1506" spans="1:3" x14ac:dyDescent="0.3">
      <c r="A1506" s="39">
        <v>38723</v>
      </c>
      <c r="B1506" t="s">
        <v>188</v>
      </c>
      <c r="C1506">
        <v>250.71</v>
      </c>
    </row>
    <row r="1507" spans="1:3" x14ac:dyDescent="0.3">
      <c r="A1507" s="39">
        <v>38726</v>
      </c>
      <c r="B1507" t="s">
        <v>188</v>
      </c>
      <c r="C1507">
        <v>249.99</v>
      </c>
    </row>
    <row r="1508" spans="1:3" x14ac:dyDescent="0.3">
      <c r="A1508" s="39">
        <v>38727</v>
      </c>
      <c r="B1508" t="s">
        <v>188</v>
      </c>
      <c r="C1508">
        <v>250.42</v>
      </c>
    </row>
    <row r="1509" spans="1:3" x14ac:dyDescent="0.3">
      <c r="A1509" s="39">
        <v>38728</v>
      </c>
      <c r="B1509" t="s">
        <v>188</v>
      </c>
      <c r="C1509">
        <v>250.41</v>
      </c>
    </row>
    <row r="1510" spans="1:3" x14ac:dyDescent="0.3">
      <c r="A1510" s="39">
        <v>38729</v>
      </c>
      <c r="B1510" t="s">
        <v>188</v>
      </c>
      <c r="C1510">
        <v>250.21</v>
      </c>
    </row>
    <row r="1511" spans="1:3" x14ac:dyDescent="0.3">
      <c r="A1511" s="39">
        <v>38730</v>
      </c>
      <c r="B1511" t="s">
        <v>188</v>
      </c>
      <c r="C1511">
        <v>250.43</v>
      </c>
    </row>
    <row r="1512" spans="1:3" x14ac:dyDescent="0.3">
      <c r="A1512" s="39">
        <v>38733</v>
      </c>
      <c r="B1512" t="s">
        <v>188</v>
      </c>
      <c r="C1512">
        <v>250.37</v>
      </c>
    </row>
    <row r="1513" spans="1:3" x14ac:dyDescent="0.3">
      <c r="A1513" s="39">
        <v>38734</v>
      </c>
      <c r="B1513" t="s">
        <v>188</v>
      </c>
      <c r="C1513">
        <v>249.96</v>
      </c>
    </row>
    <row r="1514" spans="1:3" x14ac:dyDescent="0.3">
      <c r="A1514" s="39">
        <v>38735</v>
      </c>
      <c r="B1514" t="s">
        <v>188</v>
      </c>
      <c r="C1514">
        <v>252.1</v>
      </c>
    </row>
    <row r="1515" spans="1:3" x14ac:dyDescent="0.3">
      <c r="A1515" s="39">
        <v>38736</v>
      </c>
      <c r="B1515" t="s">
        <v>188</v>
      </c>
      <c r="C1515">
        <v>251.42</v>
      </c>
    </row>
    <row r="1516" spans="1:3" x14ac:dyDescent="0.3">
      <c r="A1516" s="39">
        <v>38737</v>
      </c>
      <c r="B1516" t="s">
        <v>188</v>
      </c>
      <c r="C1516">
        <v>251.2</v>
      </c>
    </row>
    <row r="1517" spans="1:3" x14ac:dyDescent="0.3">
      <c r="A1517" s="39">
        <v>38740</v>
      </c>
      <c r="B1517" t="s">
        <v>188</v>
      </c>
      <c r="C1517">
        <v>250.63</v>
      </c>
    </row>
    <row r="1518" spans="1:3" x14ac:dyDescent="0.3">
      <c r="A1518" s="39">
        <v>38741</v>
      </c>
      <c r="B1518" t="s">
        <v>188</v>
      </c>
      <c r="C1518">
        <v>250.03</v>
      </c>
    </row>
    <row r="1519" spans="1:3" x14ac:dyDescent="0.3">
      <c r="A1519" s="39">
        <v>38742</v>
      </c>
      <c r="B1519" t="s">
        <v>188</v>
      </c>
      <c r="C1519">
        <v>249.65</v>
      </c>
    </row>
    <row r="1520" spans="1:3" x14ac:dyDescent="0.3">
      <c r="A1520" s="39">
        <v>38743</v>
      </c>
      <c r="B1520" t="s">
        <v>188</v>
      </c>
      <c r="C1520">
        <v>249.55</v>
      </c>
    </row>
    <row r="1521" spans="1:3" x14ac:dyDescent="0.3">
      <c r="A1521" s="39">
        <v>38744</v>
      </c>
      <c r="B1521" t="s">
        <v>188</v>
      </c>
      <c r="C1521">
        <v>251.65</v>
      </c>
    </row>
    <row r="1522" spans="1:3" x14ac:dyDescent="0.3">
      <c r="A1522" s="39">
        <v>38747</v>
      </c>
      <c r="B1522" t="s">
        <v>188</v>
      </c>
      <c r="C1522">
        <v>251.36</v>
      </c>
    </row>
    <row r="1523" spans="1:3" x14ac:dyDescent="0.3">
      <c r="A1523" s="39">
        <v>38748</v>
      </c>
      <c r="B1523" t="s">
        <v>188</v>
      </c>
      <c r="C1523">
        <v>252.43</v>
      </c>
    </row>
    <row r="1524" spans="1:3" x14ac:dyDescent="0.3">
      <c r="A1524" s="39">
        <v>38749</v>
      </c>
      <c r="B1524" t="s">
        <v>188</v>
      </c>
      <c r="C1524">
        <v>251.34</v>
      </c>
    </row>
    <row r="1525" spans="1:3" x14ac:dyDescent="0.3">
      <c r="A1525" s="39">
        <v>38750</v>
      </c>
      <c r="B1525" t="s">
        <v>188</v>
      </c>
      <c r="C1525">
        <v>251.52</v>
      </c>
    </row>
    <row r="1526" spans="1:3" x14ac:dyDescent="0.3">
      <c r="A1526" s="39">
        <v>38751</v>
      </c>
      <c r="B1526" t="s">
        <v>188</v>
      </c>
      <c r="C1526">
        <v>250.95</v>
      </c>
    </row>
    <row r="1527" spans="1:3" x14ac:dyDescent="0.3">
      <c r="A1527" s="39">
        <v>38754</v>
      </c>
      <c r="B1527" t="s">
        <v>188</v>
      </c>
      <c r="C1527">
        <v>250.33</v>
      </c>
    </row>
    <row r="1528" spans="1:3" x14ac:dyDescent="0.3">
      <c r="A1528" s="39">
        <v>38755</v>
      </c>
      <c r="B1528" t="s">
        <v>188</v>
      </c>
      <c r="C1528">
        <v>250.55</v>
      </c>
    </row>
    <row r="1529" spans="1:3" x14ac:dyDescent="0.3">
      <c r="A1529" s="39">
        <v>38756</v>
      </c>
      <c r="B1529" t="s">
        <v>188</v>
      </c>
      <c r="C1529">
        <v>251.1</v>
      </c>
    </row>
    <row r="1530" spans="1:3" x14ac:dyDescent="0.3">
      <c r="A1530" s="39">
        <v>38757</v>
      </c>
      <c r="B1530" t="s">
        <v>188</v>
      </c>
      <c r="C1530">
        <v>251.13</v>
      </c>
    </row>
    <row r="1531" spans="1:3" x14ac:dyDescent="0.3">
      <c r="A1531" s="39">
        <v>38758</v>
      </c>
      <c r="B1531" t="s">
        <v>188</v>
      </c>
      <c r="C1531">
        <v>250.92</v>
      </c>
    </row>
    <row r="1532" spans="1:3" x14ac:dyDescent="0.3">
      <c r="A1532" s="39">
        <v>38761</v>
      </c>
      <c r="B1532" t="s">
        <v>188</v>
      </c>
      <c r="C1532">
        <v>251.27</v>
      </c>
    </row>
    <row r="1533" spans="1:3" x14ac:dyDescent="0.3">
      <c r="A1533" s="39">
        <v>38762</v>
      </c>
      <c r="B1533" t="s">
        <v>188</v>
      </c>
      <c r="C1533">
        <v>251.65</v>
      </c>
    </row>
    <row r="1534" spans="1:3" x14ac:dyDescent="0.3">
      <c r="A1534" s="39">
        <v>38763</v>
      </c>
      <c r="B1534" t="s">
        <v>188</v>
      </c>
      <c r="C1534">
        <v>251.27</v>
      </c>
    </row>
    <row r="1535" spans="1:3" x14ac:dyDescent="0.3">
      <c r="A1535" s="39">
        <v>38764</v>
      </c>
      <c r="B1535" t="s">
        <v>188</v>
      </c>
      <c r="C1535">
        <v>250.81</v>
      </c>
    </row>
    <row r="1536" spans="1:3" x14ac:dyDescent="0.3">
      <c r="A1536" s="39">
        <v>38765</v>
      </c>
      <c r="B1536" t="s">
        <v>188</v>
      </c>
      <c r="C1536">
        <v>251.69</v>
      </c>
    </row>
    <row r="1537" spans="1:3" x14ac:dyDescent="0.3">
      <c r="A1537" s="39">
        <v>38768</v>
      </c>
      <c r="B1537" t="s">
        <v>188</v>
      </c>
      <c r="C1537">
        <v>251.55</v>
      </c>
    </row>
    <row r="1538" spans="1:3" x14ac:dyDescent="0.3">
      <c r="A1538" s="39">
        <v>38769</v>
      </c>
      <c r="B1538" t="s">
        <v>188</v>
      </c>
      <c r="C1538">
        <v>251.75</v>
      </c>
    </row>
    <row r="1539" spans="1:3" x14ac:dyDescent="0.3">
      <c r="A1539" s="39">
        <v>38770</v>
      </c>
      <c r="B1539" t="s">
        <v>188</v>
      </c>
      <c r="C1539">
        <v>253.13</v>
      </c>
    </row>
    <row r="1540" spans="1:3" x14ac:dyDescent="0.3">
      <c r="A1540" s="39">
        <v>38771</v>
      </c>
      <c r="B1540" t="s">
        <v>188</v>
      </c>
      <c r="C1540">
        <v>253.14</v>
      </c>
    </row>
    <row r="1541" spans="1:3" x14ac:dyDescent="0.3">
      <c r="A1541" s="39">
        <v>38772</v>
      </c>
      <c r="B1541" t="s">
        <v>188</v>
      </c>
      <c r="C1541">
        <v>252.94</v>
      </c>
    </row>
    <row r="1542" spans="1:3" x14ac:dyDescent="0.3">
      <c r="A1542" s="39">
        <v>38775</v>
      </c>
      <c r="B1542" t="s">
        <v>188</v>
      </c>
      <c r="C1542">
        <v>252.45</v>
      </c>
    </row>
    <row r="1543" spans="1:3" x14ac:dyDescent="0.3">
      <c r="A1543" s="39">
        <v>38776</v>
      </c>
      <c r="B1543" t="s">
        <v>188</v>
      </c>
      <c r="C1543">
        <v>252.65</v>
      </c>
    </row>
    <row r="1544" spans="1:3" x14ac:dyDescent="0.3">
      <c r="A1544" s="39">
        <v>38777</v>
      </c>
      <c r="B1544" t="s">
        <v>188</v>
      </c>
      <c r="C1544">
        <v>253.34</v>
      </c>
    </row>
    <row r="1545" spans="1:3" x14ac:dyDescent="0.3">
      <c r="A1545" s="39">
        <v>38778</v>
      </c>
      <c r="B1545" t="s">
        <v>188</v>
      </c>
      <c r="C1545">
        <v>253.28</v>
      </c>
    </row>
    <row r="1546" spans="1:3" x14ac:dyDescent="0.3">
      <c r="A1546" s="39">
        <v>38779</v>
      </c>
      <c r="B1546" t="s">
        <v>188</v>
      </c>
      <c r="C1546">
        <v>254.32</v>
      </c>
    </row>
    <row r="1547" spans="1:3" x14ac:dyDescent="0.3">
      <c r="A1547" s="39">
        <v>38782</v>
      </c>
      <c r="B1547" t="s">
        <v>188</v>
      </c>
      <c r="C1547">
        <v>254.4</v>
      </c>
    </row>
    <row r="1548" spans="1:3" x14ac:dyDescent="0.3">
      <c r="A1548" s="39">
        <v>38783</v>
      </c>
      <c r="B1548" t="s">
        <v>188</v>
      </c>
      <c r="C1548">
        <v>255.15</v>
      </c>
    </row>
    <row r="1549" spans="1:3" x14ac:dyDescent="0.3">
      <c r="A1549" s="39">
        <v>38784</v>
      </c>
      <c r="B1549" t="s">
        <v>188</v>
      </c>
      <c r="C1549">
        <v>255.3</v>
      </c>
    </row>
    <row r="1550" spans="1:3" x14ac:dyDescent="0.3">
      <c r="A1550" s="39">
        <v>38785</v>
      </c>
      <c r="B1550" t="s">
        <v>188</v>
      </c>
      <c r="C1550">
        <v>256.75</v>
      </c>
    </row>
    <row r="1551" spans="1:3" x14ac:dyDescent="0.3">
      <c r="A1551" s="39">
        <v>38786</v>
      </c>
      <c r="B1551" t="s">
        <v>188</v>
      </c>
      <c r="C1551">
        <v>258.5</v>
      </c>
    </row>
    <row r="1552" spans="1:3" x14ac:dyDescent="0.3">
      <c r="A1552" s="39">
        <v>38789</v>
      </c>
      <c r="B1552" t="s">
        <v>188</v>
      </c>
      <c r="C1552">
        <v>259.25</v>
      </c>
    </row>
    <row r="1553" spans="1:3" x14ac:dyDescent="0.3">
      <c r="A1553" s="39">
        <v>38790</v>
      </c>
      <c r="B1553" t="s">
        <v>188</v>
      </c>
      <c r="C1553">
        <v>265.85000000000002</v>
      </c>
    </row>
    <row r="1554" spans="1:3" x14ac:dyDescent="0.3">
      <c r="A1554" s="39">
        <v>38792</v>
      </c>
      <c r="B1554" t="s">
        <v>188</v>
      </c>
      <c r="C1554">
        <v>261.36</v>
      </c>
    </row>
    <row r="1555" spans="1:3" x14ac:dyDescent="0.3">
      <c r="A1555" s="39">
        <v>38793</v>
      </c>
      <c r="B1555" t="s">
        <v>188</v>
      </c>
      <c r="C1555">
        <v>259.35000000000002</v>
      </c>
    </row>
    <row r="1556" spans="1:3" x14ac:dyDescent="0.3">
      <c r="A1556" s="39">
        <v>38796</v>
      </c>
      <c r="B1556" t="s">
        <v>188</v>
      </c>
      <c r="C1556">
        <v>262.14</v>
      </c>
    </row>
    <row r="1557" spans="1:3" x14ac:dyDescent="0.3">
      <c r="A1557" s="39">
        <v>38797</v>
      </c>
      <c r="B1557" t="s">
        <v>188</v>
      </c>
      <c r="C1557">
        <v>263.99</v>
      </c>
    </row>
    <row r="1558" spans="1:3" x14ac:dyDescent="0.3">
      <c r="A1558" s="39">
        <v>38798</v>
      </c>
      <c r="B1558" t="s">
        <v>188</v>
      </c>
      <c r="C1558">
        <v>266.95</v>
      </c>
    </row>
    <row r="1559" spans="1:3" x14ac:dyDescent="0.3">
      <c r="A1559" s="39">
        <v>38799</v>
      </c>
      <c r="B1559" t="s">
        <v>188</v>
      </c>
      <c r="C1559">
        <v>263.01</v>
      </c>
    </row>
    <row r="1560" spans="1:3" x14ac:dyDescent="0.3">
      <c r="A1560" s="39">
        <v>38800</v>
      </c>
      <c r="B1560" t="s">
        <v>188</v>
      </c>
      <c r="C1560">
        <v>264.7</v>
      </c>
    </row>
    <row r="1561" spans="1:3" x14ac:dyDescent="0.3">
      <c r="A1561" s="39">
        <v>38803</v>
      </c>
      <c r="B1561" t="s">
        <v>188</v>
      </c>
      <c r="C1561">
        <v>263.89999999999998</v>
      </c>
    </row>
    <row r="1562" spans="1:3" x14ac:dyDescent="0.3">
      <c r="A1562" s="39">
        <v>38804</v>
      </c>
      <c r="B1562" t="s">
        <v>188</v>
      </c>
      <c r="C1562">
        <v>266.44</v>
      </c>
    </row>
    <row r="1563" spans="1:3" x14ac:dyDescent="0.3">
      <c r="A1563" s="39">
        <v>38805</v>
      </c>
      <c r="B1563" t="s">
        <v>188</v>
      </c>
      <c r="C1563">
        <v>267.32</v>
      </c>
    </row>
    <row r="1564" spans="1:3" x14ac:dyDescent="0.3">
      <c r="A1564" s="39">
        <v>38806</v>
      </c>
      <c r="B1564" t="s">
        <v>188</v>
      </c>
      <c r="C1564">
        <v>265.74</v>
      </c>
    </row>
    <row r="1565" spans="1:3" x14ac:dyDescent="0.3">
      <c r="A1565" s="39">
        <v>38807</v>
      </c>
      <c r="B1565" t="s">
        <v>188</v>
      </c>
      <c r="C1565">
        <v>265.54000000000002</v>
      </c>
    </row>
    <row r="1566" spans="1:3" x14ac:dyDescent="0.3">
      <c r="A1566" s="39">
        <v>38810</v>
      </c>
      <c r="B1566" t="s">
        <v>188</v>
      </c>
      <c r="C1566">
        <v>263.04000000000002</v>
      </c>
    </row>
    <row r="1567" spans="1:3" x14ac:dyDescent="0.3">
      <c r="A1567" s="39">
        <v>38811</v>
      </c>
      <c r="B1567" t="s">
        <v>188</v>
      </c>
      <c r="C1567">
        <v>264.52999999999997</v>
      </c>
    </row>
    <row r="1568" spans="1:3" x14ac:dyDescent="0.3">
      <c r="A1568" s="39">
        <v>38812</v>
      </c>
      <c r="B1568" t="s">
        <v>188</v>
      </c>
      <c r="C1568">
        <v>266.08</v>
      </c>
    </row>
    <row r="1569" spans="1:3" x14ac:dyDescent="0.3">
      <c r="A1569" s="39">
        <v>38813</v>
      </c>
      <c r="B1569" t="s">
        <v>188</v>
      </c>
      <c r="C1569">
        <v>268.52999999999997</v>
      </c>
    </row>
    <row r="1570" spans="1:3" x14ac:dyDescent="0.3">
      <c r="A1570" s="39">
        <v>38814</v>
      </c>
      <c r="B1570" t="s">
        <v>188</v>
      </c>
      <c r="C1570">
        <v>267.73</v>
      </c>
    </row>
    <row r="1571" spans="1:3" x14ac:dyDescent="0.3">
      <c r="A1571" s="39">
        <v>38817</v>
      </c>
      <c r="B1571" t="s">
        <v>188</v>
      </c>
      <c r="C1571">
        <v>266.87</v>
      </c>
    </row>
    <row r="1572" spans="1:3" x14ac:dyDescent="0.3">
      <c r="A1572" s="39">
        <v>38818</v>
      </c>
      <c r="B1572" t="s">
        <v>188</v>
      </c>
      <c r="C1572">
        <v>265.7</v>
      </c>
    </row>
    <row r="1573" spans="1:3" x14ac:dyDescent="0.3">
      <c r="A1573" s="39">
        <v>38819</v>
      </c>
      <c r="B1573" t="s">
        <v>188</v>
      </c>
      <c r="C1573">
        <v>264.68</v>
      </c>
    </row>
    <row r="1574" spans="1:3" x14ac:dyDescent="0.3">
      <c r="A1574" s="39">
        <v>38820</v>
      </c>
      <c r="B1574" t="s">
        <v>188</v>
      </c>
      <c r="C1574">
        <v>266.52</v>
      </c>
    </row>
    <row r="1575" spans="1:3" x14ac:dyDescent="0.3">
      <c r="A1575" s="39">
        <v>38821</v>
      </c>
      <c r="B1575" t="s">
        <v>188</v>
      </c>
      <c r="C1575">
        <v>266.72000000000003</v>
      </c>
    </row>
    <row r="1576" spans="1:3" x14ac:dyDescent="0.3">
      <c r="A1576" s="39">
        <v>38825</v>
      </c>
      <c r="B1576" t="s">
        <v>188</v>
      </c>
      <c r="C1576">
        <v>266.57</v>
      </c>
    </row>
    <row r="1577" spans="1:3" x14ac:dyDescent="0.3">
      <c r="A1577" s="39">
        <v>38826</v>
      </c>
      <c r="B1577" t="s">
        <v>188</v>
      </c>
      <c r="C1577">
        <v>264.5</v>
      </c>
    </row>
    <row r="1578" spans="1:3" x14ac:dyDescent="0.3">
      <c r="A1578" s="39">
        <v>38827</v>
      </c>
      <c r="B1578" t="s">
        <v>188</v>
      </c>
      <c r="C1578">
        <v>265.20999999999998</v>
      </c>
    </row>
    <row r="1579" spans="1:3" x14ac:dyDescent="0.3">
      <c r="A1579" s="39">
        <v>38828</v>
      </c>
      <c r="B1579" t="s">
        <v>188</v>
      </c>
      <c r="C1579">
        <v>265.58999999999997</v>
      </c>
    </row>
    <row r="1580" spans="1:3" x14ac:dyDescent="0.3">
      <c r="A1580" s="39">
        <v>38831</v>
      </c>
      <c r="B1580" t="s">
        <v>188</v>
      </c>
      <c r="C1580">
        <v>262.55</v>
      </c>
    </row>
    <row r="1581" spans="1:3" x14ac:dyDescent="0.3">
      <c r="A1581" s="39">
        <v>38832</v>
      </c>
      <c r="B1581" t="s">
        <v>188</v>
      </c>
      <c r="C1581">
        <v>263.08</v>
      </c>
    </row>
    <row r="1582" spans="1:3" x14ac:dyDescent="0.3">
      <c r="A1582" s="39">
        <v>38833</v>
      </c>
      <c r="B1582" t="s">
        <v>188</v>
      </c>
      <c r="C1582">
        <v>265.22000000000003</v>
      </c>
    </row>
    <row r="1583" spans="1:3" x14ac:dyDescent="0.3">
      <c r="A1583" s="39">
        <v>38834</v>
      </c>
      <c r="B1583" t="s">
        <v>188</v>
      </c>
      <c r="C1583">
        <v>264.81</v>
      </c>
    </row>
    <row r="1584" spans="1:3" x14ac:dyDescent="0.3">
      <c r="A1584" s="39">
        <v>38835</v>
      </c>
      <c r="B1584" t="s">
        <v>188</v>
      </c>
      <c r="C1584">
        <v>263.61</v>
      </c>
    </row>
    <row r="1585" spans="1:3" x14ac:dyDescent="0.3">
      <c r="A1585" s="39">
        <v>38839</v>
      </c>
      <c r="B1585" t="s">
        <v>188</v>
      </c>
      <c r="C1585">
        <v>263.61</v>
      </c>
    </row>
    <row r="1586" spans="1:3" x14ac:dyDescent="0.3">
      <c r="A1586" s="39">
        <v>38840</v>
      </c>
      <c r="B1586" t="s">
        <v>188</v>
      </c>
      <c r="C1586">
        <v>262.39999999999998</v>
      </c>
    </row>
    <row r="1587" spans="1:3" x14ac:dyDescent="0.3">
      <c r="A1587" s="39">
        <v>38841</v>
      </c>
      <c r="B1587" t="s">
        <v>188</v>
      </c>
      <c r="C1587">
        <v>260.88</v>
      </c>
    </row>
    <row r="1588" spans="1:3" x14ac:dyDescent="0.3">
      <c r="A1588" s="39">
        <v>38842</v>
      </c>
      <c r="B1588" t="s">
        <v>188</v>
      </c>
      <c r="C1588">
        <v>260.26</v>
      </c>
    </row>
    <row r="1589" spans="1:3" x14ac:dyDescent="0.3">
      <c r="A1589" s="39">
        <v>38845</v>
      </c>
      <c r="B1589" t="s">
        <v>188</v>
      </c>
      <c r="C1589">
        <v>259.25</v>
      </c>
    </row>
    <row r="1590" spans="1:3" x14ac:dyDescent="0.3">
      <c r="A1590" s="39">
        <v>38846</v>
      </c>
      <c r="B1590" t="s">
        <v>188</v>
      </c>
      <c r="C1590">
        <v>259.41000000000003</v>
      </c>
    </row>
    <row r="1591" spans="1:3" x14ac:dyDescent="0.3">
      <c r="A1591" s="39">
        <v>38847</v>
      </c>
      <c r="B1591" t="s">
        <v>188</v>
      </c>
      <c r="C1591">
        <v>260.43</v>
      </c>
    </row>
    <row r="1592" spans="1:3" x14ac:dyDescent="0.3">
      <c r="A1592" s="39">
        <v>38848</v>
      </c>
      <c r="B1592" t="s">
        <v>188</v>
      </c>
      <c r="C1592">
        <v>260.39999999999998</v>
      </c>
    </row>
    <row r="1593" spans="1:3" x14ac:dyDescent="0.3">
      <c r="A1593" s="39">
        <v>38849</v>
      </c>
      <c r="B1593" t="s">
        <v>188</v>
      </c>
      <c r="C1593">
        <v>264.39999999999998</v>
      </c>
    </row>
    <row r="1594" spans="1:3" x14ac:dyDescent="0.3">
      <c r="A1594" s="39">
        <v>38852</v>
      </c>
      <c r="B1594" t="s">
        <v>188</v>
      </c>
      <c r="C1594">
        <v>268.33999999999997</v>
      </c>
    </row>
    <row r="1595" spans="1:3" x14ac:dyDescent="0.3">
      <c r="A1595" s="39">
        <v>38853</v>
      </c>
      <c r="B1595" t="s">
        <v>188</v>
      </c>
      <c r="C1595">
        <v>264.7</v>
      </c>
    </row>
    <row r="1596" spans="1:3" x14ac:dyDescent="0.3">
      <c r="A1596" s="39">
        <v>38854</v>
      </c>
      <c r="B1596" t="s">
        <v>188</v>
      </c>
      <c r="C1596">
        <v>262.02</v>
      </c>
    </row>
    <row r="1597" spans="1:3" x14ac:dyDescent="0.3">
      <c r="A1597" s="39">
        <v>38855</v>
      </c>
      <c r="B1597" t="s">
        <v>188</v>
      </c>
      <c r="C1597">
        <v>265.47000000000003</v>
      </c>
    </row>
    <row r="1598" spans="1:3" x14ac:dyDescent="0.3">
      <c r="A1598" s="39">
        <v>38856</v>
      </c>
      <c r="B1598" t="s">
        <v>188</v>
      </c>
      <c r="C1598">
        <v>263.18</v>
      </c>
    </row>
    <row r="1599" spans="1:3" x14ac:dyDescent="0.3">
      <c r="A1599" s="39">
        <v>38859</v>
      </c>
      <c r="B1599" t="s">
        <v>188</v>
      </c>
      <c r="C1599">
        <v>264.77999999999997</v>
      </c>
    </row>
    <row r="1600" spans="1:3" x14ac:dyDescent="0.3">
      <c r="A1600" s="39">
        <v>38860</v>
      </c>
      <c r="B1600" t="s">
        <v>188</v>
      </c>
      <c r="C1600">
        <v>263.27</v>
      </c>
    </row>
    <row r="1601" spans="1:3" x14ac:dyDescent="0.3">
      <c r="A1601" s="39">
        <v>38861</v>
      </c>
      <c r="B1601" t="s">
        <v>188</v>
      </c>
      <c r="C1601">
        <v>262.77999999999997</v>
      </c>
    </row>
    <row r="1602" spans="1:3" x14ac:dyDescent="0.3">
      <c r="A1602" s="39">
        <v>38862</v>
      </c>
      <c r="B1602" t="s">
        <v>188</v>
      </c>
      <c r="C1602">
        <v>262.31</v>
      </c>
    </row>
    <row r="1603" spans="1:3" x14ac:dyDescent="0.3">
      <c r="A1603" s="39">
        <v>38863</v>
      </c>
      <c r="B1603" t="s">
        <v>188</v>
      </c>
      <c r="C1603">
        <v>260.98</v>
      </c>
    </row>
    <row r="1604" spans="1:3" x14ac:dyDescent="0.3">
      <c r="A1604" s="39">
        <v>38866</v>
      </c>
      <c r="B1604" t="s">
        <v>188</v>
      </c>
      <c r="C1604">
        <v>261.05</v>
      </c>
    </row>
    <row r="1605" spans="1:3" x14ac:dyDescent="0.3">
      <c r="A1605" s="39">
        <v>38867</v>
      </c>
      <c r="B1605" t="s">
        <v>188</v>
      </c>
      <c r="C1605">
        <v>261.38</v>
      </c>
    </row>
    <row r="1606" spans="1:3" x14ac:dyDescent="0.3">
      <c r="A1606" s="39">
        <v>38868</v>
      </c>
      <c r="B1606" t="s">
        <v>188</v>
      </c>
      <c r="C1606">
        <v>262.70999999999998</v>
      </c>
    </row>
    <row r="1607" spans="1:3" x14ac:dyDescent="0.3">
      <c r="A1607" s="39">
        <v>38869</v>
      </c>
      <c r="B1607" t="s">
        <v>188</v>
      </c>
      <c r="C1607">
        <v>263.06</v>
      </c>
    </row>
    <row r="1608" spans="1:3" x14ac:dyDescent="0.3">
      <c r="A1608" s="39">
        <v>38870</v>
      </c>
      <c r="B1608" t="s">
        <v>188</v>
      </c>
      <c r="C1608">
        <v>261.92</v>
      </c>
    </row>
    <row r="1609" spans="1:3" x14ac:dyDescent="0.3">
      <c r="A1609" s="39">
        <v>38874</v>
      </c>
      <c r="B1609" t="s">
        <v>188</v>
      </c>
      <c r="C1609">
        <v>263.3</v>
      </c>
    </row>
    <row r="1610" spans="1:3" x14ac:dyDescent="0.3">
      <c r="A1610" s="39">
        <v>38875</v>
      </c>
      <c r="B1610" t="s">
        <v>188</v>
      </c>
      <c r="C1610">
        <v>262.88</v>
      </c>
    </row>
    <row r="1611" spans="1:3" x14ac:dyDescent="0.3">
      <c r="A1611" s="39">
        <v>38876</v>
      </c>
      <c r="B1611" t="s">
        <v>188</v>
      </c>
      <c r="C1611">
        <v>262.85000000000002</v>
      </c>
    </row>
    <row r="1612" spans="1:3" x14ac:dyDescent="0.3">
      <c r="A1612" s="39">
        <v>38877</v>
      </c>
      <c r="B1612" t="s">
        <v>188</v>
      </c>
      <c r="C1612">
        <v>263.73</v>
      </c>
    </row>
    <row r="1613" spans="1:3" x14ac:dyDescent="0.3">
      <c r="A1613" s="39">
        <v>38880</v>
      </c>
      <c r="B1613" t="s">
        <v>188</v>
      </c>
      <c r="C1613">
        <v>265.61</v>
      </c>
    </row>
    <row r="1614" spans="1:3" x14ac:dyDescent="0.3">
      <c r="A1614" s="39">
        <v>38881</v>
      </c>
      <c r="B1614" t="s">
        <v>188</v>
      </c>
      <c r="C1614">
        <v>269.73</v>
      </c>
    </row>
    <row r="1615" spans="1:3" x14ac:dyDescent="0.3">
      <c r="A1615" s="39">
        <v>38882</v>
      </c>
      <c r="B1615" t="s">
        <v>188</v>
      </c>
      <c r="C1615">
        <v>268.88</v>
      </c>
    </row>
    <row r="1616" spans="1:3" x14ac:dyDescent="0.3">
      <c r="A1616" s="39">
        <v>38883</v>
      </c>
      <c r="B1616" t="s">
        <v>188</v>
      </c>
      <c r="C1616">
        <v>269.43</v>
      </c>
    </row>
    <row r="1617" spans="1:3" x14ac:dyDescent="0.3">
      <c r="A1617" s="39">
        <v>38884</v>
      </c>
      <c r="B1617" t="s">
        <v>188</v>
      </c>
      <c r="C1617">
        <v>272.41000000000003</v>
      </c>
    </row>
    <row r="1618" spans="1:3" x14ac:dyDescent="0.3">
      <c r="A1618" s="39">
        <v>38887</v>
      </c>
      <c r="B1618" t="s">
        <v>188</v>
      </c>
      <c r="C1618">
        <v>274.11</v>
      </c>
    </row>
    <row r="1619" spans="1:3" x14ac:dyDescent="0.3">
      <c r="A1619" s="39">
        <v>38888</v>
      </c>
      <c r="B1619" t="s">
        <v>188</v>
      </c>
      <c r="C1619">
        <v>274.41000000000003</v>
      </c>
    </row>
    <row r="1620" spans="1:3" x14ac:dyDescent="0.3">
      <c r="A1620" s="39">
        <v>38889</v>
      </c>
      <c r="B1620" t="s">
        <v>188</v>
      </c>
      <c r="C1620">
        <v>277.32</v>
      </c>
    </row>
    <row r="1621" spans="1:3" x14ac:dyDescent="0.3">
      <c r="A1621" s="39">
        <v>38890</v>
      </c>
      <c r="B1621" t="s">
        <v>188</v>
      </c>
      <c r="C1621">
        <v>276.42</v>
      </c>
    </row>
    <row r="1622" spans="1:3" x14ac:dyDescent="0.3">
      <c r="A1622" s="39">
        <v>38891</v>
      </c>
      <c r="B1622" t="s">
        <v>188</v>
      </c>
      <c r="C1622">
        <v>279.60000000000002</v>
      </c>
    </row>
    <row r="1623" spans="1:3" x14ac:dyDescent="0.3">
      <c r="A1623" s="39">
        <v>38894</v>
      </c>
      <c r="B1623" t="s">
        <v>188</v>
      </c>
      <c r="C1623">
        <v>280.87</v>
      </c>
    </row>
    <row r="1624" spans="1:3" x14ac:dyDescent="0.3">
      <c r="A1624" s="39">
        <v>38895</v>
      </c>
      <c r="B1624" t="s">
        <v>188</v>
      </c>
      <c r="C1624">
        <v>279.3</v>
      </c>
    </row>
    <row r="1625" spans="1:3" x14ac:dyDescent="0.3">
      <c r="A1625" s="39">
        <v>38896</v>
      </c>
      <c r="B1625" t="s">
        <v>188</v>
      </c>
      <c r="C1625">
        <v>279.88</v>
      </c>
    </row>
    <row r="1626" spans="1:3" x14ac:dyDescent="0.3">
      <c r="A1626" s="39">
        <v>38897</v>
      </c>
      <c r="B1626" t="s">
        <v>188</v>
      </c>
      <c r="C1626">
        <v>282.19</v>
      </c>
    </row>
    <row r="1627" spans="1:3" x14ac:dyDescent="0.3">
      <c r="A1627" s="39">
        <v>38898</v>
      </c>
      <c r="B1627" t="s">
        <v>188</v>
      </c>
      <c r="C1627">
        <v>281.93</v>
      </c>
    </row>
    <row r="1628" spans="1:3" x14ac:dyDescent="0.3">
      <c r="A1628" s="39">
        <v>38901</v>
      </c>
      <c r="B1628" t="s">
        <v>188</v>
      </c>
      <c r="C1628">
        <v>282.07</v>
      </c>
    </row>
    <row r="1629" spans="1:3" x14ac:dyDescent="0.3">
      <c r="A1629" s="39">
        <v>38902</v>
      </c>
      <c r="B1629" t="s">
        <v>188</v>
      </c>
      <c r="C1629">
        <v>279.20999999999998</v>
      </c>
    </row>
    <row r="1630" spans="1:3" x14ac:dyDescent="0.3">
      <c r="A1630" s="39">
        <v>38903</v>
      </c>
      <c r="B1630" t="s">
        <v>188</v>
      </c>
      <c r="C1630">
        <v>280.38</v>
      </c>
    </row>
    <row r="1631" spans="1:3" x14ac:dyDescent="0.3">
      <c r="A1631" s="39">
        <v>38904</v>
      </c>
      <c r="B1631" t="s">
        <v>188</v>
      </c>
      <c r="C1631">
        <v>282.69</v>
      </c>
    </row>
    <row r="1632" spans="1:3" x14ac:dyDescent="0.3">
      <c r="A1632" s="39">
        <v>38905</v>
      </c>
      <c r="B1632" t="s">
        <v>188</v>
      </c>
      <c r="C1632">
        <v>280.55</v>
      </c>
    </row>
    <row r="1633" spans="1:3" x14ac:dyDescent="0.3">
      <c r="A1633" s="39">
        <v>38908</v>
      </c>
      <c r="B1633" t="s">
        <v>188</v>
      </c>
      <c r="C1633">
        <v>280.39999999999998</v>
      </c>
    </row>
    <row r="1634" spans="1:3" x14ac:dyDescent="0.3">
      <c r="A1634" s="39">
        <v>38909</v>
      </c>
      <c r="B1634" t="s">
        <v>188</v>
      </c>
      <c r="C1634">
        <v>277.75</v>
      </c>
    </row>
    <row r="1635" spans="1:3" x14ac:dyDescent="0.3">
      <c r="A1635" s="39">
        <v>38910</v>
      </c>
      <c r="B1635" t="s">
        <v>188</v>
      </c>
      <c r="C1635">
        <v>276.25</v>
      </c>
    </row>
    <row r="1636" spans="1:3" x14ac:dyDescent="0.3">
      <c r="A1636" s="39">
        <v>38911</v>
      </c>
      <c r="B1636" t="s">
        <v>188</v>
      </c>
      <c r="C1636">
        <v>280.45</v>
      </c>
    </row>
    <row r="1637" spans="1:3" x14ac:dyDescent="0.3">
      <c r="A1637" s="39">
        <v>38912</v>
      </c>
      <c r="B1637" t="s">
        <v>188</v>
      </c>
      <c r="C1637">
        <v>282.62</v>
      </c>
    </row>
    <row r="1638" spans="1:3" x14ac:dyDescent="0.3">
      <c r="A1638" s="39">
        <v>38915</v>
      </c>
      <c r="B1638" t="s">
        <v>188</v>
      </c>
      <c r="C1638">
        <v>280.95</v>
      </c>
    </row>
    <row r="1639" spans="1:3" x14ac:dyDescent="0.3">
      <c r="A1639" s="39">
        <v>38916</v>
      </c>
      <c r="B1639" t="s">
        <v>188</v>
      </c>
      <c r="C1639">
        <v>278.77999999999997</v>
      </c>
    </row>
    <row r="1640" spans="1:3" x14ac:dyDescent="0.3">
      <c r="A1640" s="39">
        <v>38917</v>
      </c>
      <c r="B1640" t="s">
        <v>188</v>
      </c>
      <c r="C1640">
        <v>277.81</v>
      </c>
    </row>
    <row r="1641" spans="1:3" x14ac:dyDescent="0.3">
      <c r="A1641" s="39">
        <v>38918</v>
      </c>
      <c r="B1641" t="s">
        <v>188</v>
      </c>
      <c r="C1641">
        <v>275.63</v>
      </c>
    </row>
    <row r="1642" spans="1:3" x14ac:dyDescent="0.3">
      <c r="A1642" s="39">
        <v>38919</v>
      </c>
      <c r="B1642" t="s">
        <v>188</v>
      </c>
      <c r="C1642">
        <v>275.64</v>
      </c>
    </row>
    <row r="1643" spans="1:3" x14ac:dyDescent="0.3">
      <c r="A1643" s="39">
        <v>38922</v>
      </c>
      <c r="B1643" t="s">
        <v>188</v>
      </c>
      <c r="C1643">
        <v>278.68</v>
      </c>
    </row>
    <row r="1644" spans="1:3" x14ac:dyDescent="0.3">
      <c r="A1644" s="39">
        <v>38923</v>
      </c>
      <c r="B1644" t="s">
        <v>188</v>
      </c>
      <c r="C1644">
        <v>272.87</v>
      </c>
    </row>
    <row r="1645" spans="1:3" x14ac:dyDescent="0.3">
      <c r="A1645" s="39">
        <v>38924</v>
      </c>
      <c r="B1645" t="s">
        <v>188</v>
      </c>
      <c r="C1645">
        <v>272.41000000000003</v>
      </c>
    </row>
    <row r="1646" spans="1:3" x14ac:dyDescent="0.3">
      <c r="A1646" s="39">
        <v>38925</v>
      </c>
      <c r="B1646" t="s">
        <v>188</v>
      </c>
      <c r="C1646">
        <v>271.22000000000003</v>
      </c>
    </row>
    <row r="1647" spans="1:3" x14ac:dyDescent="0.3">
      <c r="A1647" s="39">
        <v>38926</v>
      </c>
      <c r="B1647" t="s">
        <v>188</v>
      </c>
      <c r="C1647">
        <v>270.85000000000002</v>
      </c>
    </row>
    <row r="1648" spans="1:3" x14ac:dyDescent="0.3">
      <c r="A1648" s="39">
        <v>38929</v>
      </c>
      <c r="B1648" t="s">
        <v>188</v>
      </c>
      <c r="C1648">
        <v>271.95</v>
      </c>
    </row>
    <row r="1649" spans="1:3" x14ac:dyDescent="0.3">
      <c r="A1649" s="39">
        <v>38930</v>
      </c>
      <c r="B1649" t="s">
        <v>188</v>
      </c>
      <c r="C1649">
        <v>272.2</v>
      </c>
    </row>
    <row r="1650" spans="1:3" x14ac:dyDescent="0.3">
      <c r="A1650" s="39">
        <v>38931</v>
      </c>
      <c r="B1650" t="s">
        <v>188</v>
      </c>
      <c r="C1650">
        <v>273.87</v>
      </c>
    </row>
    <row r="1651" spans="1:3" x14ac:dyDescent="0.3">
      <c r="A1651" s="39">
        <v>38932</v>
      </c>
      <c r="B1651" t="s">
        <v>188</v>
      </c>
      <c r="C1651">
        <v>272.10000000000002</v>
      </c>
    </row>
    <row r="1652" spans="1:3" x14ac:dyDescent="0.3">
      <c r="A1652" s="39">
        <v>38933</v>
      </c>
      <c r="B1652" t="s">
        <v>188</v>
      </c>
      <c r="C1652">
        <v>272.5</v>
      </c>
    </row>
    <row r="1653" spans="1:3" x14ac:dyDescent="0.3">
      <c r="A1653" s="39">
        <v>38936</v>
      </c>
      <c r="B1653" t="s">
        <v>188</v>
      </c>
      <c r="C1653">
        <v>270.38</v>
      </c>
    </row>
    <row r="1654" spans="1:3" x14ac:dyDescent="0.3">
      <c r="A1654" s="39">
        <v>38937</v>
      </c>
      <c r="B1654" t="s">
        <v>188</v>
      </c>
      <c r="C1654">
        <v>270.37</v>
      </c>
    </row>
    <row r="1655" spans="1:3" x14ac:dyDescent="0.3">
      <c r="A1655" s="39">
        <v>38938</v>
      </c>
      <c r="B1655" t="s">
        <v>188</v>
      </c>
      <c r="C1655">
        <v>269.45</v>
      </c>
    </row>
    <row r="1656" spans="1:3" x14ac:dyDescent="0.3">
      <c r="A1656" s="39">
        <v>38939</v>
      </c>
      <c r="B1656" t="s">
        <v>188</v>
      </c>
      <c r="C1656">
        <v>269.89999999999998</v>
      </c>
    </row>
    <row r="1657" spans="1:3" x14ac:dyDescent="0.3">
      <c r="A1657" s="39">
        <v>38940</v>
      </c>
      <c r="B1657" t="s">
        <v>188</v>
      </c>
      <c r="C1657">
        <v>269.81</v>
      </c>
    </row>
    <row r="1658" spans="1:3" x14ac:dyDescent="0.3">
      <c r="A1658" s="39">
        <v>38943</v>
      </c>
      <c r="B1658" t="s">
        <v>188</v>
      </c>
      <c r="C1658">
        <v>271.99</v>
      </c>
    </row>
    <row r="1659" spans="1:3" x14ac:dyDescent="0.3">
      <c r="A1659" s="39">
        <v>38944</v>
      </c>
      <c r="B1659" t="s">
        <v>188</v>
      </c>
      <c r="C1659">
        <v>275.56</v>
      </c>
    </row>
    <row r="1660" spans="1:3" x14ac:dyDescent="0.3">
      <c r="A1660" s="39">
        <v>38945</v>
      </c>
      <c r="B1660" t="s">
        <v>188</v>
      </c>
      <c r="C1660">
        <v>275.87</v>
      </c>
    </row>
    <row r="1661" spans="1:3" x14ac:dyDescent="0.3">
      <c r="A1661" s="39">
        <v>38946</v>
      </c>
      <c r="B1661" t="s">
        <v>188</v>
      </c>
      <c r="C1661">
        <v>273.8</v>
      </c>
    </row>
    <row r="1662" spans="1:3" x14ac:dyDescent="0.3">
      <c r="A1662" s="39">
        <v>38947</v>
      </c>
      <c r="B1662" t="s">
        <v>188</v>
      </c>
      <c r="C1662">
        <v>277.68</v>
      </c>
    </row>
    <row r="1663" spans="1:3" x14ac:dyDescent="0.3">
      <c r="A1663" s="39">
        <v>38950</v>
      </c>
      <c r="B1663" t="s">
        <v>188</v>
      </c>
      <c r="C1663">
        <v>279.95999999999998</v>
      </c>
    </row>
    <row r="1664" spans="1:3" x14ac:dyDescent="0.3">
      <c r="A1664" s="39">
        <v>38951</v>
      </c>
      <c r="B1664" t="s">
        <v>188</v>
      </c>
      <c r="C1664">
        <v>278.38</v>
      </c>
    </row>
    <row r="1665" spans="1:3" x14ac:dyDescent="0.3">
      <c r="A1665" s="39">
        <v>38952</v>
      </c>
      <c r="B1665" t="s">
        <v>188</v>
      </c>
      <c r="C1665">
        <v>275.10000000000002</v>
      </c>
    </row>
    <row r="1666" spans="1:3" x14ac:dyDescent="0.3">
      <c r="A1666" s="39">
        <v>38953</v>
      </c>
      <c r="B1666" t="s">
        <v>188</v>
      </c>
      <c r="C1666">
        <v>277.73</v>
      </c>
    </row>
    <row r="1667" spans="1:3" x14ac:dyDescent="0.3">
      <c r="A1667" s="39">
        <v>38954</v>
      </c>
      <c r="B1667" t="s">
        <v>188</v>
      </c>
      <c r="C1667">
        <v>277.82</v>
      </c>
    </row>
    <row r="1668" spans="1:3" x14ac:dyDescent="0.3">
      <c r="A1668" s="39">
        <v>38957</v>
      </c>
      <c r="B1668" t="s">
        <v>188</v>
      </c>
      <c r="C1668">
        <v>277.2</v>
      </c>
    </row>
    <row r="1669" spans="1:3" x14ac:dyDescent="0.3">
      <c r="A1669" s="39">
        <v>38958</v>
      </c>
      <c r="B1669" t="s">
        <v>188</v>
      </c>
      <c r="C1669">
        <v>275.48</v>
      </c>
    </row>
    <row r="1670" spans="1:3" x14ac:dyDescent="0.3">
      <c r="A1670" s="39">
        <v>38959</v>
      </c>
      <c r="B1670" t="s">
        <v>188</v>
      </c>
      <c r="C1670">
        <v>275.81</v>
      </c>
    </row>
    <row r="1671" spans="1:3" x14ac:dyDescent="0.3">
      <c r="A1671" s="39">
        <v>38960</v>
      </c>
      <c r="B1671" t="s">
        <v>188</v>
      </c>
      <c r="C1671">
        <v>274.76</v>
      </c>
    </row>
    <row r="1672" spans="1:3" x14ac:dyDescent="0.3">
      <c r="A1672" s="39">
        <v>38961</v>
      </c>
      <c r="B1672" t="s">
        <v>188</v>
      </c>
      <c r="C1672">
        <v>277.35000000000002</v>
      </c>
    </row>
    <row r="1673" spans="1:3" x14ac:dyDescent="0.3">
      <c r="A1673" s="39">
        <v>38964</v>
      </c>
      <c r="B1673" t="s">
        <v>188</v>
      </c>
      <c r="C1673">
        <v>277.08999999999997</v>
      </c>
    </row>
    <row r="1674" spans="1:3" x14ac:dyDescent="0.3">
      <c r="A1674" s="39">
        <v>38965</v>
      </c>
      <c r="B1674" t="s">
        <v>188</v>
      </c>
      <c r="C1674">
        <v>276.51</v>
      </c>
    </row>
    <row r="1675" spans="1:3" x14ac:dyDescent="0.3">
      <c r="A1675" s="39">
        <v>38966</v>
      </c>
      <c r="B1675" t="s">
        <v>188</v>
      </c>
      <c r="C1675">
        <v>275.27</v>
      </c>
    </row>
    <row r="1676" spans="1:3" x14ac:dyDescent="0.3">
      <c r="A1676" s="39">
        <v>38967</v>
      </c>
      <c r="B1676" t="s">
        <v>188</v>
      </c>
      <c r="C1676">
        <v>277.42</v>
      </c>
    </row>
    <row r="1677" spans="1:3" x14ac:dyDescent="0.3">
      <c r="A1677" s="39">
        <v>38968</v>
      </c>
      <c r="B1677" t="s">
        <v>188</v>
      </c>
      <c r="C1677">
        <v>275.05</v>
      </c>
    </row>
    <row r="1678" spans="1:3" x14ac:dyDescent="0.3">
      <c r="A1678" s="39">
        <v>38971</v>
      </c>
      <c r="B1678" t="s">
        <v>188</v>
      </c>
      <c r="C1678">
        <v>275.49</v>
      </c>
    </row>
    <row r="1679" spans="1:3" x14ac:dyDescent="0.3">
      <c r="A1679" s="39">
        <v>38972</v>
      </c>
      <c r="B1679" t="s">
        <v>188</v>
      </c>
      <c r="C1679">
        <v>274.89</v>
      </c>
    </row>
    <row r="1680" spans="1:3" x14ac:dyDescent="0.3">
      <c r="A1680" s="39">
        <v>38973</v>
      </c>
      <c r="B1680" t="s">
        <v>188</v>
      </c>
      <c r="C1680">
        <v>273.75</v>
      </c>
    </row>
    <row r="1681" spans="1:3" x14ac:dyDescent="0.3">
      <c r="A1681" s="39">
        <v>38974</v>
      </c>
      <c r="B1681" t="s">
        <v>188</v>
      </c>
      <c r="C1681">
        <v>273.51</v>
      </c>
    </row>
    <row r="1682" spans="1:3" x14ac:dyDescent="0.3">
      <c r="A1682" s="39">
        <v>38975</v>
      </c>
      <c r="B1682" t="s">
        <v>188</v>
      </c>
      <c r="C1682">
        <v>272.83999999999997</v>
      </c>
    </row>
    <row r="1683" spans="1:3" x14ac:dyDescent="0.3">
      <c r="A1683" s="39">
        <v>38978</v>
      </c>
      <c r="B1683" t="s">
        <v>188</v>
      </c>
      <c r="C1683">
        <v>272.22000000000003</v>
      </c>
    </row>
    <row r="1684" spans="1:3" x14ac:dyDescent="0.3">
      <c r="A1684" s="39">
        <v>38979</v>
      </c>
      <c r="B1684" t="s">
        <v>188</v>
      </c>
      <c r="C1684">
        <v>274.07</v>
      </c>
    </row>
    <row r="1685" spans="1:3" x14ac:dyDescent="0.3">
      <c r="A1685" s="39">
        <v>38980</v>
      </c>
      <c r="B1685" t="s">
        <v>188</v>
      </c>
      <c r="C1685">
        <v>273.22000000000003</v>
      </c>
    </row>
    <row r="1686" spans="1:3" x14ac:dyDescent="0.3">
      <c r="A1686" s="39">
        <v>38981</v>
      </c>
      <c r="B1686" t="s">
        <v>188</v>
      </c>
      <c r="C1686">
        <v>275.68</v>
      </c>
    </row>
    <row r="1687" spans="1:3" x14ac:dyDescent="0.3">
      <c r="A1687" s="39">
        <v>38982</v>
      </c>
      <c r="B1687" t="s">
        <v>188</v>
      </c>
      <c r="C1687">
        <v>276.55</v>
      </c>
    </row>
    <row r="1688" spans="1:3" x14ac:dyDescent="0.3">
      <c r="A1688" s="39">
        <v>38985</v>
      </c>
      <c r="B1688" t="s">
        <v>188</v>
      </c>
      <c r="C1688">
        <v>275.25</v>
      </c>
    </row>
    <row r="1689" spans="1:3" x14ac:dyDescent="0.3">
      <c r="A1689" s="39">
        <v>38986</v>
      </c>
      <c r="B1689" t="s">
        <v>188</v>
      </c>
      <c r="C1689">
        <v>273.72000000000003</v>
      </c>
    </row>
    <row r="1690" spans="1:3" x14ac:dyDescent="0.3">
      <c r="A1690" s="39">
        <v>38987</v>
      </c>
      <c r="B1690" t="s">
        <v>188</v>
      </c>
      <c r="C1690">
        <v>272.76</v>
      </c>
    </row>
    <row r="1691" spans="1:3" x14ac:dyDescent="0.3">
      <c r="A1691" s="39">
        <v>38988</v>
      </c>
      <c r="B1691" t="s">
        <v>188</v>
      </c>
      <c r="C1691">
        <v>273.35000000000002</v>
      </c>
    </row>
    <row r="1692" spans="1:3" x14ac:dyDescent="0.3">
      <c r="A1692" s="39">
        <v>38989</v>
      </c>
      <c r="B1692" t="s">
        <v>188</v>
      </c>
      <c r="C1692">
        <v>273.49</v>
      </c>
    </row>
    <row r="1693" spans="1:3" x14ac:dyDescent="0.3">
      <c r="A1693" s="39">
        <v>38992</v>
      </c>
      <c r="B1693" t="s">
        <v>188</v>
      </c>
      <c r="C1693">
        <v>273.39999999999998</v>
      </c>
    </row>
    <row r="1694" spans="1:3" x14ac:dyDescent="0.3">
      <c r="A1694" s="39">
        <v>38993</v>
      </c>
      <c r="B1694" t="s">
        <v>188</v>
      </c>
      <c r="C1694">
        <v>275.10000000000002</v>
      </c>
    </row>
    <row r="1695" spans="1:3" x14ac:dyDescent="0.3">
      <c r="A1695" s="39">
        <v>38994</v>
      </c>
      <c r="B1695" t="s">
        <v>188</v>
      </c>
      <c r="C1695">
        <v>276.43</v>
      </c>
    </row>
    <row r="1696" spans="1:3" x14ac:dyDescent="0.3">
      <c r="A1696" s="39">
        <v>38995</v>
      </c>
      <c r="B1696" t="s">
        <v>188</v>
      </c>
      <c r="C1696">
        <v>274.35000000000002</v>
      </c>
    </row>
    <row r="1697" spans="1:3" x14ac:dyDescent="0.3">
      <c r="A1697" s="39">
        <v>38996</v>
      </c>
      <c r="B1697" t="s">
        <v>188</v>
      </c>
      <c r="C1697">
        <v>274.10000000000002</v>
      </c>
    </row>
    <row r="1698" spans="1:3" x14ac:dyDescent="0.3">
      <c r="A1698" s="39">
        <v>38999</v>
      </c>
      <c r="B1698" t="s">
        <v>188</v>
      </c>
      <c r="C1698">
        <v>271.95</v>
      </c>
    </row>
    <row r="1699" spans="1:3" x14ac:dyDescent="0.3">
      <c r="A1699" s="39">
        <v>39000</v>
      </c>
      <c r="B1699" t="s">
        <v>188</v>
      </c>
      <c r="C1699">
        <v>270.52</v>
      </c>
    </row>
    <row r="1700" spans="1:3" x14ac:dyDescent="0.3">
      <c r="A1700" s="39">
        <v>39001</v>
      </c>
      <c r="B1700" t="s">
        <v>188</v>
      </c>
      <c r="C1700">
        <v>267.35000000000002</v>
      </c>
    </row>
    <row r="1701" spans="1:3" x14ac:dyDescent="0.3">
      <c r="A1701" s="39">
        <v>39002</v>
      </c>
      <c r="B1701" t="s">
        <v>188</v>
      </c>
      <c r="C1701">
        <v>267.02</v>
      </c>
    </row>
    <row r="1702" spans="1:3" x14ac:dyDescent="0.3">
      <c r="A1702" s="39">
        <v>39003</v>
      </c>
      <c r="B1702" t="s">
        <v>188</v>
      </c>
      <c r="C1702">
        <v>265.74</v>
      </c>
    </row>
    <row r="1703" spans="1:3" x14ac:dyDescent="0.3">
      <c r="A1703" s="39">
        <v>39006</v>
      </c>
      <c r="B1703" t="s">
        <v>188</v>
      </c>
      <c r="C1703">
        <v>265.01</v>
      </c>
    </row>
    <row r="1704" spans="1:3" x14ac:dyDescent="0.3">
      <c r="A1704" s="39">
        <v>39007</v>
      </c>
      <c r="B1704" t="s">
        <v>188</v>
      </c>
      <c r="C1704">
        <v>265.91000000000003</v>
      </c>
    </row>
    <row r="1705" spans="1:3" x14ac:dyDescent="0.3">
      <c r="A1705" s="39">
        <v>39008</v>
      </c>
      <c r="B1705" t="s">
        <v>188</v>
      </c>
      <c r="C1705">
        <v>267.08</v>
      </c>
    </row>
    <row r="1706" spans="1:3" x14ac:dyDescent="0.3">
      <c r="A1706" s="39">
        <v>39009</v>
      </c>
      <c r="B1706" t="s">
        <v>188</v>
      </c>
      <c r="C1706">
        <v>264.31</v>
      </c>
    </row>
    <row r="1707" spans="1:3" x14ac:dyDescent="0.3">
      <c r="A1707" s="39">
        <v>39010</v>
      </c>
      <c r="B1707" t="s">
        <v>188</v>
      </c>
      <c r="C1707">
        <v>262.07</v>
      </c>
    </row>
    <row r="1708" spans="1:3" x14ac:dyDescent="0.3">
      <c r="A1708" s="39">
        <v>39014</v>
      </c>
      <c r="B1708" t="s">
        <v>188</v>
      </c>
      <c r="C1708">
        <v>262.99</v>
      </c>
    </row>
    <row r="1709" spans="1:3" x14ac:dyDescent="0.3">
      <c r="A1709" s="39">
        <v>39015</v>
      </c>
      <c r="B1709" t="s">
        <v>188</v>
      </c>
      <c r="C1709">
        <v>262.60000000000002</v>
      </c>
    </row>
    <row r="1710" spans="1:3" x14ac:dyDescent="0.3">
      <c r="A1710" s="39">
        <v>39016</v>
      </c>
      <c r="B1710" t="s">
        <v>188</v>
      </c>
      <c r="C1710">
        <v>261.44</v>
      </c>
    </row>
    <row r="1711" spans="1:3" x14ac:dyDescent="0.3">
      <c r="A1711" s="39">
        <v>39017</v>
      </c>
      <c r="B1711" t="s">
        <v>188</v>
      </c>
      <c r="C1711">
        <v>261.81</v>
      </c>
    </row>
    <row r="1712" spans="1:3" x14ac:dyDescent="0.3">
      <c r="A1712" s="39">
        <v>39020</v>
      </c>
      <c r="B1712" t="s">
        <v>188</v>
      </c>
      <c r="C1712">
        <v>261.88</v>
      </c>
    </row>
    <row r="1713" spans="1:3" x14ac:dyDescent="0.3">
      <c r="A1713" s="39">
        <v>39021</v>
      </c>
      <c r="B1713" t="s">
        <v>188</v>
      </c>
      <c r="C1713">
        <v>261.97000000000003</v>
      </c>
    </row>
    <row r="1714" spans="1:3" x14ac:dyDescent="0.3">
      <c r="A1714" s="39">
        <v>39023</v>
      </c>
      <c r="B1714" t="s">
        <v>188</v>
      </c>
      <c r="C1714">
        <v>259.44</v>
      </c>
    </row>
    <row r="1715" spans="1:3" x14ac:dyDescent="0.3">
      <c r="A1715" s="39">
        <v>39024</v>
      </c>
      <c r="B1715" t="s">
        <v>188</v>
      </c>
      <c r="C1715">
        <v>260.60000000000002</v>
      </c>
    </row>
    <row r="1716" spans="1:3" x14ac:dyDescent="0.3">
      <c r="A1716" s="39">
        <v>39027</v>
      </c>
      <c r="B1716" t="s">
        <v>188</v>
      </c>
      <c r="C1716">
        <v>259.87</v>
      </c>
    </row>
    <row r="1717" spans="1:3" x14ac:dyDescent="0.3">
      <c r="A1717" s="39">
        <v>39028</v>
      </c>
      <c r="B1717" t="s">
        <v>188</v>
      </c>
      <c r="C1717">
        <v>260.19</v>
      </c>
    </row>
    <row r="1718" spans="1:3" x14ac:dyDescent="0.3">
      <c r="A1718" s="39">
        <v>39029</v>
      </c>
      <c r="B1718" t="s">
        <v>188</v>
      </c>
      <c r="C1718">
        <v>260.92</v>
      </c>
    </row>
    <row r="1719" spans="1:3" x14ac:dyDescent="0.3">
      <c r="A1719" s="39">
        <v>39030</v>
      </c>
      <c r="B1719" t="s">
        <v>188</v>
      </c>
      <c r="C1719">
        <v>260.99</v>
      </c>
    </row>
    <row r="1720" spans="1:3" x14ac:dyDescent="0.3">
      <c r="A1720" s="39">
        <v>39031</v>
      </c>
      <c r="B1720" t="s">
        <v>188</v>
      </c>
      <c r="C1720">
        <v>261.33999999999997</v>
      </c>
    </row>
    <row r="1721" spans="1:3" x14ac:dyDescent="0.3">
      <c r="A1721" s="39">
        <v>39034</v>
      </c>
      <c r="B1721" t="s">
        <v>188</v>
      </c>
      <c r="C1721">
        <v>260.77</v>
      </c>
    </row>
    <row r="1722" spans="1:3" x14ac:dyDescent="0.3">
      <c r="A1722" s="39">
        <v>39035</v>
      </c>
      <c r="B1722" t="s">
        <v>188</v>
      </c>
      <c r="C1722">
        <v>258.87</v>
      </c>
    </row>
    <row r="1723" spans="1:3" x14ac:dyDescent="0.3">
      <c r="A1723" s="39">
        <v>39036</v>
      </c>
      <c r="B1723" t="s">
        <v>188</v>
      </c>
      <c r="C1723">
        <v>257.31</v>
      </c>
    </row>
    <row r="1724" spans="1:3" x14ac:dyDescent="0.3">
      <c r="A1724" s="39">
        <v>39037</v>
      </c>
      <c r="B1724" t="s">
        <v>188</v>
      </c>
      <c r="C1724">
        <v>257.38</v>
      </c>
    </row>
    <row r="1725" spans="1:3" x14ac:dyDescent="0.3">
      <c r="A1725" s="39">
        <v>39038</v>
      </c>
      <c r="B1725" t="s">
        <v>188</v>
      </c>
      <c r="C1725">
        <v>257.5</v>
      </c>
    </row>
    <row r="1726" spans="1:3" x14ac:dyDescent="0.3">
      <c r="A1726" s="39">
        <v>39041</v>
      </c>
      <c r="B1726" t="s">
        <v>188</v>
      </c>
      <c r="C1726">
        <v>258.39999999999998</v>
      </c>
    </row>
    <row r="1727" spans="1:3" x14ac:dyDescent="0.3">
      <c r="A1727" s="39">
        <v>39042</v>
      </c>
      <c r="B1727" t="s">
        <v>188</v>
      </c>
      <c r="C1727">
        <v>256.39</v>
      </c>
    </row>
    <row r="1728" spans="1:3" x14ac:dyDescent="0.3">
      <c r="A1728" s="39">
        <v>39043</v>
      </c>
      <c r="B1728" t="s">
        <v>188</v>
      </c>
      <c r="C1728">
        <v>257.33</v>
      </c>
    </row>
    <row r="1729" spans="1:3" x14ac:dyDescent="0.3">
      <c r="A1729" s="39">
        <v>39044</v>
      </c>
      <c r="B1729" t="s">
        <v>188</v>
      </c>
      <c r="C1729">
        <v>258.42</v>
      </c>
    </row>
    <row r="1730" spans="1:3" x14ac:dyDescent="0.3">
      <c r="A1730" s="39">
        <v>39045</v>
      </c>
      <c r="B1730" t="s">
        <v>188</v>
      </c>
      <c r="C1730">
        <v>260</v>
      </c>
    </row>
    <row r="1731" spans="1:3" x14ac:dyDescent="0.3">
      <c r="A1731" s="39">
        <v>39048</v>
      </c>
      <c r="B1731" t="s">
        <v>188</v>
      </c>
      <c r="C1731">
        <v>259.01</v>
      </c>
    </row>
    <row r="1732" spans="1:3" x14ac:dyDescent="0.3">
      <c r="A1732" s="39">
        <v>39049</v>
      </c>
      <c r="B1732" t="s">
        <v>188</v>
      </c>
      <c r="C1732">
        <v>258.48</v>
      </c>
    </row>
    <row r="1733" spans="1:3" x14ac:dyDescent="0.3">
      <c r="A1733" s="39">
        <v>39050</v>
      </c>
      <c r="B1733" t="s">
        <v>188</v>
      </c>
      <c r="C1733">
        <v>257.19</v>
      </c>
    </row>
    <row r="1734" spans="1:3" x14ac:dyDescent="0.3">
      <c r="A1734" s="39">
        <v>39051</v>
      </c>
      <c r="B1734" t="s">
        <v>188</v>
      </c>
      <c r="C1734">
        <v>255.98</v>
      </c>
    </row>
    <row r="1735" spans="1:3" x14ac:dyDescent="0.3">
      <c r="A1735" s="39">
        <v>39052</v>
      </c>
      <c r="B1735" t="s">
        <v>188</v>
      </c>
      <c r="C1735">
        <v>255.5</v>
      </c>
    </row>
    <row r="1736" spans="1:3" x14ac:dyDescent="0.3">
      <c r="A1736" s="39">
        <v>39055</v>
      </c>
      <c r="B1736" t="s">
        <v>188</v>
      </c>
      <c r="C1736">
        <v>255.71</v>
      </c>
    </row>
    <row r="1737" spans="1:3" x14ac:dyDescent="0.3">
      <c r="A1737" s="39">
        <v>39056</v>
      </c>
      <c r="B1737" t="s">
        <v>188</v>
      </c>
      <c r="C1737">
        <v>255.4</v>
      </c>
    </row>
    <row r="1738" spans="1:3" x14ac:dyDescent="0.3">
      <c r="A1738" s="39">
        <v>39057</v>
      </c>
      <c r="B1738" t="s">
        <v>188</v>
      </c>
      <c r="C1738">
        <v>255.24</v>
      </c>
    </row>
    <row r="1739" spans="1:3" x14ac:dyDescent="0.3">
      <c r="A1739" s="39">
        <v>39058</v>
      </c>
      <c r="B1739" t="s">
        <v>188</v>
      </c>
      <c r="C1739">
        <v>255.97</v>
      </c>
    </row>
    <row r="1740" spans="1:3" x14ac:dyDescent="0.3">
      <c r="A1740" s="39">
        <v>39059</v>
      </c>
      <c r="B1740" t="s">
        <v>188</v>
      </c>
      <c r="C1740">
        <v>256.89999999999998</v>
      </c>
    </row>
    <row r="1741" spans="1:3" x14ac:dyDescent="0.3">
      <c r="A1741" s="39">
        <v>39062</v>
      </c>
      <c r="B1741" t="s">
        <v>188</v>
      </c>
      <c r="C1741">
        <v>256.2</v>
      </c>
    </row>
    <row r="1742" spans="1:3" x14ac:dyDescent="0.3">
      <c r="A1742" s="39">
        <v>39063</v>
      </c>
      <c r="B1742" t="s">
        <v>188</v>
      </c>
      <c r="C1742">
        <v>254.5</v>
      </c>
    </row>
    <row r="1743" spans="1:3" x14ac:dyDescent="0.3">
      <c r="A1743" s="39">
        <v>39064</v>
      </c>
      <c r="B1743" t="s">
        <v>188</v>
      </c>
      <c r="C1743">
        <v>253.49</v>
      </c>
    </row>
    <row r="1744" spans="1:3" x14ac:dyDescent="0.3">
      <c r="A1744" s="39">
        <v>39065</v>
      </c>
      <c r="B1744" t="s">
        <v>188</v>
      </c>
      <c r="C1744">
        <v>253.09</v>
      </c>
    </row>
    <row r="1745" spans="1:3" x14ac:dyDescent="0.3">
      <c r="A1745" s="39">
        <v>39066</v>
      </c>
      <c r="B1745" t="s">
        <v>188</v>
      </c>
      <c r="C1745">
        <v>252.75</v>
      </c>
    </row>
    <row r="1746" spans="1:3" x14ac:dyDescent="0.3">
      <c r="A1746" s="39">
        <v>39069</v>
      </c>
      <c r="B1746" t="s">
        <v>188</v>
      </c>
      <c r="C1746">
        <v>253.2</v>
      </c>
    </row>
    <row r="1747" spans="1:3" x14ac:dyDescent="0.3">
      <c r="A1747" s="39">
        <v>39070</v>
      </c>
      <c r="B1747" t="s">
        <v>188</v>
      </c>
      <c r="C1747">
        <v>253.45</v>
      </c>
    </row>
    <row r="1748" spans="1:3" x14ac:dyDescent="0.3">
      <c r="A1748" s="39">
        <v>39071</v>
      </c>
      <c r="B1748" t="s">
        <v>188</v>
      </c>
      <c r="C1748">
        <v>252.81</v>
      </c>
    </row>
    <row r="1749" spans="1:3" x14ac:dyDescent="0.3">
      <c r="A1749" s="39">
        <v>39072</v>
      </c>
      <c r="B1749" t="s">
        <v>188</v>
      </c>
      <c r="C1749">
        <v>252.54</v>
      </c>
    </row>
    <row r="1750" spans="1:3" x14ac:dyDescent="0.3">
      <c r="A1750" s="39">
        <v>39073</v>
      </c>
      <c r="B1750" t="s">
        <v>188</v>
      </c>
      <c r="C1750">
        <v>252.47</v>
      </c>
    </row>
    <row r="1751" spans="1:3" x14ac:dyDescent="0.3">
      <c r="A1751" s="39">
        <v>39078</v>
      </c>
      <c r="B1751" t="s">
        <v>188</v>
      </c>
      <c r="C1751">
        <v>253.27</v>
      </c>
    </row>
    <row r="1752" spans="1:3" x14ac:dyDescent="0.3">
      <c r="A1752" s="39">
        <v>39079</v>
      </c>
      <c r="B1752" t="s">
        <v>188</v>
      </c>
      <c r="C1752">
        <v>252.75</v>
      </c>
    </row>
    <row r="1753" spans="1:3" x14ac:dyDescent="0.3">
      <c r="A1753" s="39">
        <v>39080</v>
      </c>
      <c r="B1753" t="s">
        <v>188</v>
      </c>
      <c r="C1753">
        <v>252.3</v>
      </c>
    </row>
    <row r="1754" spans="1:3" x14ac:dyDescent="0.3">
      <c r="A1754" s="39">
        <v>39084</v>
      </c>
      <c r="B1754" t="s">
        <v>188</v>
      </c>
      <c r="C1754">
        <v>251.28</v>
      </c>
    </row>
    <row r="1755" spans="1:3" x14ac:dyDescent="0.3">
      <c r="A1755" s="39">
        <v>39085</v>
      </c>
      <c r="B1755" t="s">
        <v>188</v>
      </c>
      <c r="C1755">
        <v>251.15</v>
      </c>
    </row>
    <row r="1756" spans="1:3" x14ac:dyDescent="0.3">
      <c r="A1756" s="39">
        <v>39086</v>
      </c>
      <c r="B1756" t="s">
        <v>188</v>
      </c>
      <c r="C1756">
        <v>252.05</v>
      </c>
    </row>
    <row r="1757" spans="1:3" x14ac:dyDescent="0.3">
      <c r="A1757" s="39">
        <v>39087</v>
      </c>
      <c r="B1757" t="s">
        <v>188</v>
      </c>
      <c r="C1757">
        <v>254.81</v>
      </c>
    </row>
    <row r="1758" spans="1:3" x14ac:dyDescent="0.3">
      <c r="A1758" s="39">
        <v>39090</v>
      </c>
      <c r="B1758" t="s">
        <v>188</v>
      </c>
      <c r="C1758">
        <v>254.15</v>
      </c>
    </row>
    <row r="1759" spans="1:3" x14ac:dyDescent="0.3">
      <c r="A1759" s="39">
        <v>39091</v>
      </c>
      <c r="B1759" t="s">
        <v>188</v>
      </c>
      <c r="C1759">
        <v>253.33</v>
      </c>
    </row>
    <row r="1760" spans="1:3" x14ac:dyDescent="0.3">
      <c r="A1760" s="39">
        <v>39092</v>
      </c>
      <c r="B1760" t="s">
        <v>188</v>
      </c>
      <c r="C1760">
        <v>254.87</v>
      </c>
    </row>
    <row r="1761" spans="1:3" x14ac:dyDescent="0.3">
      <c r="A1761" s="39">
        <v>39093</v>
      </c>
      <c r="B1761" t="s">
        <v>188</v>
      </c>
      <c r="C1761">
        <v>255.2</v>
      </c>
    </row>
    <row r="1762" spans="1:3" x14ac:dyDescent="0.3">
      <c r="A1762" s="39">
        <v>39094</v>
      </c>
      <c r="B1762" t="s">
        <v>188</v>
      </c>
      <c r="C1762">
        <v>254.13</v>
      </c>
    </row>
    <row r="1763" spans="1:3" x14ac:dyDescent="0.3">
      <c r="A1763" s="39">
        <v>39097</v>
      </c>
      <c r="B1763" t="s">
        <v>188</v>
      </c>
      <c r="C1763">
        <v>252.09</v>
      </c>
    </row>
    <row r="1764" spans="1:3" x14ac:dyDescent="0.3">
      <c r="A1764" s="39">
        <v>39098</v>
      </c>
      <c r="B1764" t="s">
        <v>188</v>
      </c>
      <c r="C1764">
        <v>252.79</v>
      </c>
    </row>
    <row r="1765" spans="1:3" x14ac:dyDescent="0.3">
      <c r="A1765" s="39">
        <v>39099</v>
      </c>
      <c r="B1765" t="s">
        <v>188</v>
      </c>
      <c r="C1765">
        <v>254.18</v>
      </c>
    </row>
    <row r="1766" spans="1:3" x14ac:dyDescent="0.3">
      <c r="A1766" s="39">
        <v>39100</v>
      </c>
      <c r="B1766" t="s">
        <v>188</v>
      </c>
      <c r="C1766">
        <v>252.24</v>
      </c>
    </row>
    <row r="1767" spans="1:3" x14ac:dyDescent="0.3">
      <c r="A1767" s="39">
        <v>39101</v>
      </c>
      <c r="B1767" t="s">
        <v>188</v>
      </c>
      <c r="C1767">
        <v>251.58</v>
      </c>
    </row>
    <row r="1768" spans="1:3" x14ac:dyDescent="0.3">
      <c r="A1768" s="39">
        <v>39104</v>
      </c>
      <c r="B1768" t="s">
        <v>188</v>
      </c>
      <c r="C1768">
        <v>251.66</v>
      </c>
    </row>
    <row r="1769" spans="1:3" x14ac:dyDescent="0.3">
      <c r="A1769" s="39">
        <v>39105</v>
      </c>
      <c r="B1769" t="s">
        <v>188</v>
      </c>
      <c r="C1769">
        <v>252.97</v>
      </c>
    </row>
    <row r="1770" spans="1:3" x14ac:dyDescent="0.3">
      <c r="A1770" s="39">
        <v>39106</v>
      </c>
      <c r="B1770" t="s">
        <v>188</v>
      </c>
      <c r="C1770">
        <v>253.53</v>
      </c>
    </row>
    <row r="1771" spans="1:3" x14ac:dyDescent="0.3">
      <c r="A1771" s="39">
        <v>39107</v>
      </c>
      <c r="B1771" t="s">
        <v>188</v>
      </c>
      <c r="C1771">
        <v>253.36</v>
      </c>
    </row>
    <row r="1772" spans="1:3" x14ac:dyDescent="0.3">
      <c r="A1772" s="39">
        <v>39108</v>
      </c>
      <c r="B1772" t="s">
        <v>188</v>
      </c>
      <c r="C1772">
        <v>256.29000000000002</v>
      </c>
    </row>
    <row r="1773" spans="1:3" x14ac:dyDescent="0.3">
      <c r="A1773" s="39">
        <v>39111</v>
      </c>
      <c r="B1773" t="s">
        <v>188</v>
      </c>
      <c r="C1773">
        <v>256.13</v>
      </c>
    </row>
    <row r="1774" spans="1:3" x14ac:dyDescent="0.3">
      <c r="A1774" s="39">
        <v>39112</v>
      </c>
      <c r="B1774" t="s">
        <v>188</v>
      </c>
      <c r="C1774">
        <v>258.45999999999998</v>
      </c>
    </row>
    <row r="1775" spans="1:3" x14ac:dyDescent="0.3">
      <c r="A1775" s="39">
        <v>39113</v>
      </c>
      <c r="B1775" t="s">
        <v>188</v>
      </c>
      <c r="C1775">
        <v>258.04000000000002</v>
      </c>
    </row>
    <row r="1776" spans="1:3" x14ac:dyDescent="0.3">
      <c r="A1776" s="39">
        <v>39114</v>
      </c>
      <c r="B1776" t="s">
        <v>188</v>
      </c>
      <c r="C1776">
        <v>255.04</v>
      </c>
    </row>
    <row r="1777" spans="1:3" x14ac:dyDescent="0.3">
      <c r="A1777" s="39">
        <v>39115</v>
      </c>
      <c r="B1777" t="s">
        <v>188</v>
      </c>
      <c r="C1777">
        <v>255.7</v>
      </c>
    </row>
    <row r="1778" spans="1:3" x14ac:dyDescent="0.3">
      <c r="A1778" s="39">
        <v>39118</v>
      </c>
      <c r="B1778" t="s">
        <v>188</v>
      </c>
      <c r="C1778">
        <v>254.82</v>
      </c>
    </row>
    <row r="1779" spans="1:3" x14ac:dyDescent="0.3">
      <c r="A1779" s="39">
        <v>39119</v>
      </c>
      <c r="B1779" t="s">
        <v>188</v>
      </c>
      <c r="C1779">
        <v>254.07</v>
      </c>
    </row>
    <row r="1780" spans="1:3" x14ac:dyDescent="0.3">
      <c r="A1780" s="39">
        <v>39120</v>
      </c>
      <c r="B1780" t="s">
        <v>188</v>
      </c>
      <c r="C1780">
        <v>252.72</v>
      </c>
    </row>
    <row r="1781" spans="1:3" x14ac:dyDescent="0.3">
      <c r="A1781" s="39">
        <v>39121</v>
      </c>
      <c r="B1781" t="s">
        <v>188</v>
      </c>
      <c r="C1781">
        <v>253.45</v>
      </c>
    </row>
    <row r="1782" spans="1:3" x14ac:dyDescent="0.3">
      <c r="A1782" s="39">
        <v>39122</v>
      </c>
      <c r="B1782" t="s">
        <v>188</v>
      </c>
      <c r="C1782">
        <v>253.4</v>
      </c>
    </row>
    <row r="1783" spans="1:3" x14ac:dyDescent="0.3">
      <c r="A1783" s="39">
        <v>39125</v>
      </c>
      <c r="B1783" t="s">
        <v>188</v>
      </c>
      <c r="C1783">
        <v>253.73</v>
      </c>
    </row>
    <row r="1784" spans="1:3" x14ac:dyDescent="0.3">
      <c r="A1784" s="39">
        <v>39126</v>
      </c>
      <c r="B1784" t="s">
        <v>188</v>
      </c>
      <c r="C1784">
        <v>254.65</v>
      </c>
    </row>
    <row r="1785" spans="1:3" x14ac:dyDescent="0.3">
      <c r="A1785" s="39">
        <v>39127</v>
      </c>
      <c r="B1785" t="s">
        <v>188</v>
      </c>
      <c r="C1785">
        <v>253.48</v>
      </c>
    </row>
    <row r="1786" spans="1:3" x14ac:dyDescent="0.3">
      <c r="A1786" s="39">
        <v>39128</v>
      </c>
      <c r="B1786" t="s">
        <v>188</v>
      </c>
      <c r="C1786">
        <v>251.98</v>
      </c>
    </row>
    <row r="1787" spans="1:3" x14ac:dyDescent="0.3">
      <c r="A1787" s="39">
        <v>39129</v>
      </c>
      <c r="B1787" t="s">
        <v>188</v>
      </c>
      <c r="C1787">
        <v>252.6</v>
      </c>
    </row>
    <row r="1788" spans="1:3" x14ac:dyDescent="0.3">
      <c r="A1788" s="39">
        <v>39132</v>
      </c>
      <c r="B1788" t="s">
        <v>188</v>
      </c>
      <c r="C1788">
        <v>251.94</v>
      </c>
    </row>
    <row r="1789" spans="1:3" x14ac:dyDescent="0.3">
      <c r="A1789" s="39">
        <v>39133</v>
      </c>
      <c r="B1789" t="s">
        <v>188</v>
      </c>
      <c r="C1789">
        <v>251.67</v>
      </c>
    </row>
    <row r="1790" spans="1:3" x14ac:dyDescent="0.3">
      <c r="A1790" s="39">
        <v>39134</v>
      </c>
      <c r="B1790" t="s">
        <v>188</v>
      </c>
      <c r="C1790">
        <v>252.42</v>
      </c>
    </row>
    <row r="1791" spans="1:3" x14ac:dyDescent="0.3">
      <c r="A1791" s="39">
        <v>39135</v>
      </c>
      <c r="B1791" t="s">
        <v>188</v>
      </c>
      <c r="C1791">
        <v>251.65</v>
      </c>
    </row>
    <row r="1792" spans="1:3" x14ac:dyDescent="0.3">
      <c r="A1792" s="39">
        <v>39136</v>
      </c>
      <c r="B1792" t="s">
        <v>188</v>
      </c>
      <c r="C1792">
        <v>252.58</v>
      </c>
    </row>
    <row r="1793" spans="1:3" x14ac:dyDescent="0.3">
      <c r="A1793" s="39">
        <v>39139</v>
      </c>
      <c r="B1793" t="s">
        <v>188</v>
      </c>
      <c r="C1793">
        <v>253.22</v>
      </c>
    </row>
    <row r="1794" spans="1:3" x14ac:dyDescent="0.3">
      <c r="A1794" s="39">
        <v>39140</v>
      </c>
      <c r="B1794" t="s">
        <v>188</v>
      </c>
      <c r="C1794">
        <v>254.04</v>
      </c>
    </row>
    <row r="1795" spans="1:3" x14ac:dyDescent="0.3">
      <c r="A1795" s="39">
        <v>39141</v>
      </c>
      <c r="B1795" t="s">
        <v>188</v>
      </c>
      <c r="C1795">
        <v>254.79</v>
      </c>
    </row>
    <row r="1796" spans="1:3" x14ac:dyDescent="0.3">
      <c r="A1796" s="39">
        <v>39142</v>
      </c>
      <c r="B1796" t="s">
        <v>188</v>
      </c>
      <c r="C1796">
        <v>254.5</v>
      </c>
    </row>
    <row r="1797" spans="1:3" x14ac:dyDescent="0.3">
      <c r="A1797" s="39">
        <v>39143</v>
      </c>
      <c r="B1797" t="s">
        <v>188</v>
      </c>
      <c r="C1797">
        <v>253.62</v>
      </c>
    </row>
    <row r="1798" spans="1:3" x14ac:dyDescent="0.3">
      <c r="A1798" s="39">
        <v>39146</v>
      </c>
      <c r="B1798" t="s">
        <v>188</v>
      </c>
      <c r="C1798">
        <v>256.05</v>
      </c>
    </row>
    <row r="1799" spans="1:3" x14ac:dyDescent="0.3">
      <c r="A1799" s="39">
        <v>39147</v>
      </c>
      <c r="B1799" t="s">
        <v>188</v>
      </c>
      <c r="C1799">
        <v>253.15</v>
      </c>
    </row>
    <row r="1800" spans="1:3" x14ac:dyDescent="0.3">
      <c r="A1800" s="39">
        <v>39148</v>
      </c>
      <c r="B1800" t="s">
        <v>188</v>
      </c>
      <c r="C1800">
        <v>252.96</v>
      </c>
    </row>
    <row r="1801" spans="1:3" x14ac:dyDescent="0.3">
      <c r="A1801" s="39">
        <v>39149</v>
      </c>
      <c r="B1801" t="s">
        <v>188</v>
      </c>
      <c r="C1801">
        <v>251.53</v>
      </c>
    </row>
    <row r="1802" spans="1:3" x14ac:dyDescent="0.3">
      <c r="A1802" s="39">
        <v>39150</v>
      </c>
      <c r="B1802" t="s">
        <v>188</v>
      </c>
      <c r="C1802">
        <v>251.3</v>
      </c>
    </row>
    <row r="1803" spans="1:3" x14ac:dyDescent="0.3">
      <c r="A1803" s="39">
        <v>39153</v>
      </c>
      <c r="B1803" t="s">
        <v>188</v>
      </c>
      <c r="C1803">
        <v>248.83</v>
      </c>
    </row>
    <row r="1804" spans="1:3" x14ac:dyDescent="0.3">
      <c r="A1804" s="39">
        <v>39154</v>
      </c>
      <c r="B1804" t="s">
        <v>188</v>
      </c>
      <c r="C1804">
        <v>249.69</v>
      </c>
    </row>
    <row r="1805" spans="1:3" x14ac:dyDescent="0.3">
      <c r="A1805" s="39">
        <v>39155</v>
      </c>
      <c r="B1805" t="s">
        <v>188</v>
      </c>
      <c r="C1805">
        <v>251.75</v>
      </c>
    </row>
    <row r="1806" spans="1:3" x14ac:dyDescent="0.3">
      <c r="A1806" s="39">
        <v>39160</v>
      </c>
      <c r="B1806" t="s">
        <v>188</v>
      </c>
      <c r="C1806">
        <v>245.67</v>
      </c>
    </row>
    <row r="1807" spans="1:3" x14ac:dyDescent="0.3">
      <c r="A1807" s="39">
        <v>39161</v>
      </c>
      <c r="B1807" t="s">
        <v>188</v>
      </c>
      <c r="C1807">
        <v>246.18</v>
      </c>
    </row>
    <row r="1808" spans="1:3" x14ac:dyDescent="0.3">
      <c r="A1808" s="39">
        <v>39162</v>
      </c>
      <c r="B1808" t="s">
        <v>188</v>
      </c>
      <c r="C1808">
        <v>247.29</v>
      </c>
    </row>
    <row r="1809" spans="1:3" x14ac:dyDescent="0.3">
      <c r="A1809" s="39">
        <v>39163</v>
      </c>
      <c r="B1809" t="s">
        <v>188</v>
      </c>
      <c r="C1809">
        <v>245.95</v>
      </c>
    </row>
    <row r="1810" spans="1:3" x14ac:dyDescent="0.3">
      <c r="A1810" s="39">
        <v>39164</v>
      </c>
      <c r="B1810" t="s">
        <v>188</v>
      </c>
      <c r="C1810">
        <v>246.75</v>
      </c>
    </row>
    <row r="1811" spans="1:3" x14ac:dyDescent="0.3">
      <c r="A1811" s="39">
        <v>39167</v>
      </c>
      <c r="B1811" t="s">
        <v>188</v>
      </c>
      <c r="C1811">
        <v>246.69</v>
      </c>
    </row>
    <row r="1812" spans="1:3" x14ac:dyDescent="0.3">
      <c r="A1812" s="39">
        <v>39168</v>
      </c>
      <c r="B1812" t="s">
        <v>188</v>
      </c>
      <c r="C1812">
        <v>248.34</v>
      </c>
    </row>
    <row r="1813" spans="1:3" x14ac:dyDescent="0.3">
      <c r="A1813" s="39">
        <v>39169</v>
      </c>
      <c r="B1813" t="s">
        <v>188</v>
      </c>
      <c r="C1813">
        <v>249.63</v>
      </c>
    </row>
    <row r="1814" spans="1:3" x14ac:dyDescent="0.3">
      <c r="A1814" s="39">
        <v>39170</v>
      </c>
      <c r="B1814" t="s">
        <v>188</v>
      </c>
      <c r="C1814">
        <v>248.53</v>
      </c>
    </row>
    <row r="1815" spans="1:3" x14ac:dyDescent="0.3">
      <c r="A1815" s="39">
        <v>39171</v>
      </c>
      <c r="B1815" t="s">
        <v>188</v>
      </c>
      <c r="C1815">
        <v>247.83</v>
      </c>
    </row>
    <row r="1816" spans="1:3" x14ac:dyDescent="0.3">
      <c r="A1816" s="39">
        <v>39174</v>
      </c>
      <c r="B1816" t="s">
        <v>188</v>
      </c>
      <c r="C1816">
        <v>247.02</v>
      </c>
    </row>
    <row r="1817" spans="1:3" x14ac:dyDescent="0.3">
      <c r="A1817" s="39">
        <v>39175</v>
      </c>
      <c r="B1817" t="s">
        <v>188</v>
      </c>
      <c r="C1817">
        <v>247.26</v>
      </c>
    </row>
    <row r="1818" spans="1:3" x14ac:dyDescent="0.3">
      <c r="A1818" s="39">
        <v>39176</v>
      </c>
      <c r="B1818" t="s">
        <v>188</v>
      </c>
      <c r="C1818">
        <v>245.83</v>
      </c>
    </row>
    <row r="1819" spans="1:3" x14ac:dyDescent="0.3">
      <c r="A1819" s="39">
        <v>39177</v>
      </c>
      <c r="B1819" t="s">
        <v>188</v>
      </c>
      <c r="C1819">
        <v>245.82</v>
      </c>
    </row>
    <row r="1820" spans="1:3" x14ac:dyDescent="0.3">
      <c r="A1820" s="39">
        <v>39178</v>
      </c>
      <c r="B1820" t="s">
        <v>188</v>
      </c>
      <c r="C1820">
        <v>246.03</v>
      </c>
    </row>
    <row r="1821" spans="1:3" x14ac:dyDescent="0.3">
      <c r="A1821" s="39">
        <v>39182</v>
      </c>
      <c r="B1821" t="s">
        <v>188</v>
      </c>
      <c r="C1821">
        <v>246.04</v>
      </c>
    </row>
    <row r="1822" spans="1:3" x14ac:dyDescent="0.3">
      <c r="A1822" s="39">
        <v>39183</v>
      </c>
      <c r="B1822" t="s">
        <v>188</v>
      </c>
      <c r="C1822">
        <v>244.96</v>
      </c>
    </row>
    <row r="1823" spans="1:3" x14ac:dyDescent="0.3">
      <c r="A1823" s="39">
        <v>39184</v>
      </c>
      <c r="B1823" t="s">
        <v>188</v>
      </c>
      <c r="C1823">
        <v>245.49</v>
      </c>
    </row>
    <row r="1824" spans="1:3" x14ac:dyDescent="0.3">
      <c r="A1824" s="39">
        <v>39185</v>
      </c>
      <c r="B1824" t="s">
        <v>188</v>
      </c>
      <c r="C1824">
        <v>245.64</v>
      </c>
    </row>
    <row r="1825" spans="1:3" x14ac:dyDescent="0.3">
      <c r="A1825" s="39">
        <v>39188</v>
      </c>
      <c r="B1825" t="s">
        <v>188</v>
      </c>
      <c r="C1825">
        <v>245.32</v>
      </c>
    </row>
    <row r="1826" spans="1:3" x14ac:dyDescent="0.3">
      <c r="A1826" s="39">
        <v>39189</v>
      </c>
      <c r="B1826" t="s">
        <v>188</v>
      </c>
      <c r="C1826">
        <v>245.99</v>
      </c>
    </row>
    <row r="1827" spans="1:3" x14ac:dyDescent="0.3">
      <c r="A1827" s="39">
        <v>39190</v>
      </c>
      <c r="B1827" t="s">
        <v>188</v>
      </c>
      <c r="C1827">
        <v>245.75</v>
      </c>
    </row>
    <row r="1828" spans="1:3" x14ac:dyDescent="0.3">
      <c r="A1828" s="39">
        <v>39191</v>
      </c>
      <c r="B1828" t="s">
        <v>188</v>
      </c>
      <c r="C1828">
        <v>247.35</v>
      </c>
    </row>
    <row r="1829" spans="1:3" x14ac:dyDescent="0.3">
      <c r="A1829" s="39">
        <v>39192</v>
      </c>
      <c r="B1829" t="s">
        <v>188</v>
      </c>
      <c r="C1829">
        <v>245.63</v>
      </c>
    </row>
    <row r="1830" spans="1:3" x14ac:dyDescent="0.3">
      <c r="A1830" s="39">
        <v>39195</v>
      </c>
      <c r="B1830" t="s">
        <v>188</v>
      </c>
      <c r="C1830">
        <v>245.08</v>
      </c>
    </row>
    <row r="1831" spans="1:3" x14ac:dyDescent="0.3">
      <c r="A1831" s="39">
        <v>39196</v>
      </c>
      <c r="B1831" t="s">
        <v>188</v>
      </c>
      <c r="C1831">
        <v>245.83</v>
      </c>
    </row>
    <row r="1832" spans="1:3" x14ac:dyDescent="0.3">
      <c r="A1832" s="39">
        <v>39197</v>
      </c>
      <c r="B1832" t="s">
        <v>188</v>
      </c>
      <c r="C1832">
        <v>246.05</v>
      </c>
    </row>
    <row r="1833" spans="1:3" x14ac:dyDescent="0.3">
      <c r="A1833" s="39">
        <v>39198</v>
      </c>
      <c r="B1833" t="s">
        <v>188</v>
      </c>
      <c r="C1833">
        <v>245.74</v>
      </c>
    </row>
    <row r="1834" spans="1:3" x14ac:dyDescent="0.3">
      <c r="A1834" s="39">
        <v>39199</v>
      </c>
      <c r="B1834" t="s">
        <v>188</v>
      </c>
      <c r="C1834">
        <v>246.42</v>
      </c>
    </row>
    <row r="1835" spans="1:3" x14ac:dyDescent="0.3">
      <c r="A1835" s="39">
        <v>39204</v>
      </c>
      <c r="B1835" t="s">
        <v>188</v>
      </c>
      <c r="C1835">
        <v>246.97</v>
      </c>
    </row>
    <row r="1836" spans="1:3" x14ac:dyDescent="0.3">
      <c r="A1836" s="39">
        <v>39205</v>
      </c>
      <c r="B1836" t="s">
        <v>188</v>
      </c>
      <c r="C1836">
        <v>246.7</v>
      </c>
    </row>
    <row r="1837" spans="1:3" x14ac:dyDescent="0.3">
      <c r="A1837" s="39">
        <v>39206</v>
      </c>
      <c r="B1837" t="s">
        <v>188</v>
      </c>
      <c r="C1837">
        <v>246.53</v>
      </c>
    </row>
    <row r="1838" spans="1:3" x14ac:dyDescent="0.3">
      <c r="A1838" s="39">
        <v>39209</v>
      </c>
      <c r="B1838" t="s">
        <v>188</v>
      </c>
      <c r="C1838">
        <v>246.52</v>
      </c>
    </row>
    <row r="1839" spans="1:3" x14ac:dyDescent="0.3">
      <c r="A1839" s="39">
        <v>39210</v>
      </c>
      <c r="B1839" t="s">
        <v>188</v>
      </c>
      <c r="C1839">
        <v>245.78</v>
      </c>
    </row>
    <row r="1840" spans="1:3" x14ac:dyDescent="0.3">
      <c r="A1840" s="39">
        <v>39211</v>
      </c>
      <c r="B1840" t="s">
        <v>188</v>
      </c>
      <c r="C1840">
        <v>247.46</v>
      </c>
    </row>
    <row r="1841" spans="1:3" x14ac:dyDescent="0.3">
      <c r="A1841" s="39">
        <v>39212</v>
      </c>
      <c r="B1841" t="s">
        <v>188</v>
      </c>
      <c r="C1841">
        <v>247.1</v>
      </c>
    </row>
    <row r="1842" spans="1:3" x14ac:dyDescent="0.3">
      <c r="A1842" s="39">
        <v>39213</v>
      </c>
      <c r="B1842" t="s">
        <v>188</v>
      </c>
      <c r="C1842">
        <v>249.2</v>
      </c>
    </row>
    <row r="1843" spans="1:3" x14ac:dyDescent="0.3">
      <c r="A1843" s="39">
        <v>39216</v>
      </c>
      <c r="B1843" t="s">
        <v>188</v>
      </c>
      <c r="C1843">
        <v>247.44</v>
      </c>
    </row>
    <row r="1844" spans="1:3" x14ac:dyDescent="0.3">
      <c r="A1844" s="39">
        <v>39217</v>
      </c>
      <c r="B1844" t="s">
        <v>188</v>
      </c>
      <c r="C1844">
        <v>248.43</v>
      </c>
    </row>
    <row r="1845" spans="1:3" x14ac:dyDescent="0.3">
      <c r="A1845" s="39">
        <v>39218</v>
      </c>
      <c r="B1845" t="s">
        <v>188</v>
      </c>
      <c r="C1845">
        <v>248.07</v>
      </c>
    </row>
    <row r="1846" spans="1:3" x14ac:dyDescent="0.3">
      <c r="A1846" s="39">
        <v>39219</v>
      </c>
      <c r="B1846" t="s">
        <v>188</v>
      </c>
      <c r="C1846">
        <v>249.13</v>
      </c>
    </row>
    <row r="1847" spans="1:3" x14ac:dyDescent="0.3">
      <c r="A1847" s="39">
        <v>39220</v>
      </c>
      <c r="B1847" t="s">
        <v>188</v>
      </c>
      <c r="C1847">
        <v>250.73</v>
      </c>
    </row>
    <row r="1848" spans="1:3" x14ac:dyDescent="0.3">
      <c r="A1848" s="39">
        <v>39223</v>
      </c>
      <c r="B1848" t="s">
        <v>188</v>
      </c>
      <c r="C1848">
        <v>249.94</v>
      </c>
    </row>
    <row r="1849" spans="1:3" x14ac:dyDescent="0.3">
      <c r="A1849" s="39">
        <v>39224</v>
      </c>
      <c r="B1849" t="s">
        <v>188</v>
      </c>
      <c r="C1849">
        <v>247.85</v>
      </c>
    </row>
    <row r="1850" spans="1:3" x14ac:dyDescent="0.3">
      <c r="A1850" s="39">
        <v>39225</v>
      </c>
      <c r="B1850" t="s">
        <v>188</v>
      </c>
      <c r="C1850">
        <v>248.65</v>
      </c>
    </row>
    <row r="1851" spans="1:3" x14ac:dyDescent="0.3">
      <c r="A1851" s="39">
        <v>39226</v>
      </c>
      <c r="B1851" t="s">
        <v>188</v>
      </c>
      <c r="C1851">
        <v>249.47</v>
      </c>
    </row>
    <row r="1852" spans="1:3" x14ac:dyDescent="0.3">
      <c r="A1852" s="39">
        <v>39227</v>
      </c>
      <c r="B1852" t="s">
        <v>188</v>
      </c>
      <c r="C1852">
        <v>250.14</v>
      </c>
    </row>
    <row r="1853" spans="1:3" x14ac:dyDescent="0.3">
      <c r="A1853" s="39">
        <v>39231</v>
      </c>
      <c r="B1853" t="s">
        <v>188</v>
      </c>
      <c r="C1853">
        <v>250.37</v>
      </c>
    </row>
    <row r="1854" spans="1:3" x14ac:dyDescent="0.3">
      <c r="A1854" s="39">
        <v>39232</v>
      </c>
      <c r="B1854" t="s">
        <v>188</v>
      </c>
      <c r="C1854">
        <v>251.05</v>
      </c>
    </row>
    <row r="1855" spans="1:3" x14ac:dyDescent="0.3">
      <c r="A1855" s="39">
        <v>39233</v>
      </c>
      <c r="B1855" t="s">
        <v>188</v>
      </c>
      <c r="C1855">
        <v>250.35</v>
      </c>
    </row>
    <row r="1856" spans="1:3" x14ac:dyDescent="0.3">
      <c r="A1856" s="39">
        <v>39234</v>
      </c>
      <c r="B1856" t="s">
        <v>188</v>
      </c>
      <c r="C1856">
        <v>249.91</v>
      </c>
    </row>
    <row r="1857" spans="1:3" x14ac:dyDescent="0.3">
      <c r="A1857" s="39">
        <v>39237</v>
      </c>
      <c r="B1857" t="s">
        <v>188</v>
      </c>
      <c r="C1857">
        <v>249.69</v>
      </c>
    </row>
    <row r="1858" spans="1:3" x14ac:dyDescent="0.3">
      <c r="A1858" s="39">
        <v>39238</v>
      </c>
      <c r="B1858" t="s">
        <v>188</v>
      </c>
      <c r="C1858">
        <v>250.38</v>
      </c>
    </row>
    <row r="1859" spans="1:3" x14ac:dyDescent="0.3">
      <c r="A1859" s="39">
        <v>39239</v>
      </c>
      <c r="B1859" t="s">
        <v>188</v>
      </c>
      <c r="C1859">
        <v>251.9</v>
      </c>
    </row>
    <row r="1860" spans="1:3" x14ac:dyDescent="0.3">
      <c r="A1860" s="39">
        <v>39240</v>
      </c>
      <c r="B1860" t="s">
        <v>188</v>
      </c>
      <c r="C1860">
        <v>252.83</v>
      </c>
    </row>
    <row r="1861" spans="1:3" x14ac:dyDescent="0.3">
      <c r="A1861" s="39">
        <v>39241</v>
      </c>
      <c r="B1861" t="s">
        <v>188</v>
      </c>
      <c r="C1861">
        <v>254.87</v>
      </c>
    </row>
    <row r="1862" spans="1:3" x14ac:dyDescent="0.3">
      <c r="A1862" s="39">
        <v>39244</v>
      </c>
      <c r="B1862" t="s">
        <v>188</v>
      </c>
      <c r="C1862">
        <v>254.19</v>
      </c>
    </row>
    <row r="1863" spans="1:3" x14ac:dyDescent="0.3">
      <c r="A1863" s="39">
        <v>39245</v>
      </c>
      <c r="B1863" t="s">
        <v>188</v>
      </c>
      <c r="C1863">
        <v>252.84</v>
      </c>
    </row>
    <row r="1864" spans="1:3" x14ac:dyDescent="0.3">
      <c r="A1864" s="39">
        <v>39246</v>
      </c>
      <c r="B1864" t="s">
        <v>188</v>
      </c>
      <c r="C1864">
        <v>254.87</v>
      </c>
    </row>
    <row r="1865" spans="1:3" x14ac:dyDescent="0.3">
      <c r="A1865" s="39">
        <v>39247</v>
      </c>
      <c r="B1865" t="s">
        <v>188</v>
      </c>
      <c r="C1865">
        <v>253.52</v>
      </c>
    </row>
    <row r="1866" spans="1:3" x14ac:dyDescent="0.3">
      <c r="A1866" s="39">
        <v>39248</v>
      </c>
      <c r="B1866" t="s">
        <v>188</v>
      </c>
      <c r="C1866">
        <v>251.56</v>
      </c>
    </row>
    <row r="1867" spans="1:3" x14ac:dyDescent="0.3">
      <c r="A1867" s="39">
        <v>39251</v>
      </c>
      <c r="B1867" t="s">
        <v>188</v>
      </c>
      <c r="C1867">
        <v>250.13</v>
      </c>
    </row>
    <row r="1868" spans="1:3" x14ac:dyDescent="0.3">
      <c r="A1868" s="39">
        <v>39252</v>
      </c>
      <c r="B1868" t="s">
        <v>188</v>
      </c>
      <c r="C1868">
        <v>250.47</v>
      </c>
    </row>
    <row r="1869" spans="1:3" x14ac:dyDescent="0.3">
      <c r="A1869" s="39">
        <v>39253</v>
      </c>
      <c r="B1869" t="s">
        <v>188</v>
      </c>
      <c r="C1869">
        <v>249.08</v>
      </c>
    </row>
    <row r="1870" spans="1:3" x14ac:dyDescent="0.3">
      <c r="A1870" s="39">
        <v>39254</v>
      </c>
      <c r="B1870" t="s">
        <v>188</v>
      </c>
      <c r="C1870">
        <v>248.75</v>
      </c>
    </row>
    <row r="1871" spans="1:3" x14ac:dyDescent="0.3">
      <c r="A1871" s="39">
        <v>39255</v>
      </c>
      <c r="B1871" t="s">
        <v>188</v>
      </c>
      <c r="C1871">
        <v>247.58</v>
      </c>
    </row>
    <row r="1872" spans="1:3" x14ac:dyDescent="0.3">
      <c r="A1872" s="39">
        <v>39258</v>
      </c>
      <c r="B1872" t="s">
        <v>188</v>
      </c>
      <c r="C1872">
        <v>246.88</v>
      </c>
    </row>
    <row r="1873" spans="1:3" x14ac:dyDescent="0.3">
      <c r="A1873" s="39">
        <v>39259</v>
      </c>
      <c r="B1873" t="s">
        <v>188</v>
      </c>
      <c r="C1873">
        <v>247.76</v>
      </c>
    </row>
    <row r="1874" spans="1:3" x14ac:dyDescent="0.3">
      <c r="A1874" s="39">
        <v>39260</v>
      </c>
      <c r="B1874" t="s">
        <v>188</v>
      </c>
      <c r="C1874">
        <v>248.06</v>
      </c>
    </row>
    <row r="1875" spans="1:3" x14ac:dyDescent="0.3">
      <c r="A1875" s="39">
        <v>39261</v>
      </c>
      <c r="B1875" t="s">
        <v>188</v>
      </c>
      <c r="C1875">
        <v>247.23</v>
      </c>
    </row>
    <row r="1876" spans="1:3" x14ac:dyDescent="0.3">
      <c r="A1876" s="39">
        <v>39262</v>
      </c>
      <c r="B1876" t="s">
        <v>188</v>
      </c>
      <c r="C1876">
        <v>245.9</v>
      </c>
    </row>
    <row r="1877" spans="1:3" x14ac:dyDescent="0.3">
      <c r="A1877" s="39">
        <v>39265</v>
      </c>
      <c r="B1877" t="s">
        <v>188</v>
      </c>
      <c r="C1877">
        <v>245.78</v>
      </c>
    </row>
    <row r="1878" spans="1:3" x14ac:dyDescent="0.3">
      <c r="A1878" s="39">
        <v>39266</v>
      </c>
      <c r="B1878" t="s">
        <v>188</v>
      </c>
      <c r="C1878">
        <v>245.94</v>
      </c>
    </row>
    <row r="1879" spans="1:3" x14ac:dyDescent="0.3">
      <c r="A1879" s="39">
        <v>39267</v>
      </c>
      <c r="B1879" t="s">
        <v>188</v>
      </c>
      <c r="C1879">
        <v>246.1</v>
      </c>
    </row>
    <row r="1880" spans="1:3" x14ac:dyDescent="0.3">
      <c r="A1880" s="39">
        <v>39268</v>
      </c>
      <c r="B1880" t="s">
        <v>188</v>
      </c>
      <c r="C1880">
        <v>246.33</v>
      </c>
    </row>
    <row r="1881" spans="1:3" x14ac:dyDescent="0.3">
      <c r="A1881" s="39">
        <v>39269</v>
      </c>
      <c r="B1881" t="s">
        <v>188</v>
      </c>
      <c r="C1881">
        <v>246.93</v>
      </c>
    </row>
    <row r="1882" spans="1:3" x14ac:dyDescent="0.3">
      <c r="A1882" s="39">
        <v>39272</v>
      </c>
      <c r="B1882" t="s">
        <v>188</v>
      </c>
      <c r="C1882">
        <v>245.75</v>
      </c>
    </row>
    <row r="1883" spans="1:3" x14ac:dyDescent="0.3">
      <c r="A1883" s="39">
        <v>39273</v>
      </c>
      <c r="B1883" t="s">
        <v>188</v>
      </c>
      <c r="C1883">
        <v>245.34</v>
      </c>
    </row>
    <row r="1884" spans="1:3" x14ac:dyDescent="0.3">
      <c r="A1884" s="39">
        <v>39274</v>
      </c>
      <c r="B1884" t="s">
        <v>188</v>
      </c>
      <c r="C1884">
        <v>246.57</v>
      </c>
    </row>
    <row r="1885" spans="1:3" x14ac:dyDescent="0.3">
      <c r="A1885" s="39">
        <v>39275</v>
      </c>
      <c r="B1885" t="s">
        <v>188</v>
      </c>
      <c r="C1885">
        <v>246.68</v>
      </c>
    </row>
    <row r="1886" spans="1:3" x14ac:dyDescent="0.3">
      <c r="A1886" s="39">
        <v>39276</v>
      </c>
      <c r="B1886" t="s">
        <v>188</v>
      </c>
      <c r="C1886">
        <v>245.55</v>
      </c>
    </row>
    <row r="1887" spans="1:3" x14ac:dyDescent="0.3">
      <c r="A1887" s="39">
        <v>39279</v>
      </c>
      <c r="B1887" t="s">
        <v>188</v>
      </c>
      <c r="C1887">
        <v>245.4</v>
      </c>
    </row>
    <row r="1888" spans="1:3" x14ac:dyDescent="0.3">
      <c r="A1888" s="39">
        <v>39280</v>
      </c>
      <c r="B1888" t="s">
        <v>188</v>
      </c>
      <c r="C1888">
        <v>245.51</v>
      </c>
    </row>
    <row r="1889" spans="1:3" x14ac:dyDescent="0.3">
      <c r="A1889" s="39">
        <v>39281</v>
      </c>
      <c r="B1889" t="s">
        <v>188</v>
      </c>
      <c r="C1889">
        <v>246.29</v>
      </c>
    </row>
    <row r="1890" spans="1:3" x14ac:dyDescent="0.3">
      <c r="A1890" s="39">
        <v>39282</v>
      </c>
      <c r="B1890" t="s">
        <v>188</v>
      </c>
      <c r="C1890">
        <v>245.68</v>
      </c>
    </row>
    <row r="1891" spans="1:3" x14ac:dyDescent="0.3">
      <c r="A1891" s="39">
        <v>39283</v>
      </c>
      <c r="B1891" t="s">
        <v>188</v>
      </c>
      <c r="C1891">
        <v>245.43</v>
      </c>
    </row>
    <row r="1892" spans="1:3" x14ac:dyDescent="0.3">
      <c r="A1892" s="39">
        <v>39286</v>
      </c>
      <c r="B1892" t="s">
        <v>188</v>
      </c>
      <c r="C1892">
        <v>245.76</v>
      </c>
    </row>
    <row r="1893" spans="1:3" x14ac:dyDescent="0.3">
      <c r="A1893" s="39">
        <v>39287</v>
      </c>
      <c r="B1893" t="s">
        <v>188</v>
      </c>
      <c r="C1893">
        <v>246.06</v>
      </c>
    </row>
    <row r="1894" spans="1:3" x14ac:dyDescent="0.3">
      <c r="A1894" s="39">
        <v>39288</v>
      </c>
      <c r="B1894" t="s">
        <v>188</v>
      </c>
      <c r="C1894">
        <v>246.7</v>
      </c>
    </row>
    <row r="1895" spans="1:3" x14ac:dyDescent="0.3">
      <c r="A1895" s="39">
        <v>39289</v>
      </c>
      <c r="B1895" t="s">
        <v>188</v>
      </c>
      <c r="C1895">
        <v>248.35</v>
      </c>
    </row>
    <row r="1896" spans="1:3" x14ac:dyDescent="0.3">
      <c r="A1896" s="39">
        <v>39290</v>
      </c>
      <c r="B1896" t="s">
        <v>188</v>
      </c>
      <c r="C1896">
        <v>251</v>
      </c>
    </row>
    <row r="1897" spans="1:3" x14ac:dyDescent="0.3">
      <c r="A1897" s="39">
        <v>39293</v>
      </c>
      <c r="B1897" t="s">
        <v>188</v>
      </c>
      <c r="C1897">
        <v>252.06</v>
      </c>
    </row>
    <row r="1898" spans="1:3" x14ac:dyDescent="0.3">
      <c r="A1898" s="39">
        <v>39294</v>
      </c>
      <c r="B1898" t="s">
        <v>188</v>
      </c>
      <c r="C1898">
        <v>250.71</v>
      </c>
    </row>
    <row r="1899" spans="1:3" x14ac:dyDescent="0.3">
      <c r="A1899" s="39">
        <v>39295</v>
      </c>
      <c r="B1899" t="s">
        <v>188</v>
      </c>
      <c r="C1899">
        <v>253.41</v>
      </c>
    </row>
    <row r="1900" spans="1:3" x14ac:dyDescent="0.3">
      <c r="A1900" s="39">
        <v>39296</v>
      </c>
      <c r="B1900" t="s">
        <v>188</v>
      </c>
      <c r="C1900">
        <v>251.87</v>
      </c>
    </row>
    <row r="1901" spans="1:3" x14ac:dyDescent="0.3">
      <c r="A1901" s="39">
        <v>39297</v>
      </c>
      <c r="B1901" t="s">
        <v>188</v>
      </c>
      <c r="C1901">
        <v>250.55</v>
      </c>
    </row>
    <row r="1902" spans="1:3" x14ac:dyDescent="0.3">
      <c r="A1902" s="39">
        <v>39300</v>
      </c>
      <c r="B1902" t="s">
        <v>188</v>
      </c>
      <c r="C1902">
        <v>252</v>
      </c>
    </row>
    <row r="1903" spans="1:3" x14ac:dyDescent="0.3">
      <c r="A1903" s="39">
        <v>39301</v>
      </c>
      <c r="B1903" t="s">
        <v>188</v>
      </c>
      <c r="C1903">
        <v>250.66</v>
      </c>
    </row>
    <row r="1904" spans="1:3" x14ac:dyDescent="0.3">
      <c r="A1904" s="39">
        <v>39302</v>
      </c>
      <c r="B1904" t="s">
        <v>188</v>
      </c>
      <c r="C1904">
        <v>249.27</v>
      </c>
    </row>
    <row r="1905" spans="1:3" x14ac:dyDescent="0.3">
      <c r="A1905" s="39">
        <v>39303</v>
      </c>
      <c r="B1905" t="s">
        <v>188</v>
      </c>
      <c r="C1905">
        <v>250.04</v>
      </c>
    </row>
    <row r="1906" spans="1:3" x14ac:dyDescent="0.3">
      <c r="A1906" s="39">
        <v>39304</v>
      </c>
      <c r="B1906" t="s">
        <v>188</v>
      </c>
      <c r="C1906">
        <v>252.17</v>
      </c>
    </row>
    <row r="1907" spans="1:3" x14ac:dyDescent="0.3">
      <c r="A1907" s="39">
        <v>39307</v>
      </c>
      <c r="B1907" t="s">
        <v>188</v>
      </c>
      <c r="C1907">
        <v>252.6</v>
      </c>
    </row>
    <row r="1908" spans="1:3" x14ac:dyDescent="0.3">
      <c r="A1908" s="39">
        <v>39308</v>
      </c>
      <c r="B1908" t="s">
        <v>188</v>
      </c>
      <c r="C1908">
        <v>253.13</v>
      </c>
    </row>
    <row r="1909" spans="1:3" x14ac:dyDescent="0.3">
      <c r="A1909" s="39">
        <v>39309</v>
      </c>
      <c r="B1909" t="s">
        <v>188</v>
      </c>
      <c r="C1909">
        <v>258.17</v>
      </c>
    </row>
    <row r="1910" spans="1:3" x14ac:dyDescent="0.3">
      <c r="A1910" s="39">
        <v>39310</v>
      </c>
      <c r="B1910" t="s">
        <v>188</v>
      </c>
      <c r="C1910">
        <v>259.38</v>
      </c>
    </row>
    <row r="1911" spans="1:3" x14ac:dyDescent="0.3">
      <c r="A1911" s="39">
        <v>39311</v>
      </c>
      <c r="B1911" t="s">
        <v>188</v>
      </c>
      <c r="C1911">
        <v>260.8</v>
      </c>
    </row>
    <row r="1912" spans="1:3" x14ac:dyDescent="0.3">
      <c r="A1912" s="39">
        <v>39315</v>
      </c>
      <c r="B1912" t="s">
        <v>188</v>
      </c>
      <c r="C1912">
        <v>261.17</v>
      </c>
    </row>
    <row r="1913" spans="1:3" x14ac:dyDescent="0.3">
      <c r="A1913" s="39">
        <v>39316</v>
      </c>
      <c r="B1913" t="s">
        <v>188</v>
      </c>
      <c r="C1913">
        <v>259.95999999999998</v>
      </c>
    </row>
    <row r="1914" spans="1:3" x14ac:dyDescent="0.3">
      <c r="A1914" s="39">
        <v>39317</v>
      </c>
      <c r="B1914" t="s">
        <v>188</v>
      </c>
      <c r="C1914">
        <v>258.04000000000002</v>
      </c>
    </row>
    <row r="1915" spans="1:3" x14ac:dyDescent="0.3">
      <c r="A1915" s="39">
        <v>39318</v>
      </c>
      <c r="B1915" t="s">
        <v>188</v>
      </c>
      <c r="C1915">
        <v>258.98</v>
      </c>
    </row>
    <row r="1916" spans="1:3" x14ac:dyDescent="0.3">
      <c r="A1916" s="39">
        <v>39321</v>
      </c>
      <c r="B1916" t="s">
        <v>188</v>
      </c>
      <c r="C1916">
        <v>256.85000000000002</v>
      </c>
    </row>
    <row r="1917" spans="1:3" x14ac:dyDescent="0.3">
      <c r="A1917" s="39">
        <v>39322</v>
      </c>
      <c r="B1917" t="s">
        <v>188</v>
      </c>
      <c r="C1917">
        <v>257.63</v>
      </c>
    </row>
    <row r="1918" spans="1:3" x14ac:dyDescent="0.3">
      <c r="A1918" s="39">
        <v>39323</v>
      </c>
      <c r="B1918" t="s">
        <v>188</v>
      </c>
      <c r="C1918">
        <v>258.05</v>
      </c>
    </row>
    <row r="1919" spans="1:3" x14ac:dyDescent="0.3">
      <c r="A1919" s="39">
        <v>39324</v>
      </c>
      <c r="B1919" t="s">
        <v>188</v>
      </c>
      <c r="C1919">
        <v>255.45</v>
      </c>
    </row>
    <row r="1920" spans="1:3" x14ac:dyDescent="0.3">
      <c r="A1920" s="39">
        <v>39325</v>
      </c>
      <c r="B1920" t="s">
        <v>188</v>
      </c>
      <c r="C1920">
        <v>254.06</v>
      </c>
    </row>
    <row r="1921" spans="1:3" x14ac:dyDescent="0.3">
      <c r="A1921" s="39">
        <v>39328</v>
      </c>
      <c r="B1921" t="s">
        <v>188</v>
      </c>
      <c r="C1921">
        <v>254.82</v>
      </c>
    </row>
    <row r="1922" spans="1:3" x14ac:dyDescent="0.3">
      <c r="A1922" s="39">
        <v>39329</v>
      </c>
      <c r="B1922" t="s">
        <v>188</v>
      </c>
      <c r="C1922">
        <v>256.04000000000002</v>
      </c>
    </row>
    <row r="1923" spans="1:3" x14ac:dyDescent="0.3">
      <c r="A1923" s="39">
        <v>39330</v>
      </c>
      <c r="B1923" t="s">
        <v>188</v>
      </c>
      <c r="C1923">
        <v>255.3</v>
      </c>
    </row>
    <row r="1924" spans="1:3" x14ac:dyDescent="0.3">
      <c r="A1924" s="39">
        <v>39331</v>
      </c>
      <c r="B1924" t="s">
        <v>188</v>
      </c>
      <c r="C1924">
        <v>255.13</v>
      </c>
    </row>
    <row r="1925" spans="1:3" x14ac:dyDescent="0.3">
      <c r="A1925" s="39">
        <v>39332</v>
      </c>
      <c r="B1925" t="s">
        <v>188</v>
      </c>
      <c r="C1925">
        <v>254.35</v>
      </c>
    </row>
    <row r="1926" spans="1:3" x14ac:dyDescent="0.3">
      <c r="A1926" s="39">
        <v>39335</v>
      </c>
      <c r="B1926" t="s">
        <v>188</v>
      </c>
      <c r="C1926">
        <v>256.58</v>
      </c>
    </row>
    <row r="1927" spans="1:3" x14ac:dyDescent="0.3">
      <c r="A1927" s="39">
        <v>39336</v>
      </c>
      <c r="B1927" t="s">
        <v>188</v>
      </c>
      <c r="C1927">
        <v>256.47000000000003</v>
      </c>
    </row>
    <row r="1928" spans="1:3" x14ac:dyDescent="0.3">
      <c r="A1928" s="39">
        <v>39337</v>
      </c>
      <c r="B1928" t="s">
        <v>188</v>
      </c>
      <c r="C1928">
        <v>254.17</v>
      </c>
    </row>
    <row r="1929" spans="1:3" x14ac:dyDescent="0.3">
      <c r="A1929" s="39">
        <v>39338</v>
      </c>
      <c r="B1929" t="s">
        <v>188</v>
      </c>
      <c r="C1929">
        <v>254.09</v>
      </c>
    </row>
    <row r="1930" spans="1:3" x14ac:dyDescent="0.3">
      <c r="A1930" s="39">
        <v>39339</v>
      </c>
      <c r="B1930" t="s">
        <v>188</v>
      </c>
      <c r="C1930">
        <v>254.45</v>
      </c>
    </row>
    <row r="1931" spans="1:3" x14ac:dyDescent="0.3">
      <c r="A1931" s="39">
        <v>39342</v>
      </c>
      <c r="B1931" t="s">
        <v>188</v>
      </c>
      <c r="C1931">
        <v>255.41</v>
      </c>
    </row>
    <row r="1932" spans="1:3" x14ac:dyDescent="0.3">
      <c r="A1932" s="39">
        <v>39343</v>
      </c>
      <c r="B1932" t="s">
        <v>188</v>
      </c>
      <c r="C1932">
        <v>255.04</v>
      </c>
    </row>
    <row r="1933" spans="1:3" x14ac:dyDescent="0.3">
      <c r="A1933" s="39">
        <v>39344</v>
      </c>
      <c r="B1933" t="s">
        <v>188</v>
      </c>
      <c r="C1933">
        <v>252.19</v>
      </c>
    </row>
    <row r="1934" spans="1:3" x14ac:dyDescent="0.3">
      <c r="A1934" s="39">
        <v>39345</v>
      </c>
      <c r="B1934" t="s">
        <v>188</v>
      </c>
      <c r="C1934">
        <v>251.13</v>
      </c>
    </row>
    <row r="1935" spans="1:3" x14ac:dyDescent="0.3">
      <c r="A1935" s="39">
        <v>39346</v>
      </c>
      <c r="B1935" t="s">
        <v>188</v>
      </c>
      <c r="C1935">
        <v>250.31</v>
      </c>
    </row>
    <row r="1936" spans="1:3" x14ac:dyDescent="0.3">
      <c r="A1936" s="39">
        <v>39349</v>
      </c>
      <c r="B1936" t="s">
        <v>188</v>
      </c>
      <c r="C1936">
        <v>250.36</v>
      </c>
    </row>
    <row r="1937" spans="1:3" x14ac:dyDescent="0.3">
      <c r="A1937" s="39">
        <v>39350</v>
      </c>
      <c r="B1937" t="s">
        <v>188</v>
      </c>
      <c r="C1937">
        <v>250.45</v>
      </c>
    </row>
    <row r="1938" spans="1:3" x14ac:dyDescent="0.3">
      <c r="A1938" s="39">
        <v>39351</v>
      </c>
      <c r="B1938" t="s">
        <v>188</v>
      </c>
      <c r="C1938">
        <v>250.82</v>
      </c>
    </row>
    <row r="1939" spans="1:3" x14ac:dyDescent="0.3">
      <c r="A1939" s="39">
        <v>39352</v>
      </c>
      <c r="B1939" t="s">
        <v>188</v>
      </c>
      <c r="C1939">
        <v>250.32</v>
      </c>
    </row>
    <row r="1940" spans="1:3" x14ac:dyDescent="0.3">
      <c r="A1940" s="39">
        <v>39353</v>
      </c>
      <c r="B1940" t="s">
        <v>188</v>
      </c>
      <c r="C1940">
        <v>250.76</v>
      </c>
    </row>
    <row r="1941" spans="1:3" x14ac:dyDescent="0.3">
      <c r="A1941" s="39">
        <v>39356</v>
      </c>
      <c r="B1941" t="s">
        <v>188</v>
      </c>
      <c r="C1941">
        <v>250.93</v>
      </c>
    </row>
    <row r="1942" spans="1:3" x14ac:dyDescent="0.3">
      <c r="A1942" s="39">
        <v>39357</v>
      </c>
      <c r="B1942" t="s">
        <v>188</v>
      </c>
      <c r="C1942">
        <v>250.95</v>
      </c>
    </row>
    <row r="1943" spans="1:3" x14ac:dyDescent="0.3">
      <c r="A1943" s="39">
        <v>39358</v>
      </c>
      <c r="B1943" t="s">
        <v>188</v>
      </c>
      <c r="C1943">
        <v>251.32</v>
      </c>
    </row>
    <row r="1944" spans="1:3" x14ac:dyDescent="0.3">
      <c r="A1944" s="39">
        <v>39359</v>
      </c>
      <c r="B1944" t="s">
        <v>188</v>
      </c>
      <c r="C1944">
        <v>252.91</v>
      </c>
    </row>
    <row r="1945" spans="1:3" x14ac:dyDescent="0.3">
      <c r="A1945" s="39">
        <v>39360</v>
      </c>
      <c r="B1945" t="s">
        <v>188</v>
      </c>
      <c r="C1945">
        <v>251.66</v>
      </c>
    </row>
    <row r="1946" spans="1:3" x14ac:dyDescent="0.3">
      <c r="A1946" s="39">
        <v>39363</v>
      </c>
      <c r="B1946" t="s">
        <v>188</v>
      </c>
      <c r="C1946">
        <v>250.39</v>
      </c>
    </row>
    <row r="1947" spans="1:3" x14ac:dyDescent="0.3">
      <c r="A1947" s="39">
        <v>39364</v>
      </c>
      <c r="B1947" t="s">
        <v>188</v>
      </c>
      <c r="C1947">
        <v>250.58</v>
      </c>
    </row>
    <row r="1948" spans="1:3" x14ac:dyDescent="0.3">
      <c r="A1948" s="39">
        <v>39365</v>
      </c>
      <c r="B1948" t="s">
        <v>188</v>
      </c>
      <c r="C1948">
        <v>249.35</v>
      </c>
    </row>
    <row r="1949" spans="1:3" x14ac:dyDescent="0.3">
      <c r="A1949" s="39">
        <v>39366</v>
      </c>
      <c r="B1949" t="s">
        <v>188</v>
      </c>
      <c r="C1949">
        <v>249.55</v>
      </c>
    </row>
    <row r="1950" spans="1:3" x14ac:dyDescent="0.3">
      <c r="A1950" s="39">
        <v>39367</v>
      </c>
      <c r="B1950" t="s">
        <v>188</v>
      </c>
      <c r="C1950">
        <v>249.62</v>
      </c>
    </row>
    <row r="1951" spans="1:3" x14ac:dyDescent="0.3">
      <c r="A1951" s="39">
        <v>39370</v>
      </c>
      <c r="B1951" t="s">
        <v>188</v>
      </c>
      <c r="C1951">
        <v>249.88</v>
      </c>
    </row>
    <row r="1952" spans="1:3" x14ac:dyDescent="0.3">
      <c r="A1952" s="39">
        <v>39371</v>
      </c>
      <c r="B1952" t="s">
        <v>188</v>
      </c>
      <c r="C1952">
        <v>250.88</v>
      </c>
    </row>
    <row r="1953" spans="1:3" x14ac:dyDescent="0.3">
      <c r="A1953" s="39">
        <v>39372</v>
      </c>
      <c r="B1953" t="s">
        <v>188</v>
      </c>
      <c r="C1953">
        <v>250.73</v>
      </c>
    </row>
    <row r="1954" spans="1:3" x14ac:dyDescent="0.3">
      <c r="A1954" s="39">
        <v>39373</v>
      </c>
      <c r="B1954" t="s">
        <v>188</v>
      </c>
      <c r="C1954">
        <v>250.42</v>
      </c>
    </row>
    <row r="1955" spans="1:3" x14ac:dyDescent="0.3">
      <c r="A1955" s="39">
        <v>39374</v>
      </c>
      <c r="B1955" t="s">
        <v>188</v>
      </c>
      <c r="C1955">
        <v>250.7</v>
      </c>
    </row>
    <row r="1956" spans="1:3" x14ac:dyDescent="0.3">
      <c r="A1956" s="39">
        <v>39379</v>
      </c>
      <c r="B1956" t="s">
        <v>188</v>
      </c>
      <c r="C1956">
        <v>251.23</v>
      </c>
    </row>
    <row r="1957" spans="1:3" x14ac:dyDescent="0.3">
      <c r="A1957" s="39">
        <v>39380</v>
      </c>
      <c r="B1957" t="s">
        <v>188</v>
      </c>
      <c r="C1957">
        <v>251</v>
      </c>
    </row>
    <row r="1958" spans="1:3" x14ac:dyDescent="0.3">
      <c r="A1958" s="39">
        <v>39381</v>
      </c>
      <c r="B1958" t="s">
        <v>188</v>
      </c>
      <c r="C1958">
        <v>251</v>
      </c>
    </row>
    <row r="1959" spans="1:3" x14ac:dyDescent="0.3">
      <c r="A1959" s="39">
        <v>39384</v>
      </c>
      <c r="B1959" t="s">
        <v>188</v>
      </c>
      <c r="C1959">
        <v>251.05</v>
      </c>
    </row>
    <row r="1960" spans="1:3" x14ac:dyDescent="0.3">
      <c r="A1960" s="39">
        <v>39385</v>
      </c>
      <c r="B1960" t="s">
        <v>188</v>
      </c>
      <c r="C1960">
        <v>250.93</v>
      </c>
    </row>
    <row r="1961" spans="1:3" x14ac:dyDescent="0.3">
      <c r="A1961" s="39">
        <v>39386</v>
      </c>
      <c r="B1961" t="s">
        <v>188</v>
      </c>
      <c r="C1961">
        <v>251.13</v>
      </c>
    </row>
    <row r="1962" spans="1:3" x14ac:dyDescent="0.3">
      <c r="A1962" s="39">
        <v>39391</v>
      </c>
      <c r="B1962" t="s">
        <v>188</v>
      </c>
      <c r="C1962">
        <v>252.8</v>
      </c>
    </row>
    <row r="1963" spans="1:3" x14ac:dyDescent="0.3">
      <c r="A1963" s="39">
        <v>39392</v>
      </c>
      <c r="B1963" t="s">
        <v>188</v>
      </c>
      <c r="C1963">
        <v>252.05</v>
      </c>
    </row>
    <row r="1964" spans="1:3" x14ac:dyDescent="0.3">
      <c r="A1964" s="39">
        <v>39393</v>
      </c>
      <c r="B1964" t="s">
        <v>188</v>
      </c>
      <c r="C1964">
        <v>252.89</v>
      </c>
    </row>
    <row r="1965" spans="1:3" x14ac:dyDescent="0.3">
      <c r="A1965" s="39">
        <v>39394</v>
      </c>
      <c r="B1965" t="s">
        <v>188</v>
      </c>
      <c r="C1965">
        <v>253.75</v>
      </c>
    </row>
    <row r="1966" spans="1:3" x14ac:dyDescent="0.3">
      <c r="A1966" s="39">
        <v>39395</v>
      </c>
      <c r="B1966" t="s">
        <v>188</v>
      </c>
      <c r="C1966">
        <v>252.84</v>
      </c>
    </row>
    <row r="1967" spans="1:3" x14ac:dyDescent="0.3">
      <c r="A1967" s="39">
        <v>39398</v>
      </c>
      <c r="B1967" t="s">
        <v>188</v>
      </c>
      <c r="C1967">
        <v>254.17</v>
      </c>
    </row>
    <row r="1968" spans="1:3" x14ac:dyDescent="0.3">
      <c r="A1968" s="39">
        <v>39399</v>
      </c>
      <c r="B1968" t="s">
        <v>188</v>
      </c>
      <c r="C1968">
        <v>254</v>
      </c>
    </row>
    <row r="1969" spans="1:3" x14ac:dyDescent="0.3">
      <c r="A1969" s="39">
        <v>39400</v>
      </c>
      <c r="B1969" t="s">
        <v>188</v>
      </c>
      <c r="C1969">
        <v>253.38</v>
      </c>
    </row>
    <row r="1970" spans="1:3" x14ac:dyDescent="0.3">
      <c r="A1970" s="39">
        <v>39401</v>
      </c>
      <c r="B1970" t="s">
        <v>188</v>
      </c>
      <c r="C1970">
        <v>254.37</v>
      </c>
    </row>
    <row r="1971" spans="1:3" x14ac:dyDescent="0.3">
      <c r="A1971" s="39">
        <v>39402</v>
      </c>
      <c r="B1971" t="s">
        <v>188</v>
      </c>
      <c r="C1971">
        <v>253.95</v>
      </c>
    </row>
    <row r="1972" spans="1:3" x14ac:dyDescent="0.3">
      <c r="A1972" s="39">
        <v>39405</v>
      </c>
      <c r="B1972" t="s">
        <v>188</v>
      </c>
      <c r="C1972">
        <v>254.05</v>
      </c>
    </row>
    <row r="1973" spans="1:3" x14ac:dyDescent="0.3">
      <c r="A1973" s="39">
        <v>39406</v>
      </c>
      <c r="B1973" t="s">
        <v>188</v>
      </c>
      <c r="C1973">
        <v>255.01</v>
      </c>
    </row>
    <row r="1974" spans="1:3" x14ac:dyDescent="0.3">
      <c r="A1974" s="39">
        <v>39407</v>
      </c>
      <c r="B1974" t="s">
        <v>188</v>
      </c>
      <c r="C1974">
        <v>255.93</v>
      </c>
    </row>
    <row r="1975" spans="1:3" x14ac:dyDescent="0.3">
      <c r="A1975" s="39">
        <v>39408</v>
      </c>
      <c r="B1975" t="s">
        <v>188</v>
      </c>
      <c r="C1975">
        <v>256.56</v>
      </c>
    </row>
    <row r="1976" spans="1:3" x14ac:dyDescent="0.3">
      <c r="A1976" s="39">
        <v>39409</v>
      </c>
      <c r="B1976" t="s">
        <v>188</v>
      </c>
      <c r="C1976">
        <v>257.06</v>
      </c>
    </row>
    <row r="1977" spans="1:3" x14ac:dyDescent="0.3">
      <c r="A1977" s="39">
        <v>39412</v>
      </c>
      <c r="B1977" t="s">
        <v>188</v>
      </c>
      <c r="C1977">
        <v>256.55</v>
      </c>
    </row>
    <row r="1978" spans="1:3" x14ac:dyDescent="0.3">
      <c r="A1978" s="39">
        <v>39413</v>
      </c>
      <c r="B1978" t="s">
        <v>188</v>
      </c>
      <c r="C1978">
        <v>258.01</v>
      </c>
    </row>
    <row r="1979" spans="1:3" x14ac:dyDescent="0.3">
      <c r="A1979" s="39">
        <v>39414</v>
      </c>
      <c r="B1979" t="s">
        <v>188</v>
      </c>
      <c r="C1979">
        <v>256.10000000000002</v>
      </c>
    </row>
    <row r="1980" spans="1:3" x14ac:dyDescent="0.3">
      <c r="A1980" s="39">
        <v>39415</v>
      </c>
      <c r="B1980" t="s">
        <v>188</v>
      </c>
      <c r="C1980">
        <v>254.23</v>
      </c>
    </row>
    <row r="1981" spans="1:3" x14ac:dyDescent="0.3">
      <c r="A1981" s="39">
        <v>39416</v>
      </c>
      <c r="B1981" t="s">
        <v>188</v>
      </c>
      <c r="C1981">
        <v>253.43</v>
      </c>
    </row>
    <row r="1982" spans="1:3" x14ac:dyDescent="0.3">
      <c r="A1982" s="39">
        <v>39419</v>
      </c>
      <c r="B1982" t="s">
        <v>188</v>
      </c>
      <c r="C1982">
        <v>253.4</v>
      </c>
    </row>
    <row r="1983" spans="1:3" x14ac:dyDescent="0.3">
      <c r="A1983" s="39">
        <v>39420</v>
      </c>
      <c r="B1983" t="s">
        <v>188</v>
      </c>
      <c r="C1983">
        <v>253.08</v>
      </c>
    </row>
    <row r="1984" spans="1:3" x14ac:dyDescent="0.3">
      <c r="A1984" s="39">
        <v>39421</v>
      </c>
      <c r="B1984" t="s">
        <v>188</v>
      </c>
      <c r="C1984">
        <v>252.66</v>
      </c>
    </row>
    <row r="1985" spans="1:3" x14ac:dyDescent="0.3">
      <c r="A1985" s="39">
        <v>39422</v>
      </c>
      <c r="B1985" t="s">
        <v>188</v>
      </c>
      <c r="C1985">
        <v>252.28</v>
      </c>
    </row>
    <row r="1986" spans="1:3" x14ac:dyDescent="0.3">
      <c r="A1986" s="39">
        <v>39423</v>
      </c>
      <c r="B1986" t="s">
        <v>188</v>
      </c>
      <c r="C1986">
        <v>252.15</v>
      </c>
    </row>
    <row r="1987" spans="1:3" x14ac:dyDescent="0.3">
      <c r="A1987" s="39">
        <v>39426</v>
      </c>
      <c r="B1987" t="s">
        <v>188</v>
      </c>
      <c r="C1987">
        <v>251.68</v>
      </c>
    </row>
    <row r="1988" spans="1:3" x14ac:dyDescent="0.3">
      <c r="A1988" s="39">
        <v>39427</v>
      </c>
      <c r="B1988" t="s">
        <v>188</v>
      </c>
      <c r="C1988">
        <v>251.75</v>
      </c>
    </row>
    <row r="1989" spans="1:3" x14ac:dyDescent="0.3">
      <c r="A1989" s="39">
        <v>39428</v>
      </c>
      <c r="B1989" t="s">
        <v>188</v>
      </c>
      <c r="C1989">
        <v>252.21</v>
      </c>
    </row>
    <row r="1990" spans="1:3" x14ac:dyDescent="0.3">
      <c r="A1990" s="39">
        <v>39429</v>
      </c>
      <c r="B1990" t="s">
        <v>188</v>
      </c>
      <c r="C1990">
        <v>252.37</v>
      </c>
    </row>
    <row r="1991" spans="1:3" x14ac:dyDescent="0.3">
      <c r="A1991" s="39">
        <v>39430</v>
      </c>
      <c r="B1991" t="s">
        <v>188</v>
      </c>
      <c r="C1991">
        <v>252.99</v>
      </c>
    </row>
    <row r="1992" spans="1:3" x14ac:dyDescent="0.3">
      <c r="A1992" s="39">
        <v>39433</v>
      </c>
      <c r="B1992" t="s">
        <v>188</v>
      </c>
      <c r="C1992">
        <v>254.82</v>
      </c>
    </row>
    <row r="1993" spans="1:3" x14ac:dyDescent="0.3">
      <c r="A1993" s="39">
        <v>39434</v>
      </c>
      <c r="B1993" t="s">
        <v>188</v>
      </c>
      <c r="C1993">
        <v>254.47</v>
      </c>
    </row>
    <row r="1994" spans="1:3" x14ac:dyDescent="0.3">
      <c r="A1994" s="39">
        <v>39435</v>
      </c>
      <c r="B1994" t="s">
        <v>188</v>
      </c>
      <c r="C1994">
        <v>254.1</v>
      </c>
    </row>
    <row r="1995" spans="1:3" x14ac:dyDescent="0.3">
      <c r="A1995" s="39">
        <v>39436</v>
      </c>
      <c r="B1995" t="s">
        <v>188</v>
      </c>
      <c r="C1995">
        <v>254.22</v>
      </c>
    </row>
    <row r="1996" spans="1:3" x14ac:dyDescent="0.3">
      <c r="A1996" s="39">
        <v>39437</v>
      </c>
      <c r="B1996" t="s">
        <v>188</v>
      </c>
      <c r="C1996">
        <v>253.83</v>
      </c>
    </row>
    <row r="1997" spans="1:3" x14ac:dyDescent="0.3">
      <c r="A1997" s="39">
        <v>39443</v>
      </c>
      <c r="B1997" t="s">
        <v>188</v>
      </c>
      <c r="C1997">
        <v>254.15</v>
      </c>
    </row>
    <row r="1998" spans="1:3" x14ac:dyDescent="0.3">
      <c r="A1998" s="39">
        <v>39444</v>
      </c>
      <c r="B1998" t="s">
        <v>188</v>
      </c>
      <c r="C1998">
        <v>253.35</v>
      </c>
    </row>
    <row r="1999" spans="1:3" x14ac:dyDescent="0.3">
      <c r="A1999" s="39">
        <v>39449</v>
      </c>
      <c r="B1999" t="s">
        <v>188</v>
      </c>
      <c r="C1999">
        <v>252.95</v>
      </c>
    </row>
    <row r="2000" spans="1:3" x14ac:dyDescent="0.3">
      <c r="A2000" s="39">
        <v>39450</v>
      </c>
      <c r="B2000" t="s">
        <v>188</v>
      </c>
      <c r="C2000">
        <v>253.34</v>
      </c>
    </row>
    <row r="2001" spans="1:3" x14ac:dyDescent="0.3">
      <c r="A2001" s="39">
        <v>39451</v>
      </c>
      <c r="B2001" t="s">
        <v>188</v>
      </c>
      <c r="C2001">
        <v>254.03</v>
      </c>
    </row>
    <row r="2002" spans="1:3" x14ac:dyDescent="0.3">
      <c r="A2002" s="39">
        <v>39454</v>
      </c>
      <c r="B2002" t="s">
        <v>188</v>
      </c>
      <c r="C2002">
        <v>254.55</v>
      </c>
    </row>
    <row r="2003" spans="1:3" x14ac:dyDescent="0.3">
      <c r="A2003" s="39">
        <v>39455</v>
      </c>
      <c r="B2003" t="s">
        <v>188</v>
      </c>
      <c r="C2003">
        <v>254.45</v>
      </c>
    </row>
    <row r="2004" spans="1:3" x14ac:dyDescent="0.3">
      <c r="A2004" s="39">
        <v>39456</v>
      </c>
      <c r="B2004" t="s">
        <v>188</v>
      </c>
      <c r="C2004">
        <v>254.36</v>
      </c>
    </row>
    <row r="2005" spans="1:3" x14ac:dyDescent="0.3">
      <c r="A2005" s="39">
        <v>39457</v>
      </c>
      <c r="B2005" t="s">
        <v>188</v>
      </c>
      <c r="C2005">
        <v>254.29</v>
      </c>
    </row>
    <row r="2006" spans="1:3" x14ac:dyDescent="0.3">
      <c r="A2006" s="39">
        <v>39458</v>
      </c>
      <c r="B2006" t="s">
        <v>188</v>
      </c>
      <c r="C2006">
        <v>253.5</v>
      </c>
    </row>
    <row r="2007" spans="1:3" x14ac:dyDescent="0.3">
      <c r="A2007" s="39">
        <v>39461</v>
      </c>
      <c r="B2007" t="s">
        <v>188</v>
      </c>
      <c r="C2007">
        <v>253.63</v>
      </c>
    </row>
    <row r="2008" spans="1:3" x14ac:dyDescent="0.3">
      <c r="A2008" s="39">
        <v>39462</v>
      </c>
      <c r="B2008" t="s">
        <v>188</v>
      </c>
      <c r="C2008">
        <v>253.62</v>
      </c>
    </row>
    <row r="2009" spans="1:3" x14ac:dyDescent="0.3">
      <c r="A2009" s="39">
        <v>39463</v>
      </c>
      <c r="B2009" t="s">
        <v>188</v>
      </c>
      <c r="C2009">
        <v>255.07</v>
      </c>
    </row>
    <row r="2010" spans="1:3" x14ac:dyDescent="0.3">
      <c r="A2010" s="39">
        <v>39464</v>
      </c>
      <c r="B2010" t="s">
        <v>188</v>
      </c>
      <c r="C2010">
        <v>255.19</v>
      </c>
    </row>
    <row r="2011" spans="1:3" x14ac:dyDescent="0.3">
      <c r="A2011" s="39">
        <v>39465</v>
      </c>
      <c r="B2011" t="s">
        <v>188</v>
      </c>
      <c r="C2011">
        <v>256.86</v>
      </c>
    </row>
    <row r="2012" spans="1:3" x14ac:dyDescent="0.3">
      <c r="A2012" s="39">
        <v>39468</v>
      </c>
      <c r="B2012" t="s">
        <v>188</v>
      </c>
      <c r="C2012">
        <v>258.04000000000002</v>
      </c>
    </row>
    <row r="2013" spans="1:3" x14ac:dyDescent="0.3">
      <c r="A2013" s="39">
        <v>39469</v>
      </c>
      <c r="B2013" t="s">
        <v>188</v>
      </c>
      <c r="C2013">
        <v>259.95</v>
      </c>
    </row>
    <row r="2014" spans="1:3" x14ac:dyDescent="0.3">
      <c r="A2014" s="39">
        <v>39470</v>
      </c>
      <c r="B2014" t="s">
        <v>188</v>
      </c>
      <c r="C2014">
        <v>257.88</v>
      </c>
    </row>
    <row r="2015" spans="1:3" x14ac:dyDescent="0.3">
      <c r="A2015" s="39">
        <v>39471</v>
      </c>
      <c r="B2015" t="s">
        <v>188</v>
      </c>
      <c r="C2015">
        <v>257.95</v>
      </c>
    </row>
    <row r="2016" spans="1:3" x14ac:dyDescent="0.3">
      <c r="A2016" s="39">
        <v>39472</v>
      </c>
      <c r="B2016" t="s">
        <v>188</v>
      </c>
      <c r="C2016">
        <v>257.04000000000002</v>
      </c>
    </row>
    <row r="2017" spans="1:3" x14ac:dyDescent="0.3">
      <c r="A2017" s="39">
        <v>39475</v>
      </c>
      <c r="B2017" t="s">
        <v>188</v>
      </c>
      <c r="C2017">
        <v>258.63</v>
      </c>
    </row>
    <row r="2018" spans="1:3" x14ac:dyDescent="0.3">
      <c r="A2018" s="39">
        <v>39476</v>
      </c>
      <c r="B2018" t="s">
        <v>188</v>
      </c>
      <c r="C2018">
        <v>258.57</v>
      </c>
    </row>
    <row r="2019" spans="1:3" x14ac:dyDescent="0.3">
      <c r="A2019" s="39">
        <v>39477</v>
      </c>
      <c r="B2019" t="s">
        <v>188</v>
      </c>
      <c r="C2019">
        <v>258.05</v>
      </c>
    </row>
    <row r="2020" spans="1:3" x14ac:dyDescent="0.3">
      <c r="A2020" s="39">
        <v>39478</v>
      </c>
      <c r="B2020" t="s">
        <v>188</v>
      </c>
      <c r="C2020">
        <v>259.52</v>
      </c>
    </row>
    <row r="2021" spans="1:3" x14ac:dyDescent="0.3">
      <c r="A2021" s="39">
        <v>39479</v>
      </c>
      <c r="B2021" t="s">
        <v>188</v>
      </c>
      <c r="C2021">
        <v>258.08999999999997</v>
      </c>
    </row>
    <row r="2022" spans="1:3" x14ac:dyDescent="0.3">
      <c r="A2022" s="39">
        <v>39482</v>
      </c>
      <c r="B2022" t="s">
        <v>188</v>
      </c>
      <c r="C2022">
        <v>256.60000000000002</v>
      </c>
    </row>
    <row r="2023" spans="1:3" x14ac:dyDescent="0.3">
      <c r="A2023" s="39">
        <v>39483</v>
      </c>
      <c r="B2023" t="s">
        <v>188</v>
      </c>
      <c r="C2023">
        <v>257.73</v>
      </c>
    </row>
    <row r="2024" spans="1:3" x14ac:dyDescent="0.3">
      <c r="A2024" s="39">
        <v>39484</v>
      </c>
      <c r="B2024" t="s">
        <v>188</v>
      </c>
      <c r="C2024">
        <v>260.98</v>
      </c>
    </row>
    <row r="2025" spans="1:3" x14ac:dyDescent="0.3">
      <c r="A2025" s="39">
        <v>39485</v>
      </c>
      <c r="B2025" t="s">
        <v>188</v>
      </c>
      <c r="C2025">
        <v>263.82</v>
      </c>
    </row>
    <row r="2026" spans="1:3" x14ac:dyDescent="0.3">
      <c r="A2026" s="39">
        <v>39486</v>
      </c>
      <c r="B2026" t="s">
        <v>188</v>
      </c>
      <c r="C2026">
        <v>265.55</v>
      </c>
    </row>
    <row r="2027" spans="1:3" x14ac:dyDescent="0.3">
      <c r="A2027" s="39">
        <v>39489</v>
      </c>
      <c r="B2027" t="s">
        <v>188</v>
      </c>
      <c r="C2027">
        <v>265.92</v>
      </c>
    </row>
    <row r="2028" spans="1:3" x14ac:dyDescent="0.3">
      <c r="A2028" s="39">
        <v>39490</v>
      </c>
      <c r="B2028" t="s">
        <v>188</v>
      </c>
      <c r="C2028">
        <v>264.16000000000003</v>
      </c>
    </row>
    <row r="2029" spans="1:3" x14ac:dyDescent="0.3">
      <c r="A2029" s="39">
        <v>39491</v>
      </c>
      <c r="B2029" t="s">
        <v>188</v>
      </c>
      <c r="C2029">
        <v>262.83</v>
      </c>
    </row>
    <row r="2030" spans="1:3" x14ac:dyDescent="0.3">
      <c r="A2030" s="39">
        <v>39492</v>
      </c>
      <c r="B2030" t="s">
        <v>188</v>
      </c>
      <c r="C2030">
        <v>261.37</v>
      </c>
    </row>
    <row r="2031" spans="1:3" x14ac:dyDescent="0.3">
      <c r="A2031" s="39">
        <v>39493</v>
      </c>
      <c r="B2031" t="s">
        <v>188</v>
      </c>
      <c r="C2031">
        <v>262.16000000000003</v>
      </c>
    </row>
    <row r="2032" spans="1:3" x14ac:dyDescent="0.3">
      <c r="A2032" s="39">
        <v>39496</v>
      </c>
      <c r="B2032" t="s">
        <v>188</v>
      </c>
      <c r="C2032">
        <v>262.77999999999997</v>
      </c>
    </row>
    <row r="2033" spans="1:3" x14ac:dyDescent="0.3">
      <c r="A2033" s="39">
        <v>39497</v>
      </c>
      <c r="B2033" t="s">
        <v>188</v>
      </c>
      <c r="C2033">
        <v>263.52999999999997</v>
      </c>
    </row>
    <row r="2034" spans="1:3" x14ac:dyDescent="0.3">
      <c r="A2034" s="39">
        <v>39498</v>
      </c>
      <c r="B2034" t="s">
        <v>188</v>
      </c>
      <c r="C2034">
        <v>265.8</v>
      </c>
    </row>
    <row r="2035" spans="1:3" x14ac:dyDescent="0.3">
      <c r="A2035" s="39">
        <v>39499</v>
      </c>
      <c r="B2035" t="s">
        <v>188</v>
      </c>
      <c r="C2035">
        <v>264.5</v>
      </c>
    </row>
    <row r="2036" spans="1:3" x14ac:dyDescent="0.3">
      <c r="A2036" s="39">
        <v>39500</v>
      </c>
      <c r="B2036" t="s">
        <v>188</v>
      </c>
      <c r="C2036">
        <v>265.27999999999997</v>
      </c>
    </row>
    <row r="2037" spans="1:3" x14ac:dyDescent="0.3">
      <c r="A2037" s="39">
        <v>39503</v>
      </c>
      <c r="B2037" t="s">
        <v>188</v>
      </c>
      <c r="C2037">
        <v>263.57</v>
      </c>
    </row>
    <row r="2038" spans="1:3" x14ac:dyDescent="0.3">
      <c r="A2038" s="39">
        <v>39504</v>
      </c>
      <c r="B2038" t="s">
        <v>188</v>
      </c>
      <c r="C2038">
        <v>259.72000000000003</v>
      </c>
    </row>
    <row r="2039" spans="1:3" x14ac:dyDescent="0.3">
      <c r="A2039" s="39">
        <v>39505</v>
      </c>
      <c r="B2039" t="s">
        <v>188</v>
      </c>
      <c r="C2039">
        <v>257.33</v>
      </c>
    </row>
    <row r="2040" spans="1:3" x14ac:dyDescent="0.3">
      <c r="A2040" s="39">
        <v>39506</v>
      </c>
      <c r="B2040" t="s">
        <v>188</v>
      </c>
      <c r="C2040">
        <v>258.54000000000002</v>
      </c>
    </row>
    <row r="2041" spans="1:3" x14ac:dyDescent="0.3">
      <c r="A2041" s="39">
        <v>39507</v>
      </c>
      <c r="B2041" t="s">
        <v>188</v>
      </c>
      <c r="C2041">
        <v>262.17</v>
      </c>
    </row>
    <row r="2042" spans="1:3" x14ac:dyDescent="0.3">
      <c r="A2042" s="39">
        <v>39510</v>
      </c>
      <c r="B2042" t="s">
        <v>188</v>
      </c>
      <c r="C2042">
        <v>264.33999999999997</v>
      </c>
    </row>
    <row r="2043" spans="1:3" x14ac:dyDescent="0.3">
      <c r="A2043" s="39">
        <v>39511</v>
      </c>
      <c r="B2043" t="s">
        <v>188</v>
      </c>
      <c r="C2043">
        <v>262.58999999999997</v>
      </c>
    </row>
    <row r="2044" spans="1:3" x14ac:dyDescent="0.3">
      <c r="A2044" s="39">
        <v>39512</v>
      </c>
      <c r="B2044" t="s">
        <v>188</v>
      </c>
      <c r="C2044">
        <v>263.64999999999998</v>
      </c>
    </row>
    <row r="2045" spans="1:3" x14ac:dyDescent="0.3">
      <c r="A2045" s="39">
        <v>39513</v>
      </c>
      <c r="B2045" t="s">
        <v>188</v>
      </c>
      <c r="C2045">
        <v>262.75</v>
      </c>
    </row>
    <row r="2046" spans="1:3" x14ac:dyDescent="0.3">
      <c r="A2046" s="39">
        <v>39514</v>
      </c>
      <c r="B2046" t="s">
        <v>188</v>
      </c>
      <c r="C2046">
        <v>266.01</v>
      </c>
    </row>
    <row r="2047" spans="1:3" x14ac:dyDescent="0.3">
      <c r="A2047" s="39">
        <v>39517</v>
      </c>
      <c r="B2047" t="s">
        <v>188</v>
      </c>
      <c r="C2047">
        <v>265.20999999999998</v>
      </c>
    </row>
    <row r="2048" spans="1:3" x14ac:dyDescent="0.3">
      <c r="A2048" s="39">
        <v>39518</v>
      </c>
      <c r="B2048" t="s">
        <v>188</v>
      </c>
      <c r="C2048">
        <v>262.25</v>
      </c>
    </row>
    <row r="2049" spans="1:3" x14ac:dyDescent="0.3">
      <c r="A2049" s="39">
        <v>39519</v>
      </c>
      <c r="B2049" t="s">
        <v>188</v>
      </c>
      <c r="C2049">
        <v>259.01</v>
      </c>
    </row>
    <row r="2050" spans="1:3" x14ac:dyDescent="0.3">
      <c r="A2050" s="39">
        <v>39520</v>
      </c>
      <c r="B2050" t="s">
        <v>188</v>
      </c>
      <c r="C2050">
        <v>261.39999999999998</v>
      </c>
    </row>
    <row r="2051" spans="1:3" x14ac:dyDescent="0.3">
      <c r="A2051" s="39">
        <v>39521</v>
      </c>
      <c r="B2051" t="s">
        <v>188</v>
      </c>
      <c r="C2051">
        <v>257.26</v>
      </c>
    </row>
    <row r="2052" spans="1:3" x14ac:dyDescent="0.3">
      <c r="A2052" s="39">
        <v>39524</v>
      </c>
      <c r="B2052" t="s">
        <v>188</v>
      </c>
      <c r="C2052">
        <v>261.26</v>
      </c>
    </row>
    <row r="2053" spans="1:3" x14ac:dyDescent="0.3">
      <c r="A2053" s="39">
        <v>39525</v>
      </c>
      <c r="B2053" t="s">
        <v>188</v>
      </c>
      <c r="C2053">
        <v>258.75</v>
      </c>
    </row>
    <row r="2054" spans="1:3" x14ac:dyDescent="0.3">
      <c r="A2054" s="39">
        <v>39526</v>
      </c>
      <c r="B2054" t="s">
        <v>188</v>
      </c>
      <c r="C2054">
        <v>257.47000000000003</v>
      </c>
    </row>
    <row r="2055" spans="1:3" x14ac:dyDescent="0.3">
      <c r="A2055" s="39">
        <v>39527</v>
      </c>
      <c r="B2055" t="s">
        <v>188</v>
      </c>
      <c r="C2055">
        <v>256.87</v>
      </c>
    </row>
    <row r="2056" spans="1:3" x14ac:dyDescent="0.3">
      <c r="A2056" s="39">
        <v>39528</v>
      </c>
      <c r="B2056" t="s">
        <v>188</v>
      </c>
      <c r="C2056">
        <v>257.52999999999997</v>
      </c>
    </row>
    <row r="2057" spans="1:3" x14ac:dyDescent="0.3">
      <c r="A2057" s="39">
        <v>39532</v>
      </c>
      <c r="B2057" t="s">
        <v>188</v>
      </c>
      <c r="C2057">
        <v>256.45999999999998</v>
      </c>
    </row>
    <row r="2058" spans="1:3" x14ac:dyDescent="0.3">
      <c r="A2058" s="39">
        <v>39533</v>
      </c>
      <c r="B2058" t="s">
        <v>188</v>
      </c>
      <c r="C2058">
        <v>256.64</v>
      </c>
    </row>
    <row r="2059" spans="1:3" x14ac:dyDescent="0.3">
      <c r="A2059" s="39">
        <v>39534</v>
      </c>
      <c r="B2059" t="s">
        <v>188</v>
      </c>
      <c r="C2059">
        <v>256.05</v>
      </c>
    </row>
    <row r="2060" spans="1:3" x14ac:dyDescent="0.3">
      <c r="A2060" s="39">
        <v>39535</v>
      </c>
      <c r="B2060" t="s">
        <v>188</v>
      </c>
      <c r="C2060">
        <v>256.91000000000003</v>
      </c>
    </row>
    <row r="2061" spans="1:3" x14ac:dyDescent="0.3">
      <c r="A2061" s="39">
        <v>39538</v>
      </c>
      <c r="B2061" t="s">
        <v>188</v>
      </c>
      <c r="C2061">
        <v>259.36</v>
      </c>
    </row>
    <row r="2062" spans="1:3" x14ac:dyDescent="0.3">
      <c r="A2062" s="39">
        <v>39539</v>
      </c>
      <c r="B2062" t="s">
        <v>188</v>
      </c>
      <c r="C2062">
        <v>259.41000000000003</v>
      </c>
    </row>
    <row r="2063" spans="1:3" x14ac:dyDescent="0.3">
      <c r="A2063" s="39">
        <v>39540</v>
      </c>
      <c r="B2063" t="s">
        <v>188</v>
      </c>
      <c r="C2063">
        <v>257.77999999999997</v>
      </c>
    </row>
    <row r="2064" spans="1:3" x14ac:dyDescent="0.3">
      <c r="A2064" s="39">
        <v>39541</v>
      </c>
      <c r="B2064" t="s">
        <v>188</v>
      </c>
      <c r="C2064">
        <v>256.83999999999997</v>
      </c>
    </row>
    <row r="2065" spans="1:3" x14ac:dyDescent="0.3">
      <c r="A2065" s="39">
        <v>39542</v>
      </c>
      <c r="B2065" t="s">
        <v>188</v>
      </c>
      <c r="C2065">
        <v>257.39999999999998</v>
      </c>
    </row>
    <row r="2066" spans="1:3" x14ac:dyDescent="0.3">
      <c r="A2066" s="39">
        <v>39545</v>
      </c>
      <c r="B2066" t="s">
        <v>188</v>
      </c>
      <c r="C2066">
        <v>254.3</v>
      </c>
    </row>
    <row r="2067" spans="1:3" x14ac:dyDescent="0.3">
      <c r="A2067" s="39">
        <v>39546</v>
      </c>
      <c r="B2067" t="s">
        <v>188</v>
      </c>
      <c r="C2067">
        <v>253.63</v>
      </c>
    </row>
    <row r="2068" spans="1:3" x14ac:dyDescent="0.3">
      <c r="A2068" s="39">
        <v>39547</v>
      </c>
      <c r="B2068" t="s">
        <v>188</v>
      </c>
      <c r="C2068">
        <v>254.17</v>
      </c>
    </row>
    <row r="2069" spans="1:3" x14ac:dyDescent="0.3">
      <c r="A2069" s="39">
        <v>39548</v>
      </c>
      <c r="B2069" t="s">
        <v>188</v>
      </c>
      <c r="C2069">
        <v>253.66</v>
      </c>
    </row>
    <row r="2070" spans="1:3" x14ac:dyDescent="0.3">
      <c r="A2070" s="39">
        <v>39549</v>
      </c>
      <c r="B2070" t="s">
        <v>188</v>
      </c>
      <c r="C2070">
        <v>251.57</v>
      </c>
    </row>
    <row r="2071" spans="1:3" x14ac:dyDescent="0.3">
      <c r="A2071" s="39">
        <v>39552</v>
      </c>
      <c r="B2071" t="s">
        <v>188</v>
      </c>
      <c r="C2071">
        <v>252.36</v>
      </c>
    </row>
    <row r="2072" spans="1:3" x14ac:dyDescent="0.3">
      <c r="A2072" s="39">
        <v>39553</v>
      </c>
      <c r="B2072" t="s">
        <v>188</v>
      </c>
      <c r="C2072">
        <v>251.88</v>
      </c>
    </row>
    <row r="2073" spans="1:3" x14ac:dyDescent="0.3">
      <c r="A2073" s="39">
        <v>39554</v>
      </c>
      <c r="B2073" t="s">
        <v>188</v>
      </c>
      <c r="C2073">
        <v>252.85</v>
      </c>
    </row>
    <row r="2074" spans="1:3" x14ac:dyDescent="0.3">
      <c r="A2074" s="39">
        <v>39555</v>
      </c>
      <c r="B2074" t="s">
        <v>188</v>
      </c>
      <c r="C2074">
        <v>254.12</v>
      </c>
    </row>
    <row r="2075" spans="1:3" x14ac:dyDescent="0.3">
      <c r="A2075" s="39">
        <v>39556</v>
      </c>
      <c r="B2075" t="s">
        <v>188</v>
      </c>
      <c r="C2075">
        <v>253.75</v>
      </c>
    </row>
    <row r="2076" spans="1:3" x14ac:dyDescent="0.3">
      <c r="A2076" s="39">
        <v>39559</v>
      </c>
      <c r="B2076" t="s">
        <v>188</v>
      </c>
      <c r="C2076">
        <v>252.63</v>
      </c>
    </row>
    <row r="2077" spans="1:3" x14ac:dyDescent="0.3">
      <c r="A2077" s="39">
        <v>39560</v>
      </c>
      <c r="B2077" t="s">
        <v>188</v>
      </c>
      <c r="C2077">
        <v>252.24</v>
      </c>
    </row>
    <row r="2078" spans="1:3" x14ac:dyDescent="0.3">
      <c r="A2078" s="39">
        <v>39561</v>
      </c>
      <c r="B2078" t="s">
        <v>188</v>
      </c>
      <c r="C2078">
        <v>250.94</v>
      </c>
    </row>
    <row r="2079" spans="1:3" x14ac:dyDescent="0.3">
      <c r="A2079" s="39">
        <v>39562</v>
      </c>
      <c r="B2079" t="s">
        <v>188</v>
      </c>
      <c r="C2079">
        <v>252.23</v>
      </c>
    </row>
    <row r="2080" spans="1:3" x14ac:dyDescent="0.3">
      <c r="A2080" s="39">
        <v>39563</v>
      </c>
      <c r="B2080" t="s">
        <v>188</v>
      </c>
      <c r="C2080">
        <v>253.3</v>
      </c>
    </row>
    <row r="2081" spans="1:3" x14ac:dyDescent="0.3">
      <c r="A2081" s="39">
        <v>39566</v>
      </c>
      <c r="B2081" t="s">
        <v>188</v>
      </c>
      <c r="C2081">
        <v>252.47</v>
      </c>
    </row>
    <row r="2082" spans="1:3" x14ac:dyDescent="0.3">
      <c r="A2082" s="39">
        <v>39567</v>
      </c>
      <c r="B2082" t="s">
        <v>188</v>
      </c>
      <c r="C2082">
        <v>252.45</v>
      </c>
    </row>
    <row r="2083" spans="1:3" x14ac:dyDescent="0.3">
      <c r="A2083" s="39">
        <v>39568</v>
      </c>
      <c r="B2083" t="s">
        <v>188</v>
      </c>
      <c r="C2083">
        <v>253.43</v>
      </c>
    </row>
    <row r="2084" spans="1:3" x14ac:dyDescent="0.3">
      <c r="A2084" s="39">
        <v>39573</v>
      </c>
      <c r="B2084" t="s">
        <v>188</v>
      </c>
      <c r="C2084">
        <v>252.22</v>
      </c>
    </row>
    <row r="2085" spans="1:3" x14ac:dyDescent="0.3">
      <c r="A2085" s="39">
        <v>39574</v>
      </c>
      <c r="B2085" t="s">
        <v>188</v>
      </c>
      <c r="C2085">
        <v>252.16</v>
      </c>
    </row>
    <row r="2086" spans="1:3" x14ac:dyDescent="0.3">
      <c r="A2086" s="39">
        <v>39575</v>
      </c>
      <c r="B2086" t="s">
        <v>188</v>
      </c>
      <c r="C2086">
        <v>252.68</v>
      </c>
    </row>
    <row r="2087" spans="1:3" x14ac:dyDescent="0.3">
      <c r="A2087" s="39">
        <v>39576</v>
      </c>
      <c r="B2087" t="s">
        <v>188</v>
      </c>
      <c r="C2087">
        <v>253.17</v>
      </c>
    </row>
    <row r="2088" spans="1:3" x14ac:dyDescent="0.3">
      <c r="A2088" s="39">
        <v>39577</v>
      </c>
      <c r="B2088" t="s">
        <v>188</v>
      </c>
      <c r="C2088">
        <v>252.62</v>
      </c>
    </row>
    <row r="2089" spans="1:3" x14ac:dyDescent="0.3">
      <c r="A2089" s="39">
        <v>39581</v>
      </c>
      <c r="B2089" t="s">
        <v>188</v>
      </c>
      <c r="C2089">
        <v>249.96</v>
      </c>
    </row>
    <row r="2090" spans="1:3" x14ac:dyDescent="0.3">
      <c r="A2090" s="39">
        <v>39582</v>
      </c>
      <c r="B2090" t="s">
        <v>188</v>
      </c>
      <c r="C2090">
        <v>249.43</v>
      </c>
    </row>
    <row r="2091" spans="1:3" x14ac:dyDescent="0.3">
      <c r="A2091" s="39">
        <v>39583</v>
      </c>
      <c r="B2091" t="s">
        <v>188</v>
      </c>
      <c r="C2091">
        <v>250.2</v>
      </c>
    </row>
    <row r="2092" spans="1:3" x14ac:dyDescent="0.3">
      <c r="A2092" s="39">
        <v>39584</v>
      </c>
      <c r="B2092" t="s">
        <v>188</v>
      </c>
      <c r="C2092">
        <v>248.64</v>
      </c>
    </row>
    <row r="2093" spans="1:3" x14ac:dyDescent="0.3">
      <c r="A2093" s="39">
        <v>39587</v>
      </c>
      <c r="B2093" t="s">
        <v>188</v>
      </c>
      <c r="C2093">
        <v>247.17</v>
      </c>
    </row>
    <row r="2094" spans="1:3" x14ac:dyDescent="0.3">
      <c r="A2094" s="39">
        <v>39588</v>
      </c>
      <c r="B2094" t="s">
        <v>188</v>
      </c>
      <c r="C2094">
        <v>246.18</v>
      </c>
    </row>
    <row r="2095" spans="1:3" x14ac:dyDescent="0.3">
      <c r="A2095" s="39">
        <v>39589</v>
      </c>
      <c r="B2095" t="s">
        <v>188</v>
      </c>
      <c r="C2095">
        <v>243.6</v>
      </c>
    </row>
    <row r="2096" spans="1:3" x14ac:dyDescent="0.3">
      <c r="A2096" s="39">
        <v>39590</v>
      </c>
      <c r="B2096" t="s">
        <v>188</v>
      </c>
      <c r="C2096">
        <v>244.4</v>
      </c>
    </row>
    <row r="2097" spans="1:3" x14ac:dyDescent="0.3">
      <c r="A2097" s="39">
        <v>39591</v>
      </c>
      <c r="B2097" t="s">
        <v>188</v>
      </c>
      <c r="C2097">
        <v>245.24</v>
      </c>
    </row>
    <row r="2098" spans="1:3" x14ac:dyDescent="0.3">
      <c r="A2098" s="39">
        <v>39594</v>
      </c>
      <c r="B2098" t="s">
        <v>188</v>
      </c>
      <c r="C2098">
        <v>243.66</v>
      </c>
    </row>
    <row r="2099" spans="1:3" x14ac:dyDescent="0.3">
      <c r="A2099" s="39">
        <v>39595</v>
      </c>
      <c r="B2099" t="s">
        <v>188</v>
      </c>
      <c r="C2099">
        <v>243.81</v>
      </c>
    </row>
    <row r="2100" spans="1:3" x14ac:dyDescent="0.3">
      <c r="A2100" s="39">
        <v>39596</v>
      </c>
      <c r="B2100" t="s">
        <v>188</v>
      </c>
      <c r="C2100">
        <v>243.86</v>
      </c>
    </row>
    <row r="2101" spans="1:3" x14ac:dyDescent="0.3">
      <c r="A2101" s="39">
        <v>39597</v>
      </c>
      <c r="B2101" t="s">
        <v>188</v>
      </c>
      <c r="C2101">
        <v>241.05</v>
      </c>
    </row>
    <row r="2102" spans="1:3" x14ac:dyDescent="0.3">
      <c r="A2102" s="39">
        <v>39598</v>
      </c>
      <c r="B2102" t="s">
        <v>188</v>
      </c>
      <c r="C2102">
        <v>240.8</v>
      </c>
    </row>
    <row r="2103" spans="1:3" x14ac:dyDescent="0.3">
      <c r="A2103" s="39">
        <v>39601</v>
      </c>
      <c r="B2103" t="s">
        <v>188</v>
      </c>
      <c r="C2103">
        <v>241.56</v>
      </c>
    </row>
    <row r="2104" spans="1:3" x14ac:dyDescent="0.3">
      <c r="A2104" s="39">
        <v>39602</v>
      </c>
      <c r="B2104" t="s">
        <v>188</v>
      </c>
      <c r="C2104">
        <v>241.84</v>
      </c>
    </row>
    <row r="2105" spans="1:3" x14ac:dyDescent="0.3">
      <c r="A2105" s="39">
        <v>39603</v>
      </c>
      <c r="B2105" t="s">
        <v>188</v>
      </c>
      <c r="C2105">
        <v>242.03</v>
      </c>
    </row>
    <row r="2106" spans="1:3" x14ac:dyDescent="0.3">
      <c r="A2106" s="39">
        <v>39604</v>
      </c>
      <c r="B2106" t="s">
        <v>188</v>
      </c>
      <c r="C2106">
        <v>241.6</v>
      </c>
    </row>
    <row r="2107" spans="1:3" x14ac:dyDescent="0.3">
      <c r="A2107" s="39">
        <v>39605</v>
      </c>
      <c r="B2107" t="s">
        <v>188</v>
      </c>
      <c r="C2107">
        <v>245.1</v>
      </c>
    </row>
    <row r="2108" spans="1:3" x14ac:dyDescent="0.3">
      <c r="A2108" s="39">
        <v>39608</v>
      </c>
      <c r="B2108" t="s">
        <v>188</v>
      </c>
      <c r="C2108">
        <v>247.6</v>
      </c>
    </row>
    <row r="2109" spans="1:3" x14ac:dyDescent="0.3">
      <c r="A2109" s="39">
        <v>39609</v>
      </c>
      <c r="B2109" t="s">
        <v>188</v>
      </c>
      <c r="C2109">
        <v>247.41</v>
      </c>
    </row>
    <row r="2110" spans="1:3" x14ac:dyDescent="0.3">
      <c r="A2110" s="39">
        <v>39610</v>
      </c>
      <c r="B2110" t="s">
        <v>188</v>
      </c>
      <c r="C2110">
        <v>247.1</v>
      </c>
    </row>
    <row r="2111" spans="1:3" x14ac:dyDescent="0.3">
      <c r="A2111" s="39">
        <v>39611</v>
      </c>
      <c r="B2111" t="s">
        <v>188</v>
      </c>
      <c r="C2111">
        <v>247.38</v>
      </c>
    </row>
    <row r="2112" spans="1:3" x14ac:dyDescent="0.3">
      <c r="A2112" s="39">
        <v>39612</v>
      </c>
      <c r="B2112" t="s">
        <v>188</v>
      </c>
      <c r="C2112">
        <v>247.28</v>
      </c>
    </row>
    <row r="2113" spans="1:3" x14ac:dyDescent="0.3">
      <c r="A2113" s="39">
        <v>39615</v>
      </c>
      <c r="B2113" t="s">
        <v>188</v>
      </c>
      <c r="C2113">
        <v>247.14</v>
      </c>
    </row>
    <row r="2114" spans="1:3" x14ac:dyDescent="0.3">
      <c r="A2114" s="39">
        <v>39616</v>
      </c>
      <c r="B2114" t="s">
        <v>188</v>
      </c>
      <c r="C2114">
        <v>246.76</v>
      </c>
    </row>
    <row r="2115" spans="1:3" x14ac:dyDescent="0.3">
      <c r="A2115" s="39">
        <v>39617</v>
      </c>
      <c r="B2115" t="s">
        <v>188</v>
      </c>
      <c r="C2115">
        <v>243.94</v>
      </c>
    </row>
    <row r="2116" spans="1:3" x14ac:dyDescent="0.3">
      <c r="A2116" s="39">
        <v>39618</v>
      </c>
      <c r="B2116" t="s">
        <v>188</v>
      </c>
      <c r="C2116">
        <v>242.08</v>
      </c>
    </row>
    <row r="2117" spans="1:3" x14ac:dyDescent="0.3">
      <c r="A2117" s="39">
        <v>39619</v>
      </c>
      <c r="B2117" t="s">
        <v>188</v>
      </c>
      <c r="C2117">
        <v>239.35</v>
      </c>
    </row>
    <row r="2118" spans="1:3" x14ac:dyDescent="0.3">
      <c r="A2118" s="39">
        <v>39622</v>
      </c>
      <c r="B2118" t="s">
        <v>188</v>
      </c>
      <c r="C2118">
        <v>238.18</v>
      </c>
    </row>
    <row r="2119" spans="1:3" x14ac:dyDescent="0.3">
      <c r="A2119" s="39">
        <v>39623</v>
      </c>
      <c r="B2119" t="s">
        <v>188</v>
      </c>
      <c r="C2119">
        <v>238.57</v>
      </c>
    </row>
    <row r="2120" spans="1:3" x14ac:dyDescent="0.3">
      <c r="A2120" s="39">
        <v>39624</v>
      </c>
      <c r="B2120" t="s">
        <v>188</v>
      </c>
      <c r="C2120">
        <v>237.36</v>
      </c>
    </row>
    <row r="2121" spans="1:3" x14ac:dyDescent="0.3">
      <c r="A2121" s="39">
        <v>39625</v>
      </c>
      <c r="B2121" t="s">
        <v>188</v>
      </c>
      <c r="C2121">
        <v>235.88</v>
      </c>
    </row>
    <row r="2122" spans="1:3" x14ac:dyDescent="0.3">
      <c r="A2122" s="39">
        <v>39626</v>
      </c>
      <c r="B2122" t="s">
        <v>188</v>
      </c>
      <c r="C2122">
        <v>239</v>
      </c>
    </row>
    <row r="2123" spans="1:3" x14ac:dyDescent="0.3">
      <c r="A2123" s="39">
        <v>39629</v>
      </c>
      <c r="B2123" t="s">
        <v>188</v>
      </c>
      <c r="C2123">
        <v>237.03</v>
      </c>
    </row>
    <row r="2124" spans="1:3" x14ac:dyDescent="0.3">
      <c r="A2124" s="39">
        <v>39630</v>
      </c>
      <c r="B2124" t="s">
        <v>188</v>
      </c>
      <c r="C2124">
        <v>235.53</v>
      </c>
    </row>
    <row r="2125" spans="1:3" x14ac:dyDescent="0.3">
      <c r="A2125" s="39">
        <v>39631</v>
      </c>
      <c r="B2125" t="s">
        <v>188</v>
      </c>
      <c r="C2125">
        <v>236.48</v>
      </c>
    </row>
    <row r="2126" spans="1:3" x14ac:dyDescent="0.3">
      <c r="A2126" s="39">
        <v>39632</v>
      </c>
      <c r="B2126" t="s">
        <v>188</v>
      </c>
      <c r="C2126">
        <v>236.32</v>
      </c>
    </row>
    <row r="2127" spans="1:3" x14ac:dyDescent="0.3">
      <c r="A2127" s="39">
        <v>39633</v>
      </c>
      <c r="B2127" t="s">
        <v>188</v>
      </c>
      <c r="C2127">
        <v>233.6</v>
      </c>
    </row>
    <row r="2128" spans="1:3" x14ac:dyDescent="0.3">
      <c r="A2128" s="39">
        <v>39636</v>
      </c>
      <c r="B2128" t="s">
        <v>188</v>
      </c>
      <c r="C2128">
        <v>233.52</v>
      </c>
    </row>
    <row r="2129" spans="1:3" x14ac:dyDescent="0.3">
      <c r="A2129" s="39">
        <v>39637</v>
      </c>
      <c r="B2129" t="s">
        <v>188</v>
      </c>
      <c r="C2129">
        <v>232.55</v>
      </c>
    </row>
    <row r="2130" spans="1:3" x14ac:dyDescent="0.3">
      <c r="A2130" s="39">
        <v>39638</v>
      </c>
      <c r="B2130" t="s">
        <v>188</v>
      </c>
      <c r="C2130">
        <v>230.75</v>
      </c>
    </row>
    <row r="2131" spans="1:3" x14ac:dyDescent="0.3">
      <c r="A2131" s="39">
        <v>39639</v>
      </c>
      <c r="B2131" t="s">
        <v>188</v>
      </c>
      <c r="C2131">
        <v>230.75</v>
      </c>
    </row>
    <row r="2132" spans="1:3" x14ac:dyDescent="0.3">
      <c r="A2132" s="39">
        <v>39640</v>
      </c>
      <c r="B2132" t="s">
        <v>188</v>
      </c>
      <c r="C2132">
        <v>231.19</v>
      </c>
    </row>
    <row r="2133" spans="1:3" x14ac:dyDescent="0.3">
      <c r="A2133" s="39">
        <v>39643</v>
      </c>
      <c r="B2133" t="s">
        <v>188</v>
      </c>
      <c r="C2133">
        <v>230.31</v>
      </c>
    </row>
    <row r="2134" spans="1:3" x14ac:dyDescent="0.3">
      <c r="A2134" s="39">
        <v>39644</v>
      </c>
      <c r="B2134" t="s">
        <v>188</v>
      </c>
      <c r="C2134">
        <v>231.41</v>
      </c>
    </row>
    <row r="2135" spans="1:3" x14ac:dyDescent="0.3">
      <c r="A2135" s="39">
        <v>39645</v>
      </c>
      <c r="B2135" t="s">
        <v>188</v>
      </c>
      <c r="C2135">
        <v>232.97</v>
      </c>
    </row>
    <row r="2136" spans="1:3" x14ac:dyDescent="0.3">
      <c r="A2136" s="39">
        <v>39646</v>
      </c>
      <c r="B2136" t="s">
        <v>188</v>
      </c>
      <c r="C2136">
        <v>231.16</v>
      </c>
    </row>
    <row r="2137" spans="1:3" x14ac:dyDescent="0.3">
      <c r="A2137" s="39">
        <v>39647</v>
      </c>
      <c r="B2137" t="s">
        <v>188</v>
      </c>
      <c r="C2137">
        <v>229.11</v>
      </c>
    </row>
    <row r="2138" spans="1:3" x14ac:dyDescent="0.3">
      <c r="A2138" s="39">
        <v>39650</v>
      </c>
      <c r="B2138" t="s">
        <v>188</v>
      </c>
      <c r="C2138">
        <v>229.46</v>
      </c>
    </row>
    <row r="2139" spans="1:3" x14ac:dyDescent="0.3">
      <c r="A2139" s="39">
        <v>39651</v>
      </c>
      <c r="B2139" t="s">
        <v>188</v>
      </c>
      <c r="C2139">
        <v>229.45</v>
      </c>
    </row>
    <row r="2140" spans="1:3" x14ac:dyDescent="0.3">
      <c r="A2140" s="39">
        <v>39652</v>
      </c>
      <c r="B2140" t="s">
        <v>188</v>
      </c>
      <c r="C2140">
        <v>232.35</v>
      </c>
    </row>
    <row r="2141" spans="1:3" x14ac:dyDescent="0.3">
      <c r="A2141" s="39">
        <v>39653</v>
      </c>
      <c r="B2141" t="s">
        <v>188</v>
      </c>
      <c r="C2141">
        <v>232.65</v>
      </c>
    </row>
    <row r="2142" spans="1:3" x14ac:dyDescent="0.3">
      <c r="A2142" s="39">
        <v>39654</v>
      </c>
      <c r="B2142" t="s">
        <v>188</v>
      </c>
      <c r="C2142">
        <v>230.87</v>
      </c>
    </row>
    <row r="2143" spans="1:3" x14ac:dyDescent="0.3">
      <c r="A2143" s="39">
        <v>39657</v>
      </c>
      <c r="B2143" t="s">
        <v>188</v>
      </c>
      <c r="C2143">
        <v>231.45</v>
      </c>
    </row>
    <row r="2144" spans="1:3" x14ac:dyDescent="0.3">
      <c r="A2144" s="39">
        <v>39658</v>
      </c>
      <c r="B2144" t="s">
        <v>188</v>
      </c>
      <c r="C2144">
        <v>231.3</v>
      </c>
    </row>
    <row r="2145" spans="1:3" x14ac:dyDescent="0.3">
      <c r="A2145" s="39">
        <v>39659</v>
      </c>
      <c r="B2145" t="s">
        <v>188</v>
      </c>
      <c r="C2145">
        <v>230.39</v>
      </c>
    </row>
    <row r="2146" spans="1:3" x14ac:dyDescent="0.3">
      <c r="A2146" s="39">
        <v>39660</v>
      </c>
      <c r="B2146" t="s">
        <v>188</v>
      </c>
      <c r="C2146">
        <v>231.19</v>
      </c>
    </row>
    <row r="2147" spans="1:3" x14ac:dyDescent="0.3">
      <c r="A2147" s="39">
        <v>39661</v>
      </c>
      <c r="B2147" t="s">
        <v>188</v>
      </c>
      <c r="C2147">
        <v>233.41</v>
      </c>
    </row>
    <row r="2148" spans="1:3" x14ac:dyDescent="0.3">
      <c r="A2148" s="39">
        <v>39664</v>
      </c>
      <c r="B2148" t="s">
        <v>188</v>
      </c>
      <c r="C2148">
        <v>233.25</v>
      </c>
    </row>
    <row r="2149" spans="1:3" x14ac:dyDescent="0.3">
      <c r="A2149" s="39">
        <v>39665</v>
      </c>
      <c r="B2149" t="s">
        <v>188</v>
      </c>
      <c r="C2149">
        <v>235.22</v>
      </c>
    </row>
    <row r="2150" spans="1:3" x14ac:dyDescent="0.3">
      <c r="A2150" s="39">
        <v>39666</v>
      </c>
      <c r="B2150" t="s">
        <v>188</v>
      </c>
      <c r="C2150">
        <v>236.35</v>
      </c>
    </row>
    <row r="2151" spans="1:3" x14ac:dyDescent="0.3">
      <c r="A2151" s="39">
        <v>39667</v>
      </c>
      <c r="B2151" t="s">
        <v>188</v>
      </c>
      <c r="C2151">
        <v>235.28</v>
      </c>
    </row>
    <row r="2152" spans="1:3" x14ac:dyDescent="0.3">
      <c r="A2152" s="39">
        <v>39668</v>
      </c>
      <c r="B2152" t="s">
        <v>188</v>
      </c>
      <c r="C2152">
        <v>235.8</v>
      </c>
    </row>
    <row r="2153" spans="1:3" x14ac:dyDescent="0.3">
      <c r="A2153" s="39">
        <v>39671</v>
      </c>
      <c r="B2153" t="s">
        <v>188</v>
      </c>
      <c r="C2153">
        <v>236.13</v>
      </c>
    </row>
    <row r="2154" spans="1:3" x14ac:dyDescent="0.3">
      <c r="A2154" s="39">
        <v>39672</v>
      </c>
      <c r="B2154" t="s">
        <v>188</v>
      </c>
      <c r="C2154">
        <v>237.85</v>
      </c>
    </row>
    <row r="2155" spans="1:3" x14ac:dyDescent="0.3">
      <c r="A2155" s="39">
        <v>39673</v>
      </c>
      <c r="B2155" t="s">
        <v>188</v>
      </c>
      <c r="C2155">
        <v>236.17</v>
      </c>
    </row>
    <row r="2156" spans="1:3" x14ac:dyDescent="0.3">
      <c r="A2156" s="39">
        <v>39674</v>
      </c>
      <c r="B2156" t="s">
        <v>188</v>
      </c>
      <c r="C2156">
        <v>237.35</v>
      </c>
    </row>
    <row r="2157" spans="1:3" x14ac:dyDescent="0.3">
      <c r="A2157" s="39">
        <v>39675</v>
      </c>
      <c r="B2157" t="s">
        <v>188</v>
      </c>
      <c r="C2157">
        <v>239.3</v>
      </c>
    </row>
    <row r="2158" spans="1:3" x14ac:dyDescent="0.3">
      <c r="A2158" s="39">
        <v>39678</v>
      </c>
      <c r="B2158" t="s">
        <v>188</v>
      </c>
      <c r="C2158">
        <v>238.07</v>
      </c>
    </row>
    <row r="2159" spans="1:3" x14ac:dyDescent="0.3">
      <c r="A2159" s="39">
        <v>39679</v>
      </c>
      <c r="B2159" t="s">
        <v>188</v>
      </c>
      <c r="C2159">
        <v>236.84</v>
      </c>
    </row>
    <row r="2160" spans="1:3" x14ac:dyDescent="0.3">
      <c r="A2160" s="39">
        <v>39681</v>
      </c>
      <c r="B2160" t="s">
        <v>188</v>
      </c>
      <c r="C2160">
        <v>233.65</v>
      </c>
    </row>
    <row r="2161" spans="1:3" x14ac:dyDescent="0.3">
      <c r="A2161" s="39">
        <v>39682</v>
      </c>
      <c r="B2161" t="s">
        <v>188</v>
      </c>
      <c r="C2161">
        <v>234</v>
      </c>
    </row>
    <row r="2162" spans="1:3" x14ac:dyDescent="0.3">
      <c r="A2162" s="39">
        <v>39685</v>
      </c>
      <c r="B2162" t="s">
        <v>188</v>
      </c>
      <c r="C2162">
        <v>234.27</v>
      </c>
    </row>
    <row r="2163" spans="1:3" x14ac:dyDescent="0.3">
      <c r="A2163" s="39">
        <v>39686</v>
      </c>
      <c r="B2163" t="s">
        <v>188</v>
      </c>
      <c r="C2163">
        <v>234.48</v>
      </c>
    </row>
    <row r="2164" spans="1:3" x14ac:dyDescent="0.3">
      <c r="A2164" s="39">
        <v>39687</v>
      </c>
      <c r="B2164" t="s">
        <v>188</v>
      </c>
      <c r="C2164">
        <v>235.6</v>
      </c>
    </row>
    <row r="2165" spans="1:3" x14ac:dyDescent="0.3">
      <c r="A2165" s="39">
        <v>39688</v>
      </c>
      <c r="B2165" t="s">
        <v>188</v>
      </c>
      <c r="C2165">
        <v>237.61</v>
      </c>
    </row>
    <row r="2166" spans="1:3" x14ac:dyDescent="0.3">
      <c r="A2166" s="39">
        <v>39689</v>
      </c>
      <c r="B2166" t="s">
        <v>188</v>
      </c>
      <c r="C2166">
        <v>238.21</v>
      </c>
    </row>
    <row r="2167" spans="1:3" x14ac:dyDescent="0.3">
      <c r="A2167" s="39">
        <v>39692</v>
      </c>
      <c r="B2167" t="s">
        <v>188</v>
      </c>
      <c r="C2167">
        <v>237.73</v>
      </c>
    </row>
    <row r="2168" spans="1:3" x14ac:dyDescent="0.3">
      <c r="A2168" s="39">
        <v>39693</v>
      </c>
      <c r="B2168" t="s">
        <v>188</v>
      </c>
      <c r="C2168">
        <v>238.92</v>
      </c>
    </row>
    <row r="2169" spans="1:3" x14ac:dyDescent="0.3">
      <c r="A2169" s="39">
        <v>39694</v>
      </c>
      <c r="B2169" t="s">
        <v>188</v>
      </c>
      <c r="C2169">
        <v>238.68</v>
      </c>
    </row>
    <row r="2170" spans="1:3" x14ac:dyDescent="0.3">
      <c r="A2170" s="39">
        <v>39695</v>
      </c>
      <c r="B2170" t="s">
        <v>188</v>
      </c>
      <c r="C2170">
        <v>238.67</v>
      </c>
    </row>
    <row r="2171" spans="1:3" x14ac:dyDescent="0.3">
      <c r="A2171" s="39">
        <v>39696</v>
      </c>
      <c r="B2171" t="s">
        <v>188</v>
      </c>
      <c r="C2171">
        <v>241.99</v>
      </c>
    </row>
    <row r="2172" spans="1:3" x14ac:dyDescent="0.3">
      <c r="A2172" s="39">
        <v>39699</v>
      </c>
      <c r="B2172" t="s">
        <v>188</v>
      </c>
      <c r="C2172">
        <v>241.63</v>
      </c>
    </row>
    <row r="2173" spans="1:3" x14ac:dyDescent="0.3">
      <c r="A2173" s="39">
        <v>39700</v>
      </c>
      <c r="B2173" t="s">
        <v>188</v>
      </c>
      <c r="C2173">
        <v>239.58</v>
      </c>
    </row>
    <row r="2174" spans="1:3" x14ac:dyDescent="0.3">
      <c r="A2174" s="39">
        <v>39701</v>
      </c>
      <c r="B2174" t="s">
        <v>188</v>
      </c>
      <c r="C2174">
        <v>240.46</v>
      </c>
    </row>
    <row r="2175" spans="1:3" x14ac:dyDescent="0.3">
      <c r="A2175" s="39">
        <v>39702</v>
      </c>
      <c r="B2175" t="s">
        <v>188</v>
      </c>
      <c r="C2175">
        <v>240.25</v>
      </c>
    </row>
    <row r="2176" spans="1:3" x14ac:dyDescent="0.3">
      <c r="A2176" s="39">
        <v>39703</v>
      </c>
      <c r="B2176" t="s">
        <v>188</v>
      </c>
      <c r="C2176">
        <v>238.48</v>
      </c>
    </row>
    <row r="2177" spans="1:3" x14ac:dyDescent="0.3">
      <c r="A2177" s="39">
        <v>39706</v>
      </c>
      <c r="B2177" t="s">
        <v>188</v>
      </c>
      <c r="C2177">
        <v>240.92</v>
      </c>
    </row>
    <row r="2178" spans="1:3" x14ac:dyDescent="0.3">
      <c r="A2178" s="39">
        <v>39707</v>
      </c>
      <c r="B2178" t="s">
        <v>188</v>
      </c>
      <c r="C2178">
        <v>243.25</v>
      </c>
    </row>
    <row r="2179" spans="1:3" x14ac:dyDescent="0.3">
      <c r="A2179" s="39">
        <v>39708</v>
      </c>
      <c r="B2179" t="s">
        <v>188</v>
      </c>
      <c r="C2179">
        <v>241.64</v>
      </c>
    </row>
    <row r="2180" spans="1:3" x14ac:dyDescent="0.3">
      <c r="A2180" s="39">
        <v>39709</v>
      </c>
      <c r="B2180" t="s">
        <v>188</v>
      </c>
      <c r="C2180">
        <v>243.67</v>
      </c>
    </row>
    <row r="2181" spans="1:3" x14ac:dyDescent="0.3">
      <c r="A2181" s="39">
        <v>39710</v>
      </c>
      <c r="B2181" t="s">
        <v>188</v>
      </c>
      <c r="C2181">
        <v>240.38</v>
      </c>
    </row>
    <row r="2182" spans="1:3" x14ac:dyDescent="0.3">
      <c r="A2182" s="39">
        <v>39713</v>
      </c>
      <c r="B2182" t="s">
        <v>188</v>
      </c>
      <c r="C2182">
        <v>239.66</v>
      </c>
    </row>
    <row r="2183" spans="1:3" x14ac:dyDescent="0.3">
      <c r="A2183" s="39">
        <v>39714</v>
      </c>
      <c r="B2183" t="s">
        <v>188</v>
      </c>
      <c r="C2183">
        <v>240.26</v>
      </c>
    </row>
    <row r="2184" spans="1:3" x14ac:dyDescent="0.3">
      <c r="A2184" s="39">
        <v>39715</v>
      </c>
      <c r="B2184" t="s">
        <v>188</v>
      </c>
      <c r="C2184">
        <v>240</v>
      </c>
    </row>
    <row r="2185" spans="1:3" x14ac:dyDescent="0.3">
      <c r="A2185" s="39">
        <v>39716</v>
      </c>
      <c r="B2185" t="s">
        <v>188</v>
      </c>
      <c r="C2185">
        <v>241.16</v>
      </c>
    </row>
    <row r="2186" spans="1:3" x14ac:dyDescent="0.3">
      <c r="A2186" s="39">
        <v>39717</v>
      </c>
      <c r="B2186" t="s">
        <v>188</v>
      </c>
      <c r="C2186">
        <v>240.47</v>
      </c>
    </row>
    <row r="2187" spans="1:3" x14ac:dyDescent="0.3">
      <c r="A2187" s="39">
        <v>39720</v>
      </c>
      <c r="B2187" t="s">
        <v>188</v>
      </c>
      <c r="C2187">
        <v>242.53</v>
      </c>
    </row>
    <row r="2188" spans="1:3" x14ac:dyDescent="0.3">
      <c r="A2188" s="39">
        <v>39721</v>
      </c>
      <c r="B2188" t="s">
        <v>188</v>
      </c>
      <c r="C2188">
        <v>243.17</v>
      </c>
    </row>
    <row r="2189" spans="1:3" x14ac:dyDescent="0.3">
      <c r="A2189" s="39">
        <v>39722</v>
      </c>
      <c r="B2189" t="s">
        <v>188</v>
      </c>
      <c r="C2189">
        <v>241.52</v>
      </c>
    </row>
    <row r="2190" spans="1:3" x14ac:dyDescent="0.3">
      <c r="A2190" s="39">
        <v>39723</v>
      </c>
      <c r="B2190" t="s">
        <v>188</v>
      </c>
      <c r="C2190">
        <v>242.98</v>
      </c>
    </row>
    <row r="2191" spans="1:3" x14ac:dyDescent="0.3">
      <c r="A2191" s="39">
        <v>39724</v>
      </c>
      <c r="B2191" t="s">
        <v>188</v>
      </c>
      <c r="C2191">
        <v>245.76</v>
      </c>
    </row>
    <row r="2192" spans="1:3" x14ac:dyDescent="0.3">
      <c r="A2192" s="39">
        <v>39727</v>
      </c>
      <c r="B2192" t="s">
        <v>188</v>
      </c>
      <c r="C2192">
        <v>248.54</v>
      </c>
    </row>
    <row r="2193" spans="1:3" x14ac:dyDescent="0.3">
      <c r="A2193" s="39">
        <v>39728</v>
      </c>
      <c r="B2193" t="s">
        <v>188</v>
      </c>
      <c r="C2193">
        <v>249.73</v>
      </c>
    </row>
    <row r="2194" spans="1:3" x14ac:dyDescent="0.3">
      <c r="A2194" s="39">
        <v>39729</v>
      </c>
      <c r="B2194" t="s">
        <v>188</v>
      </c>
      <c r="C2194">
        <v>252.88</v>
      </c>
    </row>
    <row r="2195" spans="1:3" x14ac:dyDescent="0.3">
      <c r="A2195" s="39">
        <v>39730</v>
      </c>
      <c r="B2195" t="s">
        <v>188</v>
      </c>
      <c r="C2195">
        <v>249.25</v>
      </c>
    </row>
    <row r="2196" spans="1:3" x14ac:dyDescent="0.3">
      <c r="A2196" s="39">
        <v>39731</v>
      </c>
      <c r="B2196" t="s">
        <v>188</v>
      </c>
      <c r="C2196">
        <v>264.02999999999997</v>
      </c>
    </row>
    <row r="2197" spans="1:3" x14ac:dyDescent="0.3">
      <c r="A2197" s="39">
        <v>39734</v>
      </c>
      <c r="B2197" t="s">
        <v>188</v>
      </c>
      <c r="C2197">
        <v>253.27</v>
      </c>
    </row>
    <row r="2198" spans="1:3" x14ac:dyDescent="0.3">
      <c r="A2198" s="39">
        <v>39735</v>
      </c>
      <c r="B2198" t="s">
        <v>188</v>
      </c>
      <c r="C2198">
        <v>252.65</v>
      </c>
    </row>
    <row r="2199" spans="1:3" x14ac:dyDescent="0.3">
      <c r="A2199" s="39">
        <v>39736</v>
      </c>
      <c r="B2199" t="s">
        <v>188</v>
      </c>
      <c r="C2199">
        <v>266.08999999999997</v>
      </c>
    </row>
    <row r="2200" spans="1:3" x14ac:dyDescent="0.3">
      <c r="A2200" s="39">
        <v>39737</v>
      </c>
      <c r="B2200" t="s">
        <v>188</v>
      </c>
      <c r="C2200">
        <v>261.98</v>
      </c>
    </row>
    <row r="2201" spans="1:3" x14ac:dyDescent="0.3">
      <c r="A2201" s="39">
        <v>39738</v>
      </c>
      <c r="B2201" t="s">
        <v>188</v>
      </c>
      <c r="C2201">
        <v>267.35000000000002</v>
      </c>
    </row>
    <row r="2202" spans="1:3" x14ac:dyDescent="0.3">
      <c r="A2202" s="39">
        <v>39741</v>
      </c>
      <c r="B2202" t="s">
        <v>188</v>
      </c>
      <c r="C2202">
        <v>266.19</v>
      </c>
    </row>
    <row r="2203" spans="1:3" x14ac:dyDescent="0.3">
      <c r="A2203" s="39">
        <v>39742</v>
      </c>
      <c r="B2203" t="s">
        <v>188</v>
      </c>
      <c r="C2203">
        <v>271.76</v>
      </c>
    </row>
    <row r="2204" spans="1:3" x14ac:dyDescent="0.3">
      <c r="A2204" s="39">
        <v>39743</v>
      </c>
      <c r="B2204" t="s">
        <v>188</v>
      </c>
      <c r="C2204">
        <v>275.79000000000002</v>
      </c>
    </row>
    <row r="2205" spans="1:3" x14ac:dyDescent="0.3">
      <c r="A2205" s="39">
        <v>39748</v>
      </c>
      <c r="B2205" t="s">
        <v>188</v>
      </c>
      <c r="C2205">
        <v>271.89999999999998</v>
      </c>
    </row>
    <row r="2206" spans="1:3" x14ac:dyDescent="0.3">
      <c r="A2206" s="39">
        <v>39749</v>
      </c>
      <c r="B2206" t="s">
        <v>188</v>
      </c>
      <c r="C2206">
        <v>264.02</v>
      </c>
    </row>
    <row r="2207" spans="1:3" x14ac:dyDescent="0.3">
      <c r="A2207" s="39">
        <v>39750</v>
      </c>
      <c r="B2207" t="s">
        <v>188</v>
      </c>
      <c r="C2207">
        <v>255.29</v>
      </c>
    </row>
    <row r="2208" spans="1:3" x14ac:dyDescent="0.3">
      <c r="A2208" s="39">
        <v>39751</v>
      </c>
      <c r="B2208" t="s">
        <v>188</v>
      </c>
      <c r="C2208">
        <v>254.75</v>
      </c>
    </row>
    <row r="2209" spans="1:3" x14ac:dyDescent="0.3">
      <c r="A2209" s="39">
        <v>39752</v>
      </c>
      <c r="B2209" t="s">
        <v>188</v>
      </c>
      <c r="C2209">
        <v>261.10000000000002</v>
      </c>
    </row>
    <row r="2210" spans="1:3" x14ac:dyDescent="0.3">
      <c r="A2210" s="39">
        <v>39755</v>
      </c>
      <c r="B2210" t="s">
        <v>188</v>
      </c>
      <c r="C2210">
        <v>257.20999999999998</v>
      </c>
    </row>
    <row r="2211" spans="1:3" x14ac:dyDescent="0.3">
      <c r="A2211" s="39">
        <v>39756</v>
      </c>
      <c r="B2211" t="s">
        <v>188</v>
      </c>
      <c r="C2211">
        <v>260.10000000000002</v>
      </c>
    </row>
    <row r="2212" spans="1:3" x14ac:dyDescent="0.3">
      <c r="A2212" s="39">
        <v>39757</v>
      </c>
      <c r="B2212" t="s">
        <v>188</v>
      </c>
      <c r="C2212">
        <v>257.13</v>
      </c>
    </row>
    <row r="2213" spans="1:3" x14ac:dyDescent="0.3">
      <c r="A2213" s="39">
        <v>39758</v>
      </c>
      <c r="B2213" t="s">
        <v>188</v>
      </c>
      <c r="C2213">
        <v>261.44</v>
      </c>
    </row>
    <row r="2214" spans="1:3" x14ac:dyDescent="0.3">
      <c r="A2214" s="39">
        <v>39759</v>
      </c>
      <c r="B2214" t="s">
        <v>188</v>
      </c>
      <c r="C2214">
        <v>264.33</v>
      </c>
    </row>
    <row r="2215" spans="1:3" x14ac:dyDescent="0.3">
      <c r="A2215" s="39">
        <v>39762</v>
      </c>
      <c r="B2215" t="s">
        <v>188</v>
      </c>
      <c r="C2215">
        <v>266.77999999999997</v>
      </c>
    </row>
    <row r="2216" spans="1:3" x14ac:dyDescent="0.3">
      <c r="A2216" s="39">
        <v>39763</v>
      </c>
      <c r="B2216" t="s">
        <v>188</v>
      </c>
      <c r="C2216">
        <v>268.47000000000003</v>
      </c>
    </row>
    <row r="2217" spans="1:3" x14ac:dyDescent="0.3">
      <c r="A2217" s="39">
        <v>39764</v>
      </c>
      <c r="B2217" t="s">
        <v>188</v>
      </c>
      <c r="C2217">
        <v>270.77</v>
      </c>
    </row>
    <row r="2218" spans="1:3" x14ac:dyDescent="0.3">
      <c r="A2218" s="39">
        <v>39765</v>
      </c>
      <c r="B2218" t="s">
        <v>188</v>
      </c>
      <c r="C2218">
        <v>270.29000000000002</v>
      </c>
    </row>
    <row r="2219" spans="1:3" x14ac:dyDescent="0.3">
      <c r="A2219" s="39">
        <v>39766</v>
      </c>
      <c r="B2219" t="s">
        <v>188</v>
      </c>
      <c r="C2219">
        <v>271.58</v>
      </c>
    </row>
    <row r="2220" spans="1:3" x14ac:dyDescent="0.3">
      <c r="A2220" s="39">
        <v>39769</v>
      </c>
      <c r="B2220" t="s">
        <v>188</v>
      </c>
      <c r="C2220">
        <v>267.02999999999997</v>
      </c>
    </row>
    <row r="2221" spans="1:3" x14ac:dyDescent="0.3">
      <c r="A2221" s="39">
        <v>39770</v>
      </c>
      <c r="B2221" t="s">
        <v>188</v>
      </c>
      <c r="C2221">
        <v>270.02999999999997</v>
      </c>
    </row>
    <row r="2222" spans="1:3" x14ac:dyDescent="0.3">
      <c r="A2222" s="39">
        <v>39771</v>
      </c>
      <c r="B2222" t="s">
        <v>188</v>
      </c>
      <c r="C2222">
        <v>271.8</v>
      </c>
    </row>
    <row r="2223" spans="1:3" x14ac:dyDescent="0.3">
      <c r="A2223" s="39">
        <v>39772</v>
      </c>
      <c r="B2223" t="s">
        <v>188</v>
      </c>
      <c r="C2223">
        <v>272.02999999999997</v>
      </c>
    </row>
    <row r="2224" spans="1:3" x14ac:dyDescent="0.3">
      <c r="A2224" s="39">
        <v>39773</v>
      </c>
      <c r="B2224" t="s">
        <v>188</v>
      </c>
      <c r="C2224">
        <v>266.36</v>
      </c>
    </row>
    <row r="2225" spans="1:3" x14ac:dyDescent="0.3">
      <c r="A2225" s="39">
        <v>39776</v>
      </c>
      <c r="B2225" t="s">
        <v>188</v>
      </c>
      <c r="C2225">
        <v>265.48</v>
      </c>
    </row>
    <row r="2226" spans="1:3" x14ac:dyDescent="0.3">
      <c r="A2226" s="39">
        <v>39777</v>
      </c>
      <c r="B2226" t="s">
        <v>188</v>
      </c>
      <c r="C2226">
        <v>260.88</v>
      </c>
    </row>
    <row r="2227" spans="1:3" x14ac:dyDescent="0.3">
      <c r="A2227" s="39">
        <v>39778</v>
      </c>
      <c r="B2227" t="s">
        <v>188</v>
      </c>
      <c r="C2227">
        <v>260.68</v>
      </c>
    </row>
    <row r="2228" spans="1:3" x14ac:dyDescent="0.3">
      <c r="A2228" s="39">
        <v>39779</v>
      </c>
      <c r="B2228" t="s">
        <v>188</v>
      </c>
      <c r="C2228">
        <v>261.29000000000002</v>
      </c>
    </row>
    <row r="2229" spans="1:3" x14ac:dyDescent="0.3">
      <c r="A2229" s="39">
        <v>39780</v>
      </c>
      <c r="B2229" t="s">
        <v>188</v>
      </c>
      <c r="C2229">
        <v>259.58999999999997</v>
      </c>
    </row>
    <row r="2230" spans="1:3" x14ac:dyDescent="0.3">
      <c r="A2230" s="39">
        <v>39783</v>
      </c>
      <c r="B2230" t="s">
        <v>188</v>
      </c>
      <c r="C2230">
        <v>261.95</v>
      </c>
    </row>
    <row r="2231" spans="1:3" x14ac:dyDescent="0.3">
      <c r="A2231" s="39">
        <v>39784</v>
      </c>
      <c r="B2231" t="s">
        <v>188</v>
      </c>
      <c r="C2231">
        <v>260.76</v>
      </c>
    </row>
    <row r="2232" spans="1:3" x14ac:dyDescent="0.3">
      <c r="A2232" s="39">
        <v>39785</v>
      </c>
      <c r="B2232" t="s">
        <v>188</v>
      </c>
      <c r="C2232">
        <v>261.52999999999997</v>
      </c>
    </row>
    <row r="2233" spans="1:3" x14ac:dyDescent="0.3">
      <c r="A2233" s="39">
        <v>39786</v>
      </c>
      <c r="B2233" t="s">
        <v>188</v>
      </c>
      <c r="C2233">
        <v>261.06</v>
      </c>
    </row>
    <row r="2234" spans="1:3" x14ac:dyDescent="0.3">
      <c r="A2234" s="39">
        <v>39787</v>
      </c>
      <c r="B2234" t="s">
        <v>188</v>
      </c>
      <c r="C2234">
        <v>262.01</v>
      </c>
    </row>
    <row r="2235" spans="1:3" x14ac:dyDescent="0.3">
      <c r="A2235" s="39">
        <v>39790</v>
      </c>
      <c r="B2235" t="s">
        <v>188</v>
      </c>
      <c r="C2235">
        <v>263.39999999999998</v>
      </c>
    </row>
    <row r="2236" spans="1:3" x14ac:dyDescent="0.3">
      <c r="A2236" s="39">
        <v>39791</v>
      </c>
      <c r="B2236" t="s">
        <v>188</v>
      </c>
      <c r="C2236">
        <v>263.45999999999998</v>
      </c>
    </row>
    <row r="2237" spans="1:3" x14ac:dyDescent="0.3">
      <c r="A2237" s="39">
        <v>39792</v>
      </c>
      <c r="B2237" t="s">
        <v>188</v>
      </c>
      <c r="C2237">
        <v>262.76</v>
      </c>
    </row>
    <row r="2238" spans="1:3" x14ac:dyDescent="0.3">
      <c r="A2238" s="39">
        <v>39793</v>
      </c>
      <c r="B2238" t="s">
        <v>188</v>
      </c>
      <c r="C2238">
        <v>263.49</v>
      </c>
    </row>
    <row r="2239" spans="1:3" x14ac:dyDescent="0.3">
      <c r="A2239" s="39">
        <v>39794</v>
      </c>
      <c r="B2239" t="s">
        <v>188</v>
      </c>
      <c r="C2239">
        <v>263.89</v>
      </c>
    </row>
    <row r="2240" spans="1:3" x14ac:dyDescent="0.3">
      <c r="A2240" s="39">
        <v>39797</v>
      </c>
      <c r="B2240" t="s">
        <v>188</v>
      </c>
      <c r="C2240">
        <v>265.79000000000002</v>
      </c>
    </row>
    <row r="2241" spans="1:3" x14ac:dyDescent="0.3">
      <c r="A2241" s="39">
        <v>39798</v>
      </c>
      <c r="B2241" t="s">
        <v>188</v>
      </c>
      <c r="C2241">
        <v>268.57</v>
      </c>
    </row>
    <row r="2242" spans="1:3" x14ac:dyDescent="0.3">
      <c r="A2242" s="39">
        <v>39799</v>
      </c>
      <c r="B2242" t="s">
        <v>188</v>
      </c>
      <c r="C2242">
        <v>266.60000000000002</v>
      </c>
    </row>
    <row r="2243" spans="1:3" x14ac:dyDescent="0.3">
      <c r="A2243" s="39">
        <v>39800</v>
      </c>
      <c r="B2243" t="s">
        <v>188</v>
      </c>
      <c r="C2243">
        <v>267</v>
      </c>
    </row>
    <row r="2244" spans="1:3" x14ac:dyDescent="0.3">
      <c r="A2244" s="39">
        <v>39801</v>
      </c>
      <c r="B2244" t="s">
        <v>188</v>
      </c>
      <c r="C2244">
        <v>264.8</v>
      </c>
    </row>
    <row r="2245" spans="1:3" x14ac:dyDescent="0.3">
      <c r="A2245" s="39">
        <v>39804</v>
      </c>
      <c r="B2245" t="s">
        <v>188</v>
      </c>
      <c r="C2245">
        <v>265.5</v>
      </c>
    </row>
    <row r="2246" spans="1:3" x14ac:dyDescent="0.3">
      <c r="A2246" s="39">
        <v>39805</v>
      </c>
      <c r="B2246" t="s">
        <v>188</v>
      </c>
      <c r="C2246">
        <v>263.54000000000002</v>
      </c>
    </row>
    <row r="2247" spans="1:3" x14ac:dyDescent="0.3">
      <c r="A2247" s="39">
        <v>39811</v>
      </c>
      <c r="B2247" t="s">
        <v>188</v>
      </c>
      <c r="C2247">
        <v>266.61</v>
      </c>
    </row>
    <row r="2248" spans="1:3" x14ac:dyDescent="0.3">
      <c r="A2248" s="39">
        <v>39812</v>
      </c>
      <c r="B2248" t="s">
        <v>188</v>
      </c>
      <c r="C2248">
        <v>265.45</v>
      </c>
    </row>
    <row r="2249" spans="1:3" x14ac:dyDescent="0.3">
      <c r="A2249" s="39">
        <v>39813</v>
      </c>
      <c r="B2249" t="s">
        <v>188</v>
      </c>
      <c r="C2249">
        <v>264.77999999999997</v>
      </c>
    </row>
    <row r="2250" spans="1:3" x14ac:dyDescent="0.3">
      <c r="A2250" s="39">
        <v>39818</v>
      </c>
      <c r="B2250" t="s">
        <v>188</v>
      </c>
      <c r="C2250">
        <v>265.82</v>
      </c>
    </row>
    <row r="2251" spans="1:3" x14ac:dyDescent="0.3">
      <c r="A2251" s="39">
        <v>39819</v>
      </c>
      <c r="B2251" t="s">
        <v>188</v>
      </c>
      <c r="C2251">
        <v>267.42</v>
      </c>
    </row>
    <row r="2252" spans="1:3" x14ac:dyDescent="0.3">
      <c r="A2252" s="39">
        <v>39820</v>
      </c>
      <c r="B2252" t="s">
        <v>188</v>
      </c>
      <c r="C2252">
        <v>264.86</v>
      </c>
    </row>
    <row r="2253" spans="1:3" x14ac:dyDescent="0.3">
      <c r="A2253" s="39">
        <v>39821</v>
      </c>
      <c r="B2253" t="s">
        <v>188</v>
      </c>
      <c r="C2253">
        <v>270.19</v>
      </c>
    </row>
    <row r="2254" spans="1:3" x14ac:dyDescent="0.3">
      <c r="A2254" s="39">
        <v>39822</v>
      </c>
      <c r="B2254" t="s">
        <v>188</v>
      </c>
      <c r="C2254">
        <v>275.83</v>
      </c>
    </row>
    <row r="2255" spans="1:3" x14ac:dyDescent="0.3">
      <c r="A2255" s="39">
        <v>39825</v>
      </c>
      <c r="B2255" t="s">
        <v>188</v>
      </c>
      <c r="C2255">
        <v>278.7</v>
      </c>
    </row>
    <row r="2256" spans="1:3" x14ac:dyDescent="0.3">
      <c r="A2256" s="39">
        <v>39826</v>
      </c>
      <c r="B2256" t="s">
        <v>188</v>
      </c>
      <c r="C2256">
        <v>281.73</v>
      </c>
    </row>
    <row r="2257" spans="1:3" x14ac:dyDescent="0.3">
      <c r="A2257" s="39">
        <v>39827</v>
      </c>
      <c r="B2257" t="s">
        <v>188</v>
      </c>
      <c r="C2257">
        <v>277.06</v>
      </c>
    </row>
    <row r="2258" spans="1:3" x14ac:dyDescent="0.3">
      <c r="A2258" s="39">
        <v>39828</v>
      </c>
      <c r="B2258" t="s">
        <v>188</v>
      </c>
      <c r="C2258">
        <v>280.8</v>
      </c>
    </row>
    <row r="2259" spans="1:3" x14ac:dyDescent="0.3">
      <c r="A2259" s="39">
        <v>39829</v>
      </c>
      <c r="B2259" t="s">
        <v>188</v>
      </c>
      <c r="C2259">
        <v>276.41000000000003</v>
      </c>
    </row>
    <row r="2260" spans="1:3" x14ac:dyDescent="0.3">
      <c r="A2260" s="39">
        <v>39832</v>
      </c>
      <c r="B2260" t="s">
        <v>188</v>
      </c>
      <c r="C2260">
        <v>280.58</v>
      </c>
    </row>
    <row r="2261" spans="1:3" x14ac:dyDescent="0.3">
      <c r="A2261" s="39">
        <v>39833</v>
      </c>
      <c r="B2261" t="s">
        <v>188</v>
      </c>
      <c r="C2261">
        <v>285.07</v>
      </c>
    </row>
    <row r="2262" spans="1:3" x14ac:dyDescent="0.3">
      <c r="A2262" s="39">
        <v>39834</v>
      </c>
      <c r="B2262" t="s">
        <v>188</v>
      </c>
      <c r="C2262">
        <v>283.58</v>
      </c>
    </row>
    <row r="2263" spans="1:3" x14ac:dyDescent="0.3">
      <c r="A2263" s="39">
        <v>39835</v>
      </c>
      <c r="B2263" t="s">
        <v>188</v>
      </c>
      <c r="C2263">
        <v>282.42</v>
      </c>
    </row>
    <row r="2264" spans="1:3" x14ac:dyDescent="0.3">
      <c r="A2264" s="39">
        <v>39836</v>
      </c>
      <c r="B2264" t="s">
        <v>188</v>
      </c>
      <c r="C2264">
        <v>287.41000000000003</v>
      </c>
    </row>
    <row r="2265" spans="1:3" x14ac:dyDescent="0.3">
      <c r="A2265" s="39">
        <v>39839</v>
      </c>
      <c r="B2265" t="s">
        <v>188</v>
      </c>
      <c r="C2265">
        <v>286.89</v>
      </c>
    </row>
    <row r="2266" spans="1:3" x14ac:dyDescent="0.3">
      <c r="A2266" s="39">
        <v>39840</v>
      </c>
      <c r="B2266" t="s">
        <v>188</v>
      </c>
      <c r="C2266">
        <v>284.07</v>
      </c>
    </row>
    <row r="2267" spans="1:3" x14ac:dyDescent="0.3">
      <c r="A2267" s="39">
        <v>39841</v>
      </c>
      <c r="B2267" t="s">
        <v>188</v>
      </c>
      <c r="C2267">
        <v>285.77999999999997</v>
      </c>
    </row>
    <row r="2268" spans="1:3" x14ac:dyDescent="0.3">
      <c r="A2268" s="39">
        <v>39842</v>
      </c>
      <c r="B2268" t="s">
        <v>188</v>
      </c>
      <c r="C2268">
        <v>287.3</v>
      </c>
    </row>
    <row r="2269" spans="1:3" x14ac:dyDescent="0.3">
      <c r="A2269" s="39">
        <v>39843</v>
      </c>
      <c r="B2269" t="s">
        <v>188</v>
      </c>
      <c r="C2269">
        <v>294.93</v>
      </c>
    </row>
    <row r="2270" spans="1:3" x14ac:dyDescent="0.3">
      <c r="A2270" s="39">
        <v>39846</v>
      </c>
      <c r="B2270" t="s">
        <v>188</v>
      </c>
      <c r="C2270">
        <v>297.68</v>
      </c>
    </row>
    <row r="2271" spans="1:3" x14ac:dyDescent="0.3">
      <c r="A2271" s="39">
        <v>39847</v>
      </c>
      <c r="B2271" t="s">
        <v>188</v>
      </c>
      <c r="C2271">
        <v>298.73</v>
      </c>
    </row>
    <row r="2272" spans="1:3" x14ac:dyDescent="0.3">
      <c r="A2272" s="39">
        <v>39848</v>
      </c>
      <c r="B2272" t="s">
        <v>188</v>
      </c>
      <c r="C2272">
        <v>300</v>
      </c>
    </row>
    <row r="2273" spans="1:3" x14ac:dyDescent="0.3">
      <c r="A2273" s="39">
        <v>39849</v>
      </c>
      <c r="B2273" t="s">
        <v>188</v>
      </c>
      <c r="C2273">
        <v>296.44</v>
      </c>
    </row>
    <row r="2274" spans="1:3" x14ac:dyDescent="0.3">
      <c r="A2274" s="39">
        <v>39850</v>
      </c>
      <c r="B2274" t="s">
        <v>188</v>
      </c>
      <c r="C2274">
        <v>289.77999999999997</v>
      </c>
    </row>
    <row r="2275" spans="1:3" x14ac:dyDescent="0.3">
      <c r="A2275" s="39">
        <v>39853</v>
      </c>
      <c r="B2275" t="s">
        <v>188</v>
      </c>
      <c r="C2275">
        <v>290.51</v>
      </c>
    </row>
    <row r="2276" spans="1:3" x14ac:dyDescent="0.3">
      <c r="A2276" s="39">
        <v>39854</v>
      </c>
      <c r="B2276" t="s">
        <v>188</v>
      </c>
      <c r="C2276">
        <v>290.33999999999997</v>
      </c>
    </row>
    <row r="2277" spans="1:3" x14ac:dyDescent="0.3">
      <c r="A2277" s="39">
        <v>39855</v>
      </c>
      <c r="B2277" t="s">
        <v>188</v>
      </c>
      <c r="C2277">
        <v>294.39</v>
      </c>
    </row>
    <row r="2278" spans="1:3" x14ac:dyDescent="0.3">
      <c r="A2278" s="39">
        <v>39856</v>
      </c>
      <c r="B2278" t="s">
        <v>188</v>
      </c>
      <c r="C2278">
        <v>298.08</v>
      </c>
    </row>
    <row r="2279" spans="1:3" x14ac:dyDescent="0.3">
      <c r="A2279" s="39">
        <v>39857</v>
      </c>
      <c r="B2279" t="s">
        <v>188</v>
      </c>
      <c r="C2279">
        <v>298.33999999999997</v>
      </c>
    </row>
    <row r="2280" spans="1:3" x14ac:dyDescent="0.3">
      <c r="A2280" s="39">
        <v>39860</v>
      </c>
      <c r="B2280" t="s">
        <v>188</v>
      </c>
      <c r="C2280">
        <v>302.66000000000003</v>
      </c>
    </row>
    <row r="2281" spans="1:3" x14ac:dyDescent="0.3">
      <c r="A2281" s="39">
        <v>39861</v>
      </c>
      <c r="B2281" t="s">
        <v>188</v>
      </c>
      <c r="C2281">
        <v>306.13</v>
      </c>
    </row>
    <row r="2282" spans="1:3" x14ac:dyDescent="0.3">
      <c r="A2282" s="39">
        <v>39862</v>
      </c>
      <c r="B2282" t="s">
        <v>188</v>
      </c>
      <c r="C2282">
        <v>307.75</v>
      </c>
    </row>
    <row r="2283" spans="1:3" x14ac:dyDescent="0.3">
      <c r="A2283" s="39">
        <v>39863</v>
      </c>
      <c r="B2283" t="s">
        <v>188</v>
      </c>
      <c r="C2283">
        <v>300.02999999999997</v>
      </c>
    </row>
    <row r="2284" spans="1:3" x14ac:dyDescent="0.3">
      <c r="A2284" s="39">
        <v>39864</v>
      </c>
      <c r="B2284" t="s">
        <v>188</v>
      </c>
      <c r="C2284">
        <v>304.95</v>
      </c>
    </row>
    <row r="2285" spans="1:3" x14ac:dyDescent="0.3">
      <c r="A2285" s="39">
        <v>39867</v>
      </c>
      <c r="B2285" t="s">
        <v>188</v>
      </c>
      <c r="C2285">
        <v>300.81</v>
      </c>
    </row>
    <row r="2286" spans="1:3" x14ac:dyDescent="0.3">
      <c r="A2286" s="39">
        <v>39868</v>
      </c>
      <c r="B2286" t="s">
        <v>188</v>
      </c>
      <c r="C2286">
        <v>298.29000000000002</v>
      </c>
    </row>
    <row r="2287" spans="1:3" x14ac:dyDescent="0.3">
      <c r="A2287" s="39">
        <v>39869</v>
      </c>
      <c r="B2287" t="s">
        <v>188</v>
      </c>
      <c r="C2287">
        <v>298.88</v>
      </c>
    </row>
    <row r="2288" spans="1:3" x14ac:dyDescent="0.3">
      <c r="A2288" s="39">
        <v>39870</v>
      </c>
      <c r="B2288" t="s">
        <v>188</v>
      </c>
      <c r="C2288">
        <v>300.20999999999998</v>
      </c>
    </row>
    <row r="2289" spans="1:3" x14ac:dyDescent="0.3">
      <c r="A2289" s="39">
        <v>39871</v>
      </c>
      <c r="B2289" t="s">
        <v>188</v>
      </c>
      <c r="C2289">
        <v>296.54000000000002</v>
      </c>
    </row>
    <row r="2290" spans="1:3" x14ac:dyDescent="0.3">
      <c r="A2290" s="39">
        <v>39874</v>
      </c>
      <c r="B2290" t="s">
        <v>188</v>
      </c>
      <c r="C2290">
        <v>306.23</v>
      </c>
    </row>
    <row r="2291" spans="1:3" x14ac:dyDescent="0.3">
      <c r="A2291" s="39">
        <v>39875</v>
      </c>
      <c r="B2291" t="s">
        <v>188</v>
      </c>
      <c r="C2291">
        <v>306.86</v>
      </c>
    </row>
    <row r="2292" spans="1:3" x14ac:dyDescent="0.3">
      <c r="A2292" s="39">
        <v>39876</v>
      </c>
      <c r="B2292" t="s">
        <v>188</v>
      </c>
      <c r="C2292">
        <v>310.2</v>
      </c>
    </row>
    <row r="2293" spans="1:3" x14ac:dyDescent="0.3">
      <c r="A2293" s="39">
        <v>39877</v>
      </c>
      <c r="B2293" t="s">
        <v>188</v>
      </c>
      <c r="C2293">
        <v>309.54000000000002</v>
      </c>
    </row>
    <row r="2294" spans="1:3" x14ac:dyDescent="0.3">
      <c r="A2294" s="39">
        <v>39878</v>
      </c>
      <c r="B2294" t="s">
        <v>188</v>
      </c>
      <c r="C2294">
        <v>316</v>
      </c>
    </row>
    <row r="2295" spans="1:3" x14ac:dyDescent="0.3">
      <c r="A2295" s="39">
        <v>39881</v>
      </c>
      <c r="B2295" t="s">
        <v>188</v>
      </c>
      <c r="C2295">
        <v>310.83</v>
      </c>
    </row>
    <row r="2296" spans="1:3" x14ac:dyDescent="0.3">
      <c r="A2296" s="39">
        <v>39882</v>
      </c>
      <c r="B2296" t="s">
        <v>188</v>
      </c>
      <c r="C2296">
        <v>307.95999999999998</v>
      </c>
    </row>
    <row r="2297" spans="1:3" x14ac:dyDescent="0.3">
      <c r="A2297" s="39">
        <v>39883</v>
      </c>
      <c r="B2297" t="s">
        <v>188</v>
      </c>
      <c r="C2297">
        <v>300.11</v>
      </c>
    </row>
    <row r="2298" spans="1:3" x14ac:dyDescent="0.3">
      <c r="A2298" s="39">
        <v>39884</v>
      </c>
      <c r="B2298" t="s">
        <v>188</v>
      </c>
      <c r="C2298">
        <v>305.67</v>
      </c>
    </row>
    <row r="2299" spans="1:3" x14ac:dyDescent="0.3">
      <c r="A2299" s="39">
        <v>39885</v>
      </c>
      <c r="B2299" t="s">
        <v>188</v>
      </c>
      <c r="C2299">
        <v>295</v>
      </c>
    </row>
    <row r="2300" spans="1:3" x14ac:dyDescent="0.3">
      <c r="A2300" s="39">
        <v>39888</v>
      </c>
      <c r="B2300" t="s">
        <v>188</v>
      </c>
      <c r="C2300">
        <v>299.45999999999998</v>
      </c>
    </row>
    <row r="2301" spans="1:3" x14ac:dyDescent="0.3">
      <c r="A2301" s="39">
        <v>39889</v>
      </c>
      <c r="B2301" t="s">
        <v>188</v>
      </c>
      <c r="C2301">
        <v>298.11</v>
      </c>
    </row>
    <row r="2302" spans="1:3" x14ac:dyDescent="0.3">
      <c r="A2302" s="39">
        <v>39890</v>
      </c>
      <c r="B2302" t="s">
        <v>188</v>
      </c>
      <c r="C2302">
        <v>300.70999999999998</v>
      </c>
    </row>
    <row r="2303" spans="1:3" x14ac:dyDescent="0.3">
      <c r="A2303" s="39">
        <v>39891</v>
      </c>
      <c r="B2303" t="s">
        <v>188</v>
      </c>
      <c r="C2303">
        <v>298.93</v>
      </c>
    </row>
    <row r="2304" spans="1:3" x14ac:dyDescent="0.3">
      <c r="A2304" s="39">
        <v>39892</v>
      </c>
      <c r="B2304" t="s">
        <v>188</v>
      </c>
      <c r="C2304">
        <v>303</v>
      </c>
    </row>
    <row r="2305" spans="1:3" x14ac:dyDescent="0.3">
      <c r="A2305" s="39">
        <v>39895</v>
      </c>
      <c r="B2305" t="s">
        <v>188</v>
      </c>
      <c r="C2305">
        <v>303.98</v>
      </c>
    </row>
    <row r="2306" spans="1:3" x14ac:dyDescent="0.3">
      <c r="A2306" s="39">
        <v>39896</v>
      </c>
      <c r="B2306" t="s">
        <v>188</v>
      </c>
      <c r="C2306">
        <v>301.01</v>
      </c>
    </row>
    <row r="2307" spans="1:3" x14ac:dyDescent="0.3">
      <c r="A2307" s="39">
        <v>39897</v>
      </c>
      <c r="B2307" t="s">
        <v>188</v>
      </c>
      <c r="C2307">
        <v>300.88</v>
      </c>
    </row>
    <row r="2308" spans="1:3" x14ac:dyDescent="0.3">
      <c r="A2308" s="39">
        <v>39898</v>
      </c>
      <c r="B2308" t="s">
        <v>188</v>
      </c>
      <c r="C2308">
        <v>301.62</v>
      </c>
    </row>
    <row r="2309" spans="1:3" x14ac:dyDescent="0.3">
      <c r="A2309" s="39">
        <v>39899</v>
      </c>
      <c r="B2309" t="s">
        <v>188</v>
      </c>
      <c r="C2309">
        <v>303.43</v>
      </c>
    </row>
    <row r="2310" spans="1:3" x14ac:dyDescent="0.3">
      <c r="A2310" s="39">
        <v>39902</v>
      </c>
      <c r="B2310" t="s">
        <v>188</v>
      </c>
      <c r="C2310">
        <v>307.14</v>
      </c>
    </row>
    <row r="2311" spans="1:3" x14ac:dyDescent="0.3">
      <c r="A2311" s="39">
        <v>39903</v>
      </c>
      <c r="B2311" t="s">
        <v>188</v>
      </c>
      <c r="C2311">
        <v>309.22000000000003</v>
      </c>
    </row>
    <row r="2312" spans="1:3" x14ac:dyDescent="0.3">
      <c r="A2312" s="39">
        <v>39904</v>
      </c>
      <c r="B2312" t="s">
        <v>188</v>
      </c>
      <c r="C2312">
        <v>307.13</v>
      </c>
    </row>
    <row r="2313" spans="1:3" x14ac:dyDescent="0.3">
      <c r="A2313" s="39">
        <v>39905</v>
      </c>
      <c r="B2313" t="s">
        <v>188</v>
      </c>
      <c r="C2313">
        <v>299.7</v>
      </c>
    </row>
    <row r="2314" spans="1:3" x14ac:dyDescent="0.3">
      <c r="A2314" s="39">
        <v>39906</v>
      </c>
      <c r="B2314" t="s">
        <v>188</v>
      </c>
      <c r="C2314">
        <v>295.77999999999997</v>
      </c>
    </row>
    <row r="2315" spans="1:3" x14ac:dyDescent="0.3">
      <c r="A2315" s="39">
        <v>39909</v>
      </c>
      <c r="B2315" t="s">
        <v>188</v>
      </c>
      <c r="C2315">
        <v>292.83</v>
      </c>
    </row>
    <row r="2316" spans="1:3" x14ac:dyDescent="0.3">
      <c r="A2316" s="39">
        <v>39910</v>
      </c>
      <c r="B2316" t="s">
        <v>188</v>
      </c>
      <c r="C2316">
        <v>298.11</v>
      </c>
    </row>
    <row r="2317" spans="1:3" x14ac:dyDescent="0.3">
      <c r="A2317" s="39">
        <v>39911</v>
      </c>
      <c r="B2317" t="s">
        <v>188</v>
      </c>
      <c r="C2317">
        <v>297.41000000000003</v>
      </c>
    </row>
    <row r="2318" spans="1:3" x14ac:dyDescent="0.3">
      <c r="A2318" s="39">
        <v>39912</v>
      </c>
      <c r="B2318" t="s">
        <v>188</v>
      </c>
      <c r="C2318">
        <v>292.14999999999998</v>
      </c>
    </row>
    <row r="2319" spans="1:3" x14ac:dyDescent="0.3">
      <c r="A2319" s="39">
        <v>39913</v>
      </c>
      <c r="B2319" t="s">
        <v>188</v>
      </c>
      <c r="C2319">
        <v>289.10000000000002</v>
      </c>
    </row>
    <row r="2320" spans="1:3" x14ac:dyDescent="0.3">
      <c r="A2320" s="39">
        <v>39917</v>
      </c>
      <c r="B2320" t="s">
        <v>188</v>
      </c>
      <c r="C2320">
        <v>290.73</v>
      </c>
    </row>
    <row r="2321" spans="1:3" x14ac:dyDescent="0.3">
      <c r="A2321" s="39">
        <v>39918</v>
      </c>
      <c r="B2321" t="s">
        <v>188</v>
      </c>
      <c r="C2321">
        <v>289.16000000000003</v>
      </c>
    </row>
    <row r="2322" spans="1:3" x14ac:dyDescent="0.3">
      <c r="A2322" s="39">
        <v>39919</v>
      </c>
      <c r="B2322" t="s">
        <v>188</v>
      </c>
      <c r="C2322">
        <v>291.93</v>
      </c>
    </row>
    <row r="2323" spans="1:3" x14ac:dyDescent="0.3">
      <c r="A2323" s="39">
        <v>39920</v>
      </c>
      <c r="B2323" t="s">
        <v>188</v>
      </c>
      <c r="C2323">
        <v>293.89999999999998</v>
      </c>
    </row>
    <row r="2324" spans="1:3" x14ac:dyDescent="0.3">
      <c r="A2324" s="39">
        <v>39923</v>
      </c>
      <c r="B2324" t="s">
        <v>188</v>
      </c>
      <c r="C2324">
        <v>298.32</v>
      </c>
    </row>
    <row r="2325" spans="1:3" x14ac:dyDescent="0.3">
      <c r="A2325" s="39">
        <v>39924</v>
      </c>
      <c r="B2325" t="s">
        <v>188</v>
      </c>
      <c r="C2325">
        <v>299.12</v>
      </c>
    </row>
    <row r="2326" spans="1:3" x14ac:dyDescent="0.3">
      <c r="A2326" s="39">
        <v>39925</v>
      </c>
      <c r="B2326" t="s">
        <v>188</v>
      </c>
      <c r="C2326">
        <v>297.94</v>
      </c>
    </row>
    <row r="2327" spans="1:3" x14ac:dyDescent="0.3">
      <c r="A2327" s="39">
        <v>39926</v>
      </c>
      <c r="B2327" t="s">
        <v>188</v>
      </c>
      <c r="C2327">
        <v>297.2</v>
      </c>
    </row>
    <row r="2328" spans="1:3" x14ac:dyDescent="0.3">
      <c r="A2328" s="39">
        <v>39927</v>
      </c>
      <c r="B2328" t="s">
        <v>188</v>
      </c>
      <c r="C2328">
        <v>296.18</v>
      </c>
    </row>
    <row r="2329" spans="1:3" x14ac:dyDescent="0.3">
      <c r="A2329" s="39">
        <v>39930</v>
      </c>
      <c r="B2329" t="s">
        <v>188</v>
      </c>
      <c r="C2329">
        <v>295.22000000000003</v>
      </c>
    </row>
    <row r="2330" spans="1:3" x14ac:dyDescent="0.3">
      <c r="A2330" s="39">
        <v>39931</v>
      </c>
      <c r="B2330" t="s">
        <v>188</v>
      </c>
      <c r="C2330">
        <v>296.25</v>
      </c>
    </row>
    <row r="2331" spans="1:3" x14ac:dyDescent="0.3">
      <c r="A2331" s="39">
        <v>39932</v>
      </c>
      <c r="B2331" t="s">
        <v>188</v>
      </c>
      <c r="C2331">
        <v>292.02</v>
      </c>
    </row>
    <row r="2332" spans="1:3" x14ac:dyDescent="0.3">
      <c r="A2332" s="39">
        <v>39933</v>
      </c>
      <c r="B2332" t="s">
        <v>188</v>
      </c>
      <c r="C2332">
        <v>287.52</v>
      </c>
    </row>
    <row r="2333" spans="1:3" x14ac:dyDescent="0.3">
      <c r="A2333" s="39">
        <v>39937</v>
      </c>
      <c r="B2333" t="s">
        <v>188</v>
      </c>
      <c r="C2333">
        <v>287.95</v>
      </c>
    </row>
    <row r="2334" spans="1:3" x14ac:dyDescent="0.3">
      <c r="A2334" s="39">
        <v>39938</v>
      </c>
      <c r="B2334" t="s">
        <v>188</v>
      </c>
      <c r="C2334">
        <v>284.25</v>
      </c>
    </row>
    <row r="2335" spans="1:3" x14ac:dyDescent="0.3">
      <c r="A2335" s="39">
        <v>39939</v>
      </c>
      <c r="B2335" t="s">
        <v>188</v>
      </c>
      <c r="C2335">
        <v>284.47000000000003</v>
      </c>
    </row>
    <row r="2336" spans="1:3" x14ac:dyDescent="0.3">
      <c r="A2336" s="39">
        <v>39940</v>
      </c>
      <c r="B2336" t="s">
        <v>188</v>
      </c>
      <c r="C2336">
        <v>278.74</v>
      </c>
    </row>
    <row r="2337" spans="1:3" x14ac:dyDescent="0.3">
      <c r="A2337" s="39">
        <v>39941</v>
      </c>
      <c r="B2337" t="s">
        <v>188</v>
      </c>
      <c r="C2337">
        <v>278.70999999999998</v>
      </c>
    </row>
    <row r="2338" spans="1:3" x14ac:dyDescent="0.3">
      <c r="A2338" s="39">
        <v>39944</v>
      </c>
      <c r="B2338" t="s">
        <v>188</v>
      </c>
      <c r="C2338">
        <v>279.17</v>
      </c>
    </row>
    <row r="2339" spans="1:3" x14ac:dyDescent="0.3">
      <c r="A2339" s="39">
        <v>39945</v>
      </c>
      <c r="B2339" t="s">
        <v>188</v>
      </c>
      <c r="C2339">
        <v>279.56</v>
      </c>
    </row>
    <row r="2340" spans="1:3" x14ac:dyDescent="0.3">
      <c r="A2340" s="39">
        <v>39946</v>
      </c>
      <c r="B2340" t="s">
        <v>188</v>
      </c>
      <c r="C2340">
        <v>279.36</v>
      </c>
    </row>
    <row r="2341" spans="1:3" x14ac:dyDescent="0.3">
      <c r="A2341" s="39">
        <v>39947</v>
      </c>
      <c r="B2341" t="s">
        <v>188</v>
      </c>
      <c r="C2341">
        <v>287.76</v>
      </c>
    </row>
    <row r="2342" spans="1:3" x14ac:dyDescent="0.3">
      <c r="A2342" s="39">
        <v>39948</v>
      </c>
      <c r="B2342" t="s">
        <v>188</v>
      </c>
      <c r="C2342">
        <v>288.02</v>
      </c>
    </row>
    <row r="2343" spans="1:3" x14ac:dyDescent="0.3">
      <c r="A2343" s="39">
        <v>39951</v>
      </c>
      <c r="B2343" t="s">
        <v>188</v>
      </c>
      <c r="C2343">
        <v>287.13</v>
      </c>
    </row>
    <row r="2344" spans="1:3" x14ac:dyDescent="0.3">
      <c r="A2344" s="39">
        <v>39952</v>
      </c>
      <c r="B2344" t="s">
        <v>188</v>
      </c>
      <c r="C2344">
        <v>277.83</v>
      </c>
    </row>
    <row r="2345" spans="1:3" x14ac:dyDescent="0.3">
      <c r="A2345" s="39">
        <v>39953</v>
      </c>
      <c r="B2345" t="s">
        <v>188</v>
      </c>
      <c r="C2345">
        <v>276.85000000000002</v>
      </c>
    </row>
    <row r="2346" spans="1:3" x14ac:dyDescent="0.3">
      <c r="A2346" s="39">
        <v>39954</v>
      </c>
      <c r="B2346" t="s">
        <v>188</v>
      </c>
      <c r="C2346">
        <v>278</v>
      </c>
    </row>
    <row r="2347" spans="1:3" x14ac:dyDescent="0.3">
      <c r="A2347" s="39">
        <v>39955</v>
      </c>
      <c r="B2347" t="s">
        <v>188</v>
      </c>
      <c r="C2347">
        <v>278.73</v>
      </c>
    </row>
    <row r="2348" spans="1:3" x14ac:dyDescent="0.3">
      <c r="A2348" s="39">
        <v>39958</v>
      </c>
      <c r="B2348" t="s">
        <v>188</v>
      </c>
      <c r="C2348">
        <v>280.94</v>
      </c>
    </row>
    <row r="2349" spans="1:3" x14ac:dyDescent="0.3">
      <c r="A2349" s="39">
        <v>39959</v>
      </c>
      <c r="B2349" t="s">
        <v>188</v>
      </c>
      <c r="C2349">
        <v>282.60000000000002</v>
      </c>
    </row>
    <row r="2350" spans="1:3" x14ac:dyDescent="0.3">
      <c r="A2350" s="39">
        <v>39960</v>
      </c>
      <c r="B2350" t="s">
        <v>188</v>
      </c>
      <c r="C2350">
        <v>280.8</v>
      </c>
    </row>
    <row r="2351" spans="1:3" x14ac:dyDescent="0.3">
      <c r="A2351" s="39">
        <v>39961</v>
      </c>
      <c r="B2351" t="s">
        <v>188</v>
      </c>
      <c r="C2351">
        <v>285.2</v>
      </c>
    </row>
    <row r="2352" spans="1:3" x14ac:dyDescent="0.3">
      <c r="A2352" s="39">
        <v>39962</v>
      </c>
      <c r="B2352" t="s">
        <v>188</v>
      </c>
      <c r="C2352">
        <v>281.56</v>
      </c>
    </row>
    <row r="2353" spans="1:3" x14ac:dyDescent="0.3">
      <c r="A2353" s="39">
        <v>39966</v>
      </c>
      <c r="B2353" t="s">
        <v>188</v>
      </c>
      <c r="C2353">
        <v>281.77999999999997</v>
      </c>
    </row>
    <row r="2354" spans="1:3" x14ac:dyDescent="0.3">
      <c r="A2354" s="39">
        <v>39967</v>
      </c>
      <c r="B2354" t="s">
        <v>188</v>
      </c>
      <c r="C2354">
        <v>280.42</v>
      </c>
    </row>
    <row r="2355" spans="1:3" x14ac:dyDescent="0.3">
      <c r="A2355" s="39">
        <v>39968</v>
      </c>
      <c r="B2355" t="s">
        <v>188</v>
      </c>
      <c r="C2355">
        <v>286.05</v>
      </c>
    </row>
    <row r="2356" spans="1:3" x14ac:dyDescent="0.3">
      <c r="A2356" s="39">
        <v>39969</v>
      </c>
      <c r="B2356" t="s">
        <v>188</v>
      </c>
      <c r="C2356">
        <v>288.39999999999998</v>
      </c>
    </row>
    <row r="2357" spans="1:3" x14ac:dyDescent="0.3">
      <c r="A2357" s="39">
        <v>39972</v>
      </c>
      <c r="B2357" t="s">
        <v>188</v>
      </c>
      <c r="C2357">
        <v>286.94</v>
      </c>
    </row>
    <row r="2358" spans="1:3" x14ac:dyDescent="0.3">
      <c r="A2358" s="39">
        <v>39973</v>
      </c>
      <c r="B2358" t="s">
        <v>188</v>
      </c>
      <c r="C2358">
        <v>283.89999999999998</v>
      </c>
    </row>
    <row r="2359" spans="1:3" x14ac:dyDescent="0.3">
      <c r="A2359" s="39">
        <v>39974</v>
      </c>
      <c r="B2359" t="s">
        <v>188</v>
      </c>
      <c r="C2359">
        <v>278.79000000000002</v>
      </c>
    </row>
    <row r="2360" spans="1:3" x14ac:dyDescent="0.3">
      <c r="A2360" s="39">
        <v>39975</v>
      </c>
      <c r="B2360" t="s">
        <v>188</v>
      </c>
      <c r="C2360">
        <v>279.77</v>
      </c>
    </row>
    <row r="2361" spans="1:3" x14ac:dyDescent="0.3">
      <c r="A2361" s="39">
        <v>39976</v>
      </c>
      <c r="B2361" t="s">
        <v>188</v>
      </c>
      <c r="C2361">
        <v>277.3</v>
      </c>
    </row>
    <row r="2362" spans="1:3" x14ac:dyDescent="0.3">
      <c r="A2362" s="39">
        <v>39979</v>
      </c>
      <c r="B2362" t="s">
        <v>188</v>
      </c>
      <c r="C2362">
        <v>278.81</v>
      </c>
    </row>
    <row r="2363" spans="1:3" x14ac:dyDescent="0.3">
      <c r="A2363" s="39">
        <v>39980</v>
      </c>
      <c r="B2363" t="s">
        <v>188</v>
      </c>
      <c r="C2363">
        <v>280.98</v>
      </c>
    </row>
    <row r="2364" spans="1:3" x14ac:dyDescent="0.3">
      <c r="A2364" s="39">
        <v>39981</v>
      </c>
      <c r="B2364" t="s">
        <v>188</v>
      </c>
      <c r="C2364">
        <v>281.70999999999998</v>
      </c>
    </row>
    <row r="2365" spans="1:3" x14ac:dyDescent="0.3">
      <c r="A2365" s="39">
        <v>39982</v>
      </c>
      <c r="B2365" t="s">
        <v>188</v>
      </c>
      <c r="C2365">
        <v>283.63</v>
      </c>
    </row>
    <row r="2366" spans="1:3" x14ac:dyDescent="0.3">
      <c r="A2366" s="39">
        <v>39983</v>
      </c>
      <c r="B2366" t="s">
        <v>188</v>
      </c>
      <c r="C2366">
        <v>281.05</v>
      </c>
    </row>
    <row r="2367" spans="1:3" x14ac:dyDescent="0.3">
      <c r="A2367" s="39">
        <v>39986</v>
      </c>
      <c r="B2367" t="s">
        <v>188</v>
      </c>
      <c r="C2367">
        <v>278.18</v>
      </c>
    </row>
    <row r="2368" spans="1:3" x14ac:dyDescent="0.3">
      <c r="A2368" s="39">
        <v>39987</v>
      </c>
      <c r="B2368" t="s">
        <v>188</v>
      </c>
      <c r="C2368">
        <v>282.08999999999997</v>
      </c>
    </row>
    <row r="2369" spans="1:3" x14ac:dyDescent="0.3">
      <c r="A2369" s="39">
        <v>39988</v>
      </c>
      <c r="B2369" t="s">
        <v>188</v>
      </c>
      <c r="C2369">
        <v>280.66000000000003</v>
      </c>
    </row>
    <row r="2370" spans="1:3" x14ac:dyDescent="0.3">
      <c r="A2370" s="39">
        <v>39989</v>
      </c>
      <c r="B2370" t="s">
        <v>188</v>
      </c>
      <c r="C2370">
        <v>277.2</v>
      </c>
    </row>
    <row r="2371" spans="1:3" x14ac:dyDescent="0.3">
      <c r="A2371" s="39">
        <v>39990</v>
      </c>
      <c r="B2371" t="s">
        <v>188</v>
      </c>
      <c r="C2371">
        <v>275.72000000000003</v>
      </c>
    </row>
    <row r="2372" spans="1:3" x14ac:dyDescent="0.3">
      <c r="A2372" s="39">
        <v>39993</v>
      </c>
      <c r="B2372" t="s">
        <v>188</v>
      </c>
      <c r="C2372">
        <v>276.36</v>
      </c>
    </row>
    <row r="2373" spans="1:3" x14ac:dyDescent="0.3">
      <c r="A2373" s="39">
        <v>39994</v>
      </c>
      <c r="B2373" t="s">
        <v>188</v>
      </c>
      <c r="C2373">
        <v>272.43</v>
      </c>
    </row>
    <row r="2374" spans="1:3" x14ac:dyDescent="0.3">
      <c r="A2374" s="39">
        <v>39995</v>
      </c>
      <c r="B2374" t="s">
        <v>188</v>
      </c>
      <c r="C2374">
        <v>270.69</v>
      </c>
    </row>
    <row r="2375" spans="1:3" x14ac:dyDescent="0.3">
      <c r="A2375" s="39">
        <v>39996</v>
      </c>
      <c r="B2375" t="s">
        <v>188</v>
      </c>
      <c r="C2375">
        <v>269.25</v>
      </c>
    </row>
    <row r="2376" spans="1:3" x14ac:dyDescent="0.3">
      <c r="A2376" s="39">
        <v>39997</v>
      </c>
      <c r="B2376" t="s">
        <v>188</v>
      </c>
      <c r="C2376">
        <v>271.22000000000003</v>
      </c>
    </row>
    <row r="2377" spans="1:3" x14ac:dyDescent="0.3">
      <c r="A2377" s="39">
        <v>40000</v>
      </c>
      <c r="B2377" t="s">
        <v>188</v>
      </c>
      <c r="C2377">
        <v>274.35000000000002</v>
      </c>
    </row>
    <row r="2378" spans="1:3" x14ac:dyDescent="0.3">
      <c r="A2378" s="39">
        <v>40001</v>
      </c>
      <c r="B2378" t="s">
        <v>188</v>
      </c>
      <c r="C2378">
        <v>273.2</v>
      </c>
    </row>
    <row r="2379" spans="1:3" x14ac:dyDescent="0.3">
      <c r="A2379" s="39">
        <v>40002</v>
      </c>
      <c r="B2379" t="s">
        <v>188</v>
      </c>
      <c r="C2379">
        <v>278</v>
      </c>
    </row>
    <row r="2380" spans="1:3" x14ac:dyDescent="0.3">
      <c r="A2380" s="39">
        <v>40003</v>
      </c>
      <c r="B2380" t="s">
        <v>188</v>
      </c>
      <c r="C2380">
        <v>275.68</v>
      </c>
    </row>
    <row r="2381" spans="1:3" x14ac:dyDescent="0.3">
      <c r="A2381" s="39">
        <v>40004</v>
      </c>
      <c r="B2381" t="s">
        <v>188</v>
      </c>
      <c r="C2381">
        <v>276.85000000000002</v>
      </c>
    </row>
    <row r="2382" spans="1:3" x14ac:dyDescent="0.3">
      <c r="A2382" s="39">
        <v>40007</v>
      </c>
      <c r="B2382" t="s">
        <v>188</v>
      </c>
      <c r="C2382">
        <v>278.74</v>
      </c>
    </row>
    <row r="2383" spans="1:3" x14ac:dyDescent="0.3">
      <c r="A2383" s="39">
        <v>40008</v>
      </c>
      <c r="B2383" t="s">
        <v>188</v>
      </c>
      <c r="C2383">
        <v>275.37</v>
      </c>
    </row>
    <row r="2384" spans="1:3" x14ac:dyDescent="0.3">
      <c r="A2384" s="39">
        <v>40009</v>
      </c>
      <c r="B2384" t="s">
        <v>188</v>
      </c>
      <c r="C2384">
        <v>272.76</v>
      </c>
    </row>
    <row r="2385" spans="1:3" x14ac:dyDescent="0.3">
      <c r="A2385" s="39">
        <v>40010</v>
      </c>
      <c r="B2385" t="s">
        <v>188</v>
      </c>
      <c r="C2385">
        <v>274</v>
      </c>
    </row>
    <row r="2386" spans="1:3" x14ac:dyDescent="0.3">
      <c r="A2386" s="39">
        <v>40011</v>
      </c>
      <c r="B2386" t="s">
        <v>188</v>
      </c>
      <c r="C2386">
        <v>273.43</v>
      </c>
    </row>
    <row r="2387" spans="1:3" x14ac:dyDescent="0.3">
      <c r="A2387" s="39">
        <v>40014</v>
      </c>
      <c r="B2387" t="s">
        <v>188</v>
      </c>
      <c r="C2387">
        <v>273.85000000000002</v>
      </c>
    </row>
    <row r="2388" spans="1:3" x14ac:dyDescent="0.3">
      <c r="A2388" s="39">
        <v>40015</v>
      </c>
      <c r="B2388" t="s">
        <v>188</v>
      </c>
      <c r="C2388">
        <v>272.72000000000003</v>
      </c>
    </row>
    <row r="2389" spans="1:3" x14ac:dyDescent="0.3">
      <c r="A2389" s="39">
        <v>40016</v>
      </c>
      <c r="B2389" t="s">
        <v>188</v>
      </c>
      <c r="C2389">
        <v>271.83</v>
      </c>
    </row>
    <row r="2390" spans="1:3" x14ac:dyDescent="0.3">
      <c r="A2390" s="39">
        <v>40017</v>
      </c>
      <c r="B2390" t="s">
        <v>188</v>
      </c>
      <c r="C2390">
        <v>271.23</v>
      </c>
    </row>
    <row r="2391" spans="1:3" x14ac:dyDescent="0.3">
      <c r="A2391" s="39">
        <v>40018</v>
      </c>
      <c r="B2391" t="s">
        <v>188</v>
      </c>
      <c r="C2391">
        <v>267.93</v>
      </c>
    </row>
    <row r="2392" spans="1:3" x14ac:dyDescent="0.3">
      <c r="A2392" s="39">
        <v>40021</v>
      </c>
      <c r="B2392" t="s">
        <v>188</v>
      </c>
      <c r="C2392">
        <v>266.83999999999997</v>
      </c>
    </row>
    <row r="2393" spans="1:3" x14ac:dyDescent="0.3">
      <c r="A2393" s="39">
        <v>40022</v>
      </c>
      <c r="B2393" t="s">
        <v>188</v>
      </c>
      <c r="C2393">
        <v>266.14999999999998</v>
      </c>
    </row>
    <row r="2394" spans="1:3" x14ac:dyDescent="0.3">
      <c r="A2394" s="39">
        <v>40023</v>
      </c>
      <c r="B2394" t="s">
        <v>188</v>
      </c>
      <c r="C2394">
        <v>269.8</v>
      </c>
    </row>
    <row r="2395" spans="1:3" x14ac:dyDescent="0.3">
      <c r="A2395" s="39">
        <v>40024</v>
      </c>
      <c r="B2395" t="s">
        <v>188</v>
      </c>
      <c r="C2395">
        <v>268.18</v>
      </c>
    </row>
    <row r="2396" spans="1:3" x14ac:dyDescent="0.3">
      <c r="A2396" s="39">
        <v>40025</v>
      </c>
      <c r="B2396" t="s">
        <v>188</v>
      </c>
      <c r="C2396">
        <v>266.43</v>
      </c>
    </row>
    <row r="2397" spans="1:3" x14ac:dyDescent="0.3">
      <c r="A2397" s="39">
        <v>40028</v>
      </c>
      <c r="B2397" t="s">
        <v>188</v>
      </c>
      <c r="C2397">
        <v>265.70999999999998</v>
      </c>
    </row>
    <row r="2398" spans="1:3" x14ac:dyDescent="0.3">
      <c r="A2398" s="39">
        <v>40029</v>
      </c>
      <c r="B2398" t="s">
        <v>188</v>
      </c>
      <c r="C2398">
        <v>266.07</v>
      </c>
    </row>
    <row r="2399" spans="1:3" x14ac:dyDescent="0.3">
      <c r="A2399" s="39">
        <v>40030</v>
      </c>
      <c r="B2399" t="s">
        <v>188</v>
      </c>
      <c r="C2399">
        <v>266.87</v>
      </c>
    </row>
    <row r="2400" spans="1:3" x14ac:dyDescent="0.3">
      <c r="A2400" s="39">
        <v>40031</v>
      </c>
      <c r="B2400" t="s">
        <v>188</v>
      </c>
      <c r="C2400">
        <v>268.32</v>
      </c>
    </row>
    <row r="2401" spans="1:3" x14ac:dyDescent="0.3">
      <c r="A2401" s="39">
        <v>40032</v>
      </c>
      <c r="B2401" t="s">
        <v>188</v>
      </c>
      <c r="C2401">
        <v>271.87</v>
      </c>
    </row>
    <row r="2402" spans="1:3" x14ac:dyDescent="0.3">
      <c r="A2402" s="39">
        <v>40035</v>
      </c>
      <c r="B2402" t="s">
        <v>188</v>
      </c>
      <c r="C2402">
        <v>268.52</v>
      </c>
    </row>
    <row r="2403" spans="1:3" x14ac:dyDescent="0.3">
      <c r="A2403" s="39">
        <v>40036</v>
      </c>
      <c r="B2403" t="s">
        <v>188</v>
      </c>
      <c r="C2403">
        <v>269.92</v>
      </c>
    </row>
    <row r="2404" spans="1:3" x14ac:dyDescent="0.3">
      <c r="A2404" s="39">
        <v>40037</v>
      </c>
      <c r="B2404" t="s">
        <v>188</v>
      </c>
      <c r="C2404">
        <v>274.58999999999997</v>
      </c>
    </row>
    <row r="2405" spans="1:3" x14ac:dyDescent="0.3">
      <c r="A2405" s="39">
        <v>40038</v>
      </c>
      <c r="B2405" t="s">
        <v>188</v>
      </c>
      <c r="C2405">
        <v>268.63</v>
      </c>
    </row>
    <row r="2406" spans="1:3" x14ac:dyDescent="0.3">
      <c r="A2406" s="39">
        <v>40039</v>
      </c>
      <c r="B2406" t="s">
        <v>188</v>
      </c>
      <c r="C2406">
        <v>268.73</v>
      </c>
    </row>
    <row r="2407" spans="1:3" x14ac:dyDescent="0.3">
      <c r="A2407" s="39">
        <v>40042</v>
      </c>
      <c r="B2407" t="s">
        <v>188</v>
      </c>
      <c r="C2407">
        <v>274.05</v>
      </c>
    </row>
    <row r="2408" spans="1:3" x14ac:dyDescent="0.3">
      <c r="A2408" s="39">
        <v>40043</v>
      </c>
      <c r="B2408" t="s">
        <v>188</v>
      </c>
      <c r="C2408">
        <v>273.20999999999998</v>
      </c>
    </row>
    <row r="2409" spans="1:3" x14ac:dyDescent="0.3">
      <c r="A2409" s="39">
        <v>40044</v>
      </c>
      <c r="B2409" t="s">
        <v>188</v>
      </c>
      <c r="C2409">
        <v>273.68</v>
      </c>
    </row>
    <row r="2410" spans="1:3" x14ac:dyDescent="0.3">
      <c r="A2410" s="39">
        <v>40049</v>
      </c>
      <c r="B2410" t="s">
        <v>188</v>
      </c>
      <c r="C2410">
        <v>268.52999999999997</v>
      </c>
    </row>
    <row r="2411" spans="1:3" x14ac:dyDescent="0.3">
      <c r="A2411" s="39">
        <v>40050</v>
      </c>
      <c r="B2411" t="s">
        <v>188</v>
      </c>
      <c r="C2411">
        <v>268.14</v>
      </c>
    </row>
    <row r="2412" spans="1:3" x14ac:dyDescent="0.3">
      <c r="A2412" s="39">
        <v>40051</v>
      </c>
      <c r="B2412" t="s">
        <v>188</v>
      </c>
      <c r="C2412">
        <v>266.95</v>
      </c>
    </row>
    <row r="2413" spans="1:3" x14ac:dyDescent="0.3">
      <c r="A2413" s="39">
        <v>40052</v>
      </c>
      <c r="B2413" t="s">
        <v>188</v>
      </c>
      <c r="C2413">
        <v>268.91000000000003</v>
      </c>
    </row>
    <row r="2414" spans="1:3" x14ac:dyDescent="0.3">
      <c r="A2414" s="39">
        <v>40053</v>
      </c>
      <c r="B2414" t="s">
        <v>188</v>
      </c>
      <c r="C2414">
        <v>269.45</v>
      </c>
    </row>
    <row r="2415" spans="1:3" x14ac:dyDescent="0.3">
      <c r="A2415" s="39">
        <v>40056</v>
      </c>
      <c r="B2415" t="s">
        <v>188</v>
      </c>
      <c r="C2415">
        <v>272.02</v>
      </c>
    </row>
    <row r="2416" spans="1:3" x14ac:dyDescent="0.3">
      <c r="A2416" s="39">
        <v>40057</v>
      </c>
      <c r="B2416" t="s">
        <v>188</v>
      </c>
      <c r="C2416">
        <v>273.95999999999998</v>
      </c>
    </row>
    <row r="2417" spans="1:3" x14ac:dyDescent="0.3">
      <c r="A2417" s="39">
        <v>40058</v>
      </c>
      <c r="B2417" t="s">
        <v>188</v>
      </c>
      <c r="C2417">
        <v>276.32</v>
      </c>
    </row>
    <row r="2418" spans="1:3" x14ac:dyDescent="0.3">
      <c r="A2418" s="39">
        <v>40059</v>
      </c>
      <c r="B2418" t="s">
        <v>188</v>
      </c>
      <c r="C2418">
        <v>274.87</v>
      </c>
    </row>
    <row r="2419" spans="1:3" x14ac:dyDescent="0.3">
      <c r="A2419" s="39">
        <v>40060</v>
      </c>
      <c r="B2419" t="s">
        <v>188</v>
      </c>
      <c r="C2419">
        <v>274.12</v>
      </c>
    </row>
    <row r="2420" spans="1:3" x14ac:dyDescent="0.3">
      <c r="A2420" s="39">
        <v>40063</v>
      </c>
      <c r="B2420" t="s">
        <v>188</v>
      </c>
      <c r="C2420">
        <v>272.13</v>
      </c>
    </row>
    <row r="2421" spans="1:3" x14ac:dyDescent="0.3">
      <c r="A2421" s="39">
        <v>40064</v>
      </c>
      <c r="B2421" t="s">
        <v>188</v>
      </c>
      <c r="C2421">
        <v>272.01</v>
      </c>
    </row>
    <row r="2422" spans="1:3" x14ac:dyDescent="0.3">
      <c r="A2422" s="39">
        <v>40065</v>
      </c>
      <c r="B2422" t="s">
        <v>188</v>
      </c>
      <c r="C2422">
        <v>270.75</v>
      </c>
    </row>
    <row r="2423" spans="1:3" x14ac:dyDescent="0.3">
      <c r="A2423" s="39">
        <v>40066</v>
      </c>
      <c r="B2423" t="s">
        <v>188</v>
      </c>
      <c r="C2423">
        <v>272.82</v>
      </c>
    </row>
    <row r="2424" spans="1:3" x14ac:dyDescent="0.3">
      <c r="A2424" s="39">
        <v>40067</v>
      </c>
      <c r="B2424" t="s">
        <v>188</v>
      </c>
      <c r="C2424">
        <v>272.55</v>
      </c>
    </row>
    <row r="2425" spans="1:3" x14ac:dyDescent="0.3">
      <c r="A2425" s="39">
        <v>40070</v>
      </c>
      <c r="B2425" t="s">
        <v>188</v>
      </c>
      <c r="C2425">
        <v>274.81</v>
      </c>
    </row>
    <row r="2426" spans="1:3" x14ac:dyDescent="0.3">
      <c r="A2426" s="39">
        <v>40071</v>
      </c>
      <c r="B2426" t="s">
        <v>188</v>
      </c>
      <c r="C2426">
        <v>272.87</v>
      </c>
    </row>
    <row r="2427" spans="1:3" x14ac:dyDescent="0.3">
      <c r="A2427" s="39">
        <v>40072</v>
      </c>
      <c r="B2427" t="s">
        <v>188</v>
      </c>
      <c r="C2427">
        <v>270.20999999999998</v>
      </c>
    </row>
    <row r="2428" spans="1:3" x14ac:dyDescent="0.3">
      <c r="A2428" s="39">
        <v>40073</v>
      </c>
      <c r="B2428" t="s">
        <v>188</v>
      </c>
      <c r="C2428">
        <v>270.04000000000002</v>
      </c>
    </row>
    <row r="2429" spans="1:3" x14ac:dyDescent="0.3">
      <c r="A2429" s="39">
        <v>40074</v>
      </c>
      <c r="B2429" t="s">
        <v>188</v>
      </c>
      <c r="C2429">
        <v>271.35000000000002</v>
      </c>
    </row>
    <row r="2430" spans="1:3" x14ac:dyDescent="0.3">
      <c r="A2430" s="39">
        <v>40077</v>
      </c>
      <c r="B2430" t="s">
        <v>188</v>
      </c>
      <c r="C2430">
        <v>271.61</v>
      </c>
    </row>
    <row r="2431" spans="1:3" x14ac:dyDescent="0.3">
      <c r="A2431" s="39">
        <v>40078</v>
      </c>
      <c r="B2431" t="s">
        <v>188</v>
      </c>
      <c r="C2431">
        <v>271.20999999999998</v>
      </c>
    </row>
    <row r="2432" spans="1:3" x14ac:dyDescent="0.3">
      <c r="A2432" s="39">
        <v>40079</v>
      </c>
      <c r="B2432" t="s">
        <v>188</v>
      </c>
      <c r="C2432">
        <v>270.99</v>
      </c>
    </row>
    <row r="2433" spans="1:3" x14ac:dyDescent="0.3">
      <c r="A2433" s="39">
        <v>40080</v>
      </c>
      <c r="B2433" t="s">
        <v>188</v>
      </c>
      <c r="C2433">
        <v>271.05</v>
      </c>
    </row>
    <row r="2434" spans="1:3" x14ac:dyDescent="0.3">
      <c r="A2434" s="39">
        <v>40081</v>
      </c>
      <c r="B2434" t="s">
        <v>188</v>
      </c>
      <c r="C2434">
        <v>270.87</v>
      </c>
    </row>
    <row r="2435" spans="1:3" x14ac:dyDescent="0.3">
      <c r="A2435" s="39">
        <v>40084</v>
      </c>
      <c r="B2435" t="s">
        <v>188</v>
      </c>
      <c r="C2435">
        <v>269.99</v>
      </c>
    </row>
    <row r="2436" spans="1:3" x14ac:dyDescent="0.3">
      <c r="A2436" s="39">
        <v>40085</v>
      </c>
      <c r="B2436" t="s">
        <v>188</v>
      </c>
      <c r="C2436">
        <v>269.48</v>
      </c>
    </row>
    <row r="2437" spans="1:3" x14ac:dyDescent="0.3">
      <c r="A2437" s="39">
        <v>40086</v>
      </c>
      <c r="B2437" t="s">
        <v>188</v>
      </c>
      <c r="C2437">
        <v>270.36</v>
      </c>
    </row>
    <row r="2438" spans="1:3" x14ac:dyDescent="0.3">
      <c r="A2438" s="39">
        <v>40087</v>
      </c>
      <c r="B2438" t="s">
        <v>188</v>
      </c>
      <c r="C2438">
        <v>269.92</v>
      </c>
    </row>
    <row r="2439" spans="1:3" x14ac:dyDescent="0.3">
      <c r="A2439" s="39">
        <v>40088</v>
      </c>
      <c r="B2439" t="s">
        <v>188</v>
      </c>
      <c r="C2439">
        <v>270.55</v>
      </c>
    </row>
    <row r="2440" spans="1:3" x14ac:dyDescent="0.3">
      <c r="A2440" s="39">
        <v>40091</v>
      </c>
      <c r="B2440" t="s">
        <v>188</v>
      </c>
      <c r="C2440">
        <v>267.38</v>
      </c>
    </row>
    <row r="2441" spans="1:3" x14ac:dyDescent="0.3">
      <c r="A2441" s="39">
        <v>40092</v>
      </c>
      <c r="B2441" t="s">
        <v>188</v>
      </c>
      <c r="C2441">
        <v>266.73</v>
      </c>
    </row>
    <row r="2442" spans="1:3" x14ac:dyDescent="0.3">
      <c r="A2442" s="39">
        <v>40093</v>
      </c>
      <c r="B2442" t="s">
        <v>188</v>
      </c>
      <c r="C2442">
        <v>267.66000000000003</v>
      </c>
    </row>
    <row r="2443" spans="1:3" x14ac:dyDescent="0.3">
      <c r="A2443" s="39">
        <v>40094</v>
      </c>
      <c r="B2443" t="s">
        <v>188</v>
      </c>
      <c r="C2443">
        <v>270.64</v>
      </c>
    </row>
    <row r="2444" spans="1:3" x14ac:dyDescent="0.3">
      <c r="A2444" s="39">
        <v>40095</v>
      </c>
      <c r="B2444" t="s">
        <v>188</v>
      </c>
      <c r="C2444">
        <v>271.3</v>
      </c>
    </row>
    <row r="2445" spans="1:3" x14ac:dyDescent="0.3">
      <c r="A2445" s="39">
        <v>40098</v>
      </c>
      <c r="B2445" t="s">
        <v>188</v>
      </c>
      <c r="C2445">
        <v>269.83</v>
      </c>
    </row>
    <row r="2446" spans="1:3" x14ac:dyDescent="0.3">
      <c r="A2446" s="39">
        <v>40099</v>
      </c>
      <c r="B2446" t="s">
        <v>188</v>
      </c>
      <c r="C2446">
        <v>268.52</v>
      </c>
    </row>
    <row r="2447" spans="1:3" x14ac:dyDescent="0.3">
      <c r="A2447" s="39">
        <v>40100</v>
      </c>
      <c r="B2447" t="s">
        <v>188</v>
      </c>
      <c r="C2447">
        <v>267.67</v>
      </c>
    </row>
    <row r="2448" spans="1:3" x14ac:dyDescent="0.3">
      <c r="A2448" s="39">
        <v>40101</v>
      </c>
      <c r="B2448" t="s">
        <v>188</v>
      </c>
      <c r="C2448">
        <v>267.12</v>
      </c>
    </row>
    <row r="2449" spans="1:3" x14ac:dyDescent="0.3">
      <c r="A2449" s="39">
        <v>40102</v>
      </c>
      <c r="B2449" t="s">
        <v>188</v>
      </c>
      <c r="C2449">
        <v>267.64999999999998</v>
      </c>
    </row>
    <row r="2450" spans="1:3" x14ac:dyDescent="0.3">
      <c r="A2450" s="39">
        <v>40105</v>
      </c>
      <c r="B2450" t="s">
        <v>188</v>
      </c>
      <c r="C2450">
        <v>266.99</v>
      </c>
    </row>
    <row r="2451" spans="1:3" x14ac:dyDescent="0.3">
      <c r="A2451" s="39">
        <v>40106</v>
      </c>
      <c r="B2451" t="s">
        <v>188</v>
      </c>
      <c r="C2451">
        <v>265.06</v>
      </c>
    </row>
    <row r="2452" spans="1:3" x14ac:dyDescent="0.3">
      <c r="A2452" s="39">
        <v>40107</v>
      </c>
      <c r="B2452" t="s">
        <v>188</v>
      </c>
      <c r="C2452">
        <v>264.17</v>
      </c>
    </row>
    <row r="2453" spans="1:3" x14ac:dyDescent="0.3">
      <c r="A2453" s="39">
        <v>40108</v>
      </c>
      <c r="B2453" t="s">
        <v>188</v>
      </c>
      <c r="C2453">
        <v>266.31</v>
      </c>
    </row>
    <row r="2454" spans="1:3" x14ac:dyDescent="0.3">
      <c r="A2454" s="39">
        <v>40112</v>
      </c>
      <c r="B2454" t="s">
        <v>188</v>
      </c>
      <c r="C2454">
        <v>267.06</v>
      </c>
    </row>
    <row r="2455" spans="1:3" x14ac:dyDescent="0.3">
      <c r="A2455" s="39">
        <v>40113</v>
      </c>
      <c r="B2455" t="s">
        <v>188</v>
      </c>
      <c r="C2455">
        <v>268.82</v>
      </c>
    </row>
    <row r="2456" spans="1:3" x14ac:dyDescent="0.3">
      <c r="A2456" s="39">
        <v>40114</v>
      </c>
      <c r="B2456" t="s">
        <v>188</v>
      </c>
      <c r="C2456">
        <v>272.04000000000002</v>
      </c>
    </row>
    <row r="2457" spans="1:3" x14ac:dyDescent="0.3">
      <c r="A2457" s="39">
        <v>40115</v>
      </c>
      <c r="B2457" t="s">
        <v>188</v>
      </c>
      <c r="C2457">
        <v>273.83</v>
      </c>
    </row>
    <row r="2458" spans="1:3" x14ac:dyDescent="0.3">
      <c r="A2458" s="39">
        <v>40116</v>
      </c>
      <c r="B2458" t="s">
        <v>188</v>
      </c>
      <c r="C2458">
        <v>272.5</v>
      </c>
    </row>
    <row r="2459" spans="1:3" x14ac:dyDescent="0.3">
      <c r="A2459" s="39">
        <v>40119</v>
      </c>
      <c r="B2459" t="s">
        <v>188</v>
      </c>
      <c r="C2459">
        <v>275.02999999999997</v>
      </c>
    </row>
    <row r="2460" spans="1:3" x14ac:dyDescent="0.3">
      <c r="A2460" s="39">
        <v>40120</v>
      </c>
      <c r="B2460" t="s">
        <v>188</v>
      </c>
      <c r="C2460">
        <v>279.13</v>
      </c>
    </row>
    <row r="2461" spans="1:3" x14ac:dyDescent="0.3">
      <c r="A2461" s="39">
        <v>40121</v>
      </c>
      <c r="B2461" t="s">
        <v>188</v>
      </c>
      <c r="C2461">
        <v>277.18</v>
      </c>
    </row>
    <row r="2462" spans="1:3" x14ac:dyDescent="0.3">
      <c r="A2462" s="39">
        <v>40122</v>
      </c>
      <c r="B2462" t="s">
        <v>188</v>
      </c>
      <c r="C2462">
        <v>277.17</v>
      </c>
    </row>
    <row r="2463" spans="1:3" x14ac:dyDescent="0.3">
      <c r="A2463" s="39">
        <v>40123</v>
      </c>
      <c r="B2463" t="s">
        <v>188</v>
      </c>
      <c r="C2463">
        <v>274.22000000000003</v>
      </c>
    </row>
    <row r="2464" spans="1:3" x14ac:dyDescent="0.3">
      <c r="A2464" s="39">
        <v>40126</v>
      </c>
      <c r="B2464" t="s">
        <v>188</v>
      </c>
      <c r="C2464">
        <v>272.92</v>
      </c>
    </row>
    <row r="2465" spans="1:3" x14ac:dyDescent="0.3">
      <c r="A2465" s="39">
        <v>40127</v>
      </c>
      <c r="B2465" t="s">
        <v>188</v>
      </c>
      <c r="C2465">
        <v>272.14</v>
      </c>
    </row>
    <row r="2466" spans="1:3" x14ac:dyDescent="0.3">
      <c r="A2466" s="39">
        <v>40128</v>
      </c>
      <c r="B2466" t="s">
        <v>188</v>
      </c>
      <c r="C2466">
        <v>269.35000000000002</v>
      </c>
    </row>
    <row r="2467" spans="1:3" x14ac:dyDescent="0.3">
      <c r="A2467" s="39">
        <v>40129</v>
      </c>
      <c r="B2467" t="s">
        <v>188</v>
      </c>
      <c r="C2467">
        <v>270.2</v>
      </c>
    </row>
    <row r="2468" spans="1:3" x14ac:dyDescent="0.3">
      <c r="A2468" s="39">
        <v>40130</v>
      </c>
      <c r="B2468" t="s">
        <v>188</v>
      </c>
      <c r="C2468">
        <v>269.06</v>
      </c>
    </row>
    <row r="2469" spans="1:3" x14ac:dyDescent="0.3">
      <c r="A2469" s="39">
        <v>40133</v>
      </c>
      <c r="B2469" t="s">
        <v>188</v>
      </c>
      <c r="C2469">
        <v>267.67</v>
      </c>
    </row>
    <row r="2470" spans="1:3" x14ac:dyDescent="0.3">
      <c r="A2470" s="39">
        <v>40134</v>
      </c>
      <c r="B2470" t="s">
        <v>188</v>
      </c>
      <c r="C2470">
        <v>265.75</v>
      </c>
    </row>
    <row r="2471" spans="1:3" x14ac:dyDescent="0.3">
      <c r="A2471" s="39">
        <v>40135</v>
      </c>
      <c r="B2471" t="s">
        <v>188</v>
      </c>
      <c r="C2471">
        <v>265.02999999999997</v>
      </c>
    </row>
    <row r="2472" spans="1:3" x14ac:dyDescent="0.3">
      <c r="A2472" s="39">
        <v>40136</v>
      </c>
      <c r="B2472" t="s">
        <v>188</v>
      </c>
      <c r="C2472">
        <v>267.43</v>
      </c>
    </row>
    <row r="2473" spans="1:3" x14ac:dyDescent="0.3">
      <c r="A2473" s="39">
        <v>40137</v>
      </c>
      <c r="B2473" t="s">
        <v>188</v>
      </c>
      <c r="C2473">
        <v>268.93</v>
      </c>
    </row>
    <row r="2474" spans="1:3" x14ac:dyDescent="0.3">
      <c r="A2474" s="39">
        <v>40140</v>
      </c>
      <c r="B2474" t="s">
        <v>188</v>
      </c>
      <c r="C2474">
        <v>268.07</v>
      </c>
    </row>
    <row r="2475" spans="1:3" x14ac:dyDescent="0.3">
      <c r="A2475" s="39">
        <v>40141</v>
      </c>
      <c r="B2475" t="s">
        <v>188</v>
      </c>
      <c r="C2475">
        <v>268.3</v>
      </c>
    </row>
    <row r="2476" spans="1:3" x14ac:dyDescent="0.3">
      <c r="A2476" s="39">
        <v>40142</v>
      </c>
      <c r="B2476" t="s">
        <v>188</v>
      </c>
      <c r="C2476">
        <v>267.62</v>
      </c>
    </row>
    <row r="2477" spans="1:3" x14ac:dyDescent="0.3">
      <c r="A2477" s="39">
        <v>40143</v>
      </c>
      <c r="B2477" t="s">
        <v>188</v>
      </c>
      <c r="C2477">
        <v>270.45</v>
      </c>
    </row>
    <row r="2478" spans="1:3" x14ac:dyDescent="0.3">
      <c r="A2478" s="39">
        <v>40144</v>
      </c>
      <c r="B2478" t="s">
        <v>188</v>
      </c>
      <c r="C2478">
        <v>272.55</v>
      </c>
    </row>
    <row r="2479" spans="1:3" x14ac:dyDescent="0.3">
      <c r="A2479" s="39">
        <v>40147</v>
      </c>
      <c r="B2479" t="s">
        <v>188</v>
      </c>
      <c r="C2479">
        <v>272.29000000000002</v>
      </c>
    </row>
    <row r="2480" spans="1:3" x14ac:dyDescent="0.3">
      <c r="A2480" s="39">
        <v>40148</v>
      </c>
      <c r="B2480" t="s">
        <v>188</v>
      </c>
      <c r="C2480">
        <v>272.88</v>
      </c>
    </row>
    <row r="2481" spans="1:3" x14ac:dyDescent="0.3">
      <c r="A2481" s="39">
        <v>40149</v>
      </c>
      <c r="B2481" t="s">
        <v>188</v>
      </c>
      <c r="C2481">
        <v>270.31</v>
      </c>
    </row>
    <row r="2482" spans="1:3" x14ac:dyDescent="0.3">
      <c r="A2482" s="39">
        <v>40150</v>
      </c>
      <c r="B2482" t="s">
        <v>188</v>
      </c>
      <c r="C2482">
        <v>269.08</v>
      </c>
    </row>
    <row r="2483" spans="1:3" x14ac:dyDescent="0.3">
      <c r="A2483" s="39">
        <v>40151</v>
      </c>
      <c r="B2483" t="s">
        <v>188</v>
      </c>
      <c r="C2483">
        <v>269.75</v>
      </c>
    </row>
    <row r="2484" spans="1:3" x14ac:dyDescent="0.3">
      <c r="A2484" s="39">
        <v>40154</v>
      </c>
      <c r="B2484" t="s">
        <v>188</v>
      </c>
      <c r="C2484">
        <v>269.45</v>
      </c>
    </row>
    <row r="2485" spans="1:3" x14ac:dyDescent="0.3">
      <c r="A2485" s="39">
        <v>40155</v>
      </c>
      <c r="B2485" t="s">
        <v>188</v>
      </c>
      <c r="C2485">
        <v>269.63</v>
      </c>
    </row>
    <row r="2486" spans="1:3" x14ac:dyDescent="0.3">
      <c r="A2486" s="39">
        <v>40156</v>
      </c>
      <c r="B2486" t="s">
        <v>188</v>
      </c>
      <c r="C2486">
        <v>273.95999999999998</v>
      </c>
    </row>
    <row r="2487" spans="1:3" x14ac:dyDescent="0.3">
      <c r="A2487" s="39">
        <v>40157</v>
      </c>
      <c r="B2487" t="s">
        <v>188</v>
      </c>
      <c r="C2487">
        <v>274.31</v>
      </c>
    </row>
    <row r="2488" spans="1:3" x14ac:dyDescent="0.3">
      <c r="A2488" s="39">
        <v>40158</v>
      </c>
      <c r="B2488" t="s">
        <v>188</v>
      </c>
      <c r="C2488">
        <v>273.02999999999997</v>
      </c>
    </row>
    <row r="2489" spans="1:3" x14ac:dyDescent="0.3">
      <c r="A2489" s="39">
        <v>40161</v>
      </c>
      <c r="B2489" t="s">
        <v>188</v>
      </c>
      <c r="C2489">
        <v>272.45</v>
      </c>
    </row>
    <row r="2490" spans="1:3" x14ac:dyDescent="0.3">
      <c r="A2490" s="39">
        <v>40162</v>
      </c>
      <c r="B2490" t="s">
        <v>188</v>
      </c>
      <c r="C2490">
        <v>275.92</v>
      </c>
    </row>
    <row r="2491" spans="1:3" x14ac:dyDescent="0.3">
      <c r="A2491" s="39">
        <v>40163</v>
      </c>
      <c r="B2491" t="s">
        <v>188</v>
      </c>
      <c r="C2491">
        <v>277.26</v>
      </c>
    </row>
    <row r="2492" spans="1:3" x14ac:dyDescent="0.3">
      <c r="A2492" s="39">
        <v>40164</v>
      </c>
      <c r="B2492" t="s">
        <v>188</v>
      </c>
      <c r="C2492">
        <v>278.35000000000002</v>
      </c>
    </row>
    <row r="2493" spans="1:3" x14ac:dyDescent="0.3">
      <c r="A2493" s="39">
        <v>40165</v>
      </c>
      <c r="B2493" t="s">
        <v>188</v>
      </c>
      <c r="C2493">
        <v>276.58</v>
      </c>
    </row>
    <row r="2494" spans="1:3" x14ac:dyDescent="0.3">
      <c r="A2494" s="39">
        <v>40168</v>
      </c>
      <c r="B2494" t="s">
        <v>188</v>
      </c>
      <c r="C2494">
        <v>276.08999999999997</v>
      </c>
    </row>
    <row r="2495" spans="1:3" x14ac:dyDescent="0.3">
      <c r="A2495" s="39">
        <v>40169</v>
      </c>
      <c r="B2495" t="s">
        <v>188</v>
      </c>
      <c r="C2495">
        <v>273.51</v>
      </c>
    </row>
    <row r="2496" spans="1:3" x14ac:dyDescent="0.3">
      <c r="A2496" s="39">
        <v>40170</v>
      </c>
      <c r="B2496" t="s">
        <v>188</v>
      </c>
      <c r="C2496">
        <v>273.89</v>
      </c>
    </row>
    <row r="2497" spans="1:3" x14ac:dyDescent="0.3">
      <c r="A2497" s="39">
        <v>40175</v>
      </c>
      <c r="B2497" t="s">
        <v>188</v>
      </c>
      <c r="C2497">
        <v>273.23</v>
      </c>
    </row>
    <row r="2498" spans="1:3" x14ac:dyDescent="0.3">
      <c r="A2498" s="39">
        <v>40176</v>
      </c>
      <c r="B2498" t="s">
        <v>188</v>
      </c>
      <c r="C2498">
        <v>272.39</v>
      </c>
    </row>
    <row r="2499" spans="1:3" x14ac:dyDescent="0.3">
      <c r="A2499" s="39">
        <v>40177</v>
      </c>
      <c r="B2499" t="s">
        <v>188</v>
      </c>
      <c r="C2499">
        <v>271.83</v>
      </c>
    </row>
    <row r="2500" spans="1:3" x14ac:dyDescent="0.3">
      <c r="A2500" s="39">
        <v>40178</v>
      </c>
      <c r="B2500" t="s">
        <v>188</v>
      </c>
      <c r="C2500">
        <v>270.83999999999997</v>
      </c>
    </row>
    <row r="2501" spans="1:3" x14ac:dyDescent="0.3">
      <c r="A2501" s="39">
        <v>40182</v>
      </c>
      <c r="B2501" t="s">
        <v>188</v>
      </c>
      <c r="C2501">
        <v>269.5</v>
      </c>
    </row>
    <row r="2502" spans="1:3" x14ac:dyDescent="0.3">
      <c r="A2502" s="39">
        <v>40183</v>
      </c>
      <c r="B2502" t="s">
        <v>188</v>
      </c>
      <c r="C2502">
        <v>268.56</v>
      </c>
    </row>
    <row r="2503" spans="1:3" x14ac:dyDescent="0.3">
      <c r="A2503" s="39">
        <v>40184</v>
      </c>
      <c r="B2503" t="s">
        <v>188</v>
      </c>
      <c r="C2503">
        <v>269.32</v>
      </c>
    </row>
    <row r="2504" spans="1:3" x14ac:dyDescent="0.3">
      <c r="A2504" s="39">
        <v>40185</v>
      </c>
      <c r="B2504" t="s">
        <v>188</v>
      </c>
      <c r="C2504">
        <v>269.32</v>
      </c>
    </row>
    <row r="2505" spans="1:3" x14ac:dyDescent="0.3">
      <c r="A2505" s="39">
        <v>40186</v>
      </c>
      <c r="B2505" t="s">
        <v>188</v>
      </c>
      <c r="C2505">
        <v>269.14999999999998</v>
      </c>
    </row>
    <row r="2506" spans="1:3" x14ac:dyDescent="0.3">
      <c r="A2506" s="39">
        <v>40189</v>
      </c>
      <c r="B2506" t="s">
        <v>188</v>
      </c>
      <c r="C2506">
        <v>267.18</v>
      </c>
    </row>
    <row r="2507" spans="1:3" x14ac:dyDescent="0.3">
      <c r="A2507" s="39">
        <v>40190</v>
      </c>
      <c r="B2507" t="s">
        <v>188</v>
      </c>
      <c r="C2507">
        <v>267.57</v>
      </c>
    </row>
    <row r="2508" spans="1:3" x14ac:dyDescent="0.3">
      <c r="A2508" s="39">
        <v>40191</v>
      </c>
      <c r="B2508" t="s">
        <v>188</v>
      </c>
      <c r="C2508">
        <v>267.05</v>
      </c>
    </row>
    <row r="2509" spans="1:3" x14ac:dyDescent="0.3">
      <c r="A2509" s="39">
        <v>40192</v>
      </c>
      <c r="B2509" t="s">
        <v>188</v>
      </c>
      <c r="C2509">
        <v>267.05</v>
      </c>
    </row>
    <row r="2510" spans="1:3" x14ac:dyDescent="0.3">
      <c r="A2510" s="39">
        <v>40193</v>
      </c>
      <c r="B2510" t="s">
        <v>188</v>
      </c>
      <c r="C2510">
        <v>266.51</v>
      </c>
    </row>
    <row r="2511" spans="1:3" x14ac:dyDescent="0.3">
      <c r="A2511" s="39">
        <v>40196</v>
      </c>
      <c r="B2511" t="s">
        <v>188</v>
      </c>
      <c r="C2511">
        <v>267.73</v>
      </c>
    </row>
    <row r="2512" spans="1:3" x14ac:dyDescent="0.3">
      <c r="A2512" s="39">
        <v>40197</v>
      </c>
      <c r="B2512" t="s">
        <v>188</v>
      </c>
      <c r="C2512">
        <v>267.76</v>
      </c>
    </row>
    <row r="2513" spans="1:3" x14ac:dyDescent="0.3">
      <c r="A2513" s="39">
        <v>40198</v>
      </c>
      <c r="B2513" t="s">
        <v>188</v>
      </c>
      <c r="C2513">
        <v>268.35000000000002</v>
      </c>
    </row>
    <row r="2514" spans="1:3" x14ac:dyDescent="0.3">
      <c r="A2514" s="39">
        <v>40199</v>
      </c>
      <c r="B2514" t="s">
        <v>188</v>
      </c>
      <c r="C2514">
        <v>271.74</v>
      </c>
    </row>
    <row r="2515" spans="1:3" x14ac:dyDescent="0.3">
      <c r="A2515" s="39">
        <v>40200</v>
      </c>
      <c r="B2515" t="s">
        <v>188</v>
      </c>
      <c r="C2515">
        <v>271.12</v>
      </c>
    </row>
    <row r="2516" spans="1:3" x14ac:dyDescent="0.3">
      <c r="A2516" s="39">
        <v>40203</v>
      </c>
      <c r="B2516" t="s">
        <v>188</v>
      </c>
      <c r="C2516">
        <v>270.5</v>
      </c>
    </row>
    <row r="2517" spans="1:3" x14ac:dyDescent="0.3">
      <c r="A2517" s="39">
        <v>40204</v>
      </c>
      <c r="B2517" t="s">
        <v>188</v>
      </c>
      <c r="C2517">
        <v>273.43</v>
      </c>
    </row>
    <row r="2518" spans="1:3" x14ac:dyDescent="0.3">
      <c r="A2518" s="39">
        <v>40205</v>
      </c>
      <c r="B2518" t="s">
        <v>188</v>
      </c>
      <c r="C2518">
        <v>272.20999999999998</v>
      </c>
    </row>
    <row r="2519" spans="1:3" x14ac:dyDescent="0.3">
      <c r="A2519" s="39">
        <v>40206</v>
      </c>
      <c r="B2519" t="s">
        <v>188</v>
      </c>
      <c r="C2519">
        <v>271.56</v>
      </c>
    </row>
    <row r="2520" spans="1:3" x14ac:dyDescent="0.3">
      <c r="A2520" s="39">
        <v>40207</v>
      </c>
      <c r="B2520" t="s">
        <v>188</v>
      </c>
      <c r="C2520">
        <v>270.89999999999998</v>
      </c>
    </row>
    <row r="2521" spans="1:3" x14ac:dyDescent="0.3">
      <c r="A2521" s="39">
        <v>40210</v>
      </c>
      <c r="B2521" t="s">
        <v>188</v>
      </c>
      <c r="C2521">
        <v>270.70999999999998</v>
      </c>
    </row>
    <row r="2522" spans="1:3" x14ac:dyDescent="0.3">
      <c r="A2522" s="39">
        <v>40211</v>
      </c>
      <c r="B2522" t="s">
        <v>188</v>
      </c>
      <c r="C2522">
        <v>269.24</v>
      </c>
    </row>
    <row r="2523" spans="1:3" x14ac:dyDescent="0.3">
      <c r="A2523" s="39">
        <v>40212</v>
      </c>
      <c r="B2523" t="s">
        <v>188</v>
      </c>
      <c r="C2523">
        <v>269.57</v>
      </c>
    </row>
    <row r="2524" spans="1:3" x14ac:dyDescent="0.3">
      <c r="A2524" s="39">
        <v>40213</v>
      </c>
      <c r="B2524" t="s">
        <v>188</v>
      </c>
      <c r="C2524">
        <v>272.77999999999997</v>
      </c>
    </row>
    <row r="2525" spans="1:3" x14ac:dyDescent="0.3">
      <c r="A2525" s="39">
        <v>40214</v>
      </c>
      <c r="B2525" t="s">
        <v>188</v>
      </c>
      <c r="C2525">
        <v>274.13</v>
      </c>
    </row>
    <row r="2526" spans="1:3" x14ac:dyDescent="0.3">
      <c r="A2526" s="39">
        <v>40217</v>
      </c>
      <c r="B2526" t="s">
        <v>188</v>
      </c>
      <c r="C2526">
        <v>273.10000000000002</v>
      </c>
    </row>
    <row r="2527" spans="1:3" x14ac:dyDescent="0.3">
      <c r="A2527" s="39">
        <v>40218</v>
      </c>
      <c r="B2527" t="s">
        <v>188</v>
      </c>
      <c r="C2527">
        <v>272.02999999999997</v>
      </c>
    </row>
    <row r="2528" spans="1:3" x14ac:dyDescent="0.3">
      <c r="A2528" s="39">
        <v>40219</v>
      </c>
      <c r="B2528" t="s">
        <v>188</v>
      </c>
      <c r="C2528">
        <v>270.62</v>
      </c>
    </row>
    <row r="2529" spans="1:3" x14ac:dyDescent="0.3">
      <c r="A2529" s="39">
        <v>40220</v>
      </c>
      <c r="B2529" t="s">
        <v>188</v>
      </c>
      <c r="C2529">
        <v>271.33999999999997</v>
      </c>
    </row>
    <row r="2530" spans="1:3" x14ac:dyDescent="0.3">
      <c r="A2530" s="39">
        <v>40221</v>
      </c>
      <c r="B2530" t="s">
        <v>188</v>
      </c>
      <c r="C2530">
        <v>271.52</v>
      </c>
    </row>
    <row r="2531" spans="1:3" x14ac:dyDescent="0.3">
      <c r="A2531" s="39">
        <v>40224</v>
      </c>
      <c r="B2531" t="s">
        <v>188</v>
      </c>
      <c r="C2531">
        <v>272</v>
      </c>
    </row>
    <row r="2532" spans="1:3" x14ac:dyDescent="0.3">
      <c r="A2532" s="39">
        <v>40225</v>
      </c>
      <c r="B2532" t="s">
        <v>188</v>
      </c>
      <c r="C2532">
        <v>271.83</v>
      </c>
    </row>
    <row r="2533" spans="1:3" x14ac:dyDescent="0.3">
      <c r="A2533" s="39">
        <v>40226</v>
      </c>
      <c r="B2533" t="s">
        <v>188</v>
      </c>
      <c r="C2533">
        <v>271.35000000000002</v>
      </c>
    </row>
    <row r="2534" spans="1:3" x14ac:dyDescent="0.3">
      <c r="A2534" s="39">
        <v>40227</v>
      </c>
      <c r="B2534" t="s">
        <v>188</v>
      </c>
      <c r="C2534">
        <v>271.39999999999998</v>
      </c>
    </row>
    <row r="2535" spans="1:3" x14ac:dyDescent="0.3">
      <c r="A2535" s="39">
        <v>40228</v>
      </c>
      <c r="B2535" t="s">
        <v>188</v>
      </c>
      <c r="C2535">
        <v>271.48</v>
      </c>
    </row>
    <row r="2536" spans="1:3" x14ac:dyDescent="0.3">
      <c r="A2536" s="39">
        <v>40231</v>
      </c>
      <c r="B2536" t="s">
        <v>188</v>
      </c>
      <c r="C2536">
        <v>270.27999999999997</v>
      </c>
    </row>
    <row r="2537" spans="1:3" x14ac:dyDescent="0.3">
      <c r="A2537" s="39">
        <v>40232</v>
      </c>
      <c r="B2537" t="s">
        <v>188</v>
      </c>
      <c r="C2537">
        <v>269.52999999999997</v>
      </c>
    </row>
    <row r="2538" spans="1:3" x14ac:dyDescent="0.3">
      <c r="A2538" s="39">
        <v>40233</v>
      </c>
      <c r="B2538" t="s">
        <v>188</v>
      </c>
      <c r="C2538">
        <v>270.63</v>
      </c>
    </row>
    <row r="2539" spans="1:3" x14ac:dyDescent="0.3">
      <c r="A2539" s="39">
        <v>40234</v>
      </c>
      <c r="B2539" t="s">
        <v>188</v>
      </c>
      <c r="C2539">
        <v>270.10000000000002</v>
      </c>
    </row>
    <row r="2540" spans="1:3" x14ac:dyDescent="0.3">
      <c r="A2540" s="39">
        <v>40235</v>
      </c>
      <c r="B2540" t="s">
        <v>188</v>
      </c>
      <c r="C2540">
        <v>270.19</v>
      </c>
    </row>
    <row r="2541" spans="1:3" x14ac:dyDescent="0.3">
      <c r="A2541" s="39">
        <v>40238</v>
      </c>
      <c r="B2541" t="s">
        <v>188</v>
      </c>
      <c r="C2541">
        <v>269.33</v>
      </c>
    </row>
    <row r="2542" spans="1:3" x14ac:dyDescent="0.3">
      <c r="A2542" s="39">
        <v>40239</v>
      </c>
      <c r="B2542" t="s">
        <v>188</v>
      </c>
      <c r="C2542">
        <v>268</v>
      </c>
    </row>
    <row r="2543" spans="1:3" x14ac:dyDescent="0.3">
      <c r="A2543" s="39">
        <v>40240</v>
      </c>
      <c r="B2543" t="s">
        <v>188</v>
      </c>
      <c r="C2543">
        <v>266.79000000000002</v>
      </c>
    </row>
    <row r="2544" spans="1:3" x14ac:dyDescent="0.3">
      <c r="A2544" s="39">
        <v>40241</v>
      </c>
      <c r="B2544" t="s">
        <v>188</v>
      </c>
      <c r="C2544">
        <v>266.61</v>
      </c>
    </row>
    <row r="2545" spans="1:3" x14ac:dyDescent="0.3">
      <c r="A2545" s="39">
        <v>40242</v>
      </c>
      <c r="B2545" t="s">
        <v>188</v>
      </c>
      <c r="C2545">
        <v>266.79000000000002</v>
      </c>
    </row>
    <row r="2546" spans="1:3" x14ac:dyDescent="0.3">
      <c r="A2546" s="39">
        <v>40245</v>
      </c>
      <c r="B2546" t="s">
        <v>188</v>
      </c>
      <c r="C2546">
        <v>266.25</v>
      </c>
    </row>
    <row r="2547" spans="1:3" x14ac:dyDescent="0.3">
      <c r="A2547" s="39">
        <v>40246</v>
      </c>
      <c r="B2547" t="s">
        <v>188</v>
      </c>
      <c r="C2547">
        <v>267.20999999999998</v>
      </c>
    </row>
    <row r="2548" spans="1:3" x14ac:dyDescent="0.3">
      <c r="A2548" s="39">
        <v>40247</v>
      </c>
      <c r="B2548" t="s">
        <v>188</v>
      </c>
      <c r="C2548">
        <v>267.2</v>
      </c>
    </row>
    <row r="2549" spans="1:3" x14ac:dyDescent="0.3">
      <c r="A2549" s="39">
        <v>40248</v>
      </c>
      <c r="B2549" t="s">
        <v>188</v>
      </c>
      <c r="C2549">
        <v>266.82</v>
      </c>
    </row>
    <row r="2550" spans="1:3" x14ac:dyDescent="0.3">
      <c r="A2550" s="39">
        <v>40249</v>
      </c>
      <c r="B2550" t="s">
        <v>188</v>
      </c>
      <c r="C2550">
        <v>265.99</v>
      </c>
    </row>
    <row r="2551" spans="1:3" x14ac:dyDescent="0.3">
      <c r="A2551" s="39">
        <v>40253</v>
      </c>
      <c r="B2551" t="s">
        <v>188</v>
      </c>
      <c r="C2551">
        <v>264.31</v>
      </c>
    </row>
    <row r="2552" spans="1:3" x14ac:dyDescent="0.3">
      <c r="A2552" s="39">
        <v>40254</v>
      </c>
      <c r="B2552" t="s">
        <v>188</v>
      </c>
      <c r="C2552">
        <v>262.77999999999997</v>
      </c>
    </row>
    <row r="2553" spans="1:3" x14ac:dyDescent="0.3">
      <c r="A2553" s="39">
        <v>40255</v>
      </c>
      <c r="B2553" t="s">
        <v>188</v>
      </c>
      <c r="C2553">
        <v>261.60000000000002</v>
      </c>
    </row>
    <row r="2554" spans="1:3" x14ac:dyDescent="0.3">
      <c r="A2554" s="39">
        <v>40256</v>
      </c>
      <c r="B2554" t="s">
        <v>188</v>
      </c>
      <c r="C2554">
        <v>262.45999999999998</v>
      </c>
    </row>
    <row r="2555" spans="1:3" x14ac:dyDescent="0.3">
      <c r="A2555" s="39">
        <v>40259</v>
      </c>
      <c r="B2555" t="s">
        <v>188</v>
      </c>
      <c r="C2555">
        <v>264.73</v>
      </c>
    </row>
    <row r="2556" spans="1:3" x14ac:dyDescent="0.3">
      <c r="A2556" s="39">
        <v>40260</v>
      </c>
      <c r="B2556" t="s">
        <v>188</v>
      </c>
      <c r="C2556">
        <v>264.01</v>
      </c>
    </row>
    <row r="2557" spans="1:3" x14ac:dyDescent="0.3">
      <c r="A2557" s="39">
        <v>40261</v>
      </c>
      <c r="B2557" t="s">
        <v>188</v>
      </c>
      <c r="C2557">
        <v>263.69</v>
      </c>
    </row>
    <row r="2558" spans="1:3" x14ac:dyDescent="0.3">
      <c r="A2558" s="39">
        <v>40262</v>
      </c>
      <c r="B2558" t="s">
        <v>188</v>
      </c>
      <c r="C2558">
        <v>264.14</v>
      </c>
    </row>
    <row r="2559" spans="1:3" x14ac:dyDescent="0.3">
      <c r="A2559" s="39">
        <v>40263</v>
      </c>
      <c r="B2559" t="s">
        <v>188</v>
      </c>
      <c r="C2559">
        <v>264.82</v>
      </c>
    </row>
    <row r="2560" spans="1:3" x14ac:dyDescent="0.3">
      <c r="A2560" s="39">
        <v>40266</v>
      </c>
      <c r="B2560" t="s">
        <v>188</v>
      </c>
      <c r="C2560">
        <v>265.64999999999998</v>
      </c>
    </row>
    <row r="2561" spans="1:3" x14ac:dyDescent="0.3">
      <c r="A2561" s="39">
        <v>40267</v>
      </c>
      <c r="B2561" t="s">
        <v>188</v>
      </c>
      <c r="C2561">
        <v>265.35000000000002</v>
      </c>
    </row>
    <row r="2562" spans="1:3" x14ac:dyDescent="0.3">
      <c r="A2562" s="39">
        <v>40268</v>
      </c>
      <c r="B2562" t="s">
        <v>188</v>
      </c>
      <c r="C2562">
        <v>266.39</v>
      </c>
    </row>
    <row r="2563" spans="1:3" x14ac:dyDescent="0.3">
      <c r="A2563" s="39">
        <v>40269</v>
      </c>
      <c r="B2563" t="s">
        <v>188</v>
      </c>
      <c r="C2563">
        <v>264.99</v>
      </c>
    </row>
    <row r="2564" spans="1:3" x14ac:dyDescent="0.3">
      <c r="A2564" s="39">
        <v>40270</v>
      </c>
      <c r="B2564" t="s">
        <v>188</v>
      </c>
      <c r="C2564">
        <v>265.24</v>
      </c>
    </row>
    <row r="2565" spans="1:3" x14ac:dyDescent="0.3">
      <c r="A2565" s="39">
        <v>40274</v>
      </c>
      <c r="B2565" t="s">
        <v>188</v>
      </c>
      <c r="C2565">
        <v>265.48</v>
      </c>
    </row>
    <row r="2566" spans="1:3" x14ac:dyDescent="0.3">
      <c r="A2566" s="39">
        <v>40275</v>
      </c>
      <c r="B2566" t="s">
        <v>188</v>
      </c>
      <c r="C2566">
        <v>265.37</v>
      </c>
    </row>
    <row r="2567" spans="1:3" x14ac:dyDescent="0.3">
      <c r="A2567" s="39">
        <v>40276</v>
      </c>
      <c r="B2567" t="s">
        <v>188</v>
      </c>
      <c r="C2567">
        <v>268.13</v>
      </c>
    </row>
    <row r="2568" spans="1:3" x14ac:dyDescent="0.3">
      <c r="A2568" s="39">
        <v>40277</v>
      </c>
      <c r="B2568" t="s">
        <v>188</v>
      </c>
      <c r="C2568">
        <v>266.58</v>
      </c>
    </row>
    <row r="2569" spans="1:3" x14ac:dyDescent="0.3">
      <c r="A2569" s="39">
        <v>40280</v>
      </c>
      <c r="B2569" t="s">
        <v>188</v>
      </c>
      <c r="C2569">
        <v>265.20999999999998</v>
      </c>
    </row>
    <row r="2570" spans="1:3" x14ac:dyDescent="0.3">
      <c r="A2570" s="39">
        <v>40281</v>
      </c>
      <c r="B2570" t="s">
        <v>188</v>
      </c>
      <c r="C2570">
        <v>264.98</v>
      </c>
    </row>
    <row r="2571" spans="1:3" x14ac:dyDescent="0.3">
      <c r="A2571" s="39">
        <v>40282</v>
      </c>
      <c r="B2571" t="s">
        <v>188</v>
      </c>
      <c r="C2571">
        <v>263.41000000000003</v>
      </c>
    </row>
    <row r="2572" spans="1:3" x14ac:dyDescent="0.3">
      <c r="A2572" s="39">
        <v>40283</v>
      </c>
      <c r="B2572" t="s">
        <v>188</v>
      </c>
      <c r="C2572">
        <v>263.63</v>
      </c>
    </row>
    <row r="2573" spans="1:3" x14ac:dyDescent="0.3">
      <c r="A2573" s="39">
        <v>40284</v>
      </c>
      <c r="B2573" t="s">
        <v>188</v>
      </c>
      <c r="C2573">
        <v>263.17</v>
      </c>
    </row>
    <row r="2574" spans="1:3" x14ac:dyDescent="0.3">
      <c r="A2574" s="39">
        <v>40287</v>
      </c>
      <c r="B2574" t="s">
        <v>188</v>
      </c>
      <c r="C2574">
        <v>265.27</v>
      </c>
    </row>
    <row r="2575" spans="1:3" x14ac:dyDescent="0.3">
      <c r="A2575" s="39">
        <v>40288</v>
      </c>
      <c r="B2575" t="s">
        <v>188</v>
      </c>
      <c r="C2575">
        <v>265.14999999999998</v>
      </c>
    </row>
    <row r="2576" spans="1:3" x14ac:dyDescent="0.3">
      <c r="A2576" s="39">
        <v>40289</v>
      </c>
      <c r="B2576" t="s">
        <v>188</v>
      </c>
      <c r="C2576">
        <v>263.89999999999998</v>
      </c>
    </row>
    <row r="2577" spans="1:3" x14ac:dyDescent="0.3">
      <c r="A2577" s="39">
        <v>40290</v>
      </c>
      <c r="B2577" t="s">
        <v>188</v>
      </c>
      <c r="C2577">
        <v>263.55</v>
      </c>
    </row>
    <row r="2578" spans="1:3" x14ac:dyDescent="0.3">
      <c r="A2578" s="39">
        <v>40291</v>
      </c>
      <c r="B2578" t="s">
        <v>188</v>
      </c>
      <c r="C2578">
        <v>265.14999999999998</v>
      </c>
    </row>
    <row r="2579" spans="1:3" x14ac:dyDescent="0.3">
      <c r="A2579" s="39">
        <v>40294</v>
      </c>
      <c r="B2579" t="s">
        <v>188</v>
      </c>
      <c r="C2579">
        <v>262.91000000000003</v>
      </c>
    </row>
    <row r="2580" spans="1:3" x14ac:dyDescent="0.3">
      <c r="A2580" s="39">
        <v>40295</v>
      </c>
      <c r="B2580" t="s">
        <v>188</v>
      </c>
      <c r="C2580">
        <v>265.11</v>
      </c>
    </row>
    <row r="2581" spans="1:3" x14ac:dyDescent="0.3">
      <c r="A2581" s="39">
        <v>40296</v>
      </c>
      <c r="B2581" t="s">
        <v>188</v>
      </c>
      <c r="C2581">
        <v>272.32</v>
      </c>
    </row>
    <row r="2582" spans="1:3" x14ac:dyDescent="0.3">
      <c r="A2582" s="39">
        <v>40297</v>
      </c>
      <c r="B2582" t="s">
        <v>188</v>
      </c>
      <c r="C2582">
        <v>268.45</v>
      </c>
    </row>
    <row r="2583" spans="1:3" x14ac:dyDescent="0.3">
      <c r="A2583" s="39">
        <v>40298</v>
      </c>
      <c r="B2583" t="s">
        <v>188</v>
      </c>
      <c r="C2583">
        <v>266.27999999999997</v>
      </c>
    </row>
    <row r="2584" spans="1:3" x14ac:dyDescent="0.3">
      <c r="A2584" s="39">
        <v>40301</v>
      </c>
      <c r="B2584" t="s">
        <v>188</v>
      </c>
      <c r="C2584">
        <v>267.88</v>
      </c>
    </row>
    <row r="2585" spans="1:3" x14ac:dyDescent="0.3">
      <c r="A2585" s="39">
        <v>40302</v>
      </c>
      <c r="B2585" t="s">
        <v>188</v>
      </c>
      <c r="C2585">
        <v>270.75</v>
      </c>
    </row>
    <row r="2586" spans="1:3" x14ac:dyDescent="0.3">
      <c r="A2586" s="39">
        <v>40303</v>
      </c>
      <c r="B2586" t="s">
        <v>188</v>
      </c>
      <c r="C2586">
        <v>276.63</v>
      </c>
    </row>
    <row r="2587" spans="1:3" x14ac:dyDescent="0.3">
      <c r="A2587" s="39">
        <v>40304</v>
      </c>
      <c r="B2587" t="s">
        <v>188</v>
      </c>
      <c r="C2587">
        <v>277.47000000000003</v>
      </c>
    </row>
    <row r="2588" spans="1:3" x14ac:dyDescent="0.3">
      <c r="A2588" s="39">
        <v>40305</v>
      </c>
      <c r="B2588" t="s">
        <v>188</v>
      </c>
      <c r="C2588">
        <v>281.99</v>
      </c>
    </row>
    <row r="2589" spans="1:3" x14ac:dyDescent="0.3">
      <c r="A2589" s="39">
        <v>40308</v>
      </c>
      <c r="B2589" t="s">
        <v>188</v>
      </c>
      <c r="C2589">
        <v>273.68</v>
      </c>
    </row>
    <row r="2590" spans="1:3" x14ac:dyDescent="0.3">
      <c r="A2590" s="39">
        <v>40309</v>
      </c>
      <c r="B2590" t="s">
        <v>188</v>
      </c>
      <c r="C2590">
        <v>275.04000000000002</v>
      </c>
    </row>
    <row r="2591" spans="1:3" x14ac:dyDescent="0.3">
      <c r="A2591" s="39">
        <v>40310</v>
      </c>
      <c r="B2591" t="s">
        <v>188</v>
      </c>
      <c r="C2591">
        <v>273.56</v>
      </c>
    </row>
    <row r="2592" spans="1:3" x14ac:dyDescent="0.3">
      <c r="A2592" s="39">
        <v>40311</v>
      </c>
      <c r="B2592" t="s">
        <v>188</v>
      </c>
      <c r="C2592">
        <v>272.95999999999998</v>
      </c>
    </row>
    <row r="2593" spans="1:3" x14ac:dyDescent="0.3">
      <c r="A2593" s="39">
        <v>40312</v>
      </c>
      <c r="B2593" t="s">
        <v>188</v>
      </c>
      <c r="C2593">
        <v>275.01</v>
      </c>
    </row>
    <row r="2594" spans="1:3" x14ac:dyDescent="0.3">
      <c r="A2594" s="39">
        <v>40315</v>
      </c>
      <c r="B2594" t="s">
        <v>188</v>
      </c>
      <c r="C2594">
        <v>278.64999999999998</v>
      </c>
    </row>
    <row r="2595" spans="1:3" x14ac:dyDescent="0.3">
      <c r="A2595" s="39">
        <v>40316</v>
      </c>
      <c r="B2595" t="s">
        <v>188</v>
      </c>
      <c r="C2595">
        <v>277.57</v>
      </c>
    </row>
    <row r="2596" spans="1:3" x14ac:dyDescent="0.3">
      <c r="A2596" s="39">
        <v>40317</v>
      </c>
      <c r="B2596" t="s">
        <v>188</v>
      </c>
      <c r="C2596">
        <v>281.12</v>
      </c>
    </row>
    <row r="2597" spans="1:3" x14ac:dyDescent="0.3">
      <c r="A2597" s="39">
        <v>40318</v>
      </c>
      <c r="B2597" t="s">
        <v>188</v>
      </c>
      <c r="C2597">
        <v>280.12</v>
      </c>
    </row>
    <row r="2598" spans="1:3" x14ac:dyDescent="0.3">
      <c r="A2598" s="39">
        <v>40319</v>
      </c>
      <c r="B2598" t="s">
        <v>188</v>
      </c>
      <c r="C2598">
        <v>279.55</v>
      </c>
    </row>
    <row r="2599" spans="1:3" x14ac:dyDescent="0.3">
      <c r="A2599" s="39">
        <v>40323</v>
      </c>
      <c r="B2599" t="s">
        <v>188</v>
      </c>
      <c r="C2599">
        <v>281.02999999999997</v>
      </c>
    </row>
    <row r="2600" spans="1:3" x14ac:dyDescent="0.3">
      <c r="A2600" s="39">
        <v>40324</v>
      </c>
      <c r="B2600" t="s">
        <v>188</v>
      </c>
      <c r="C2600">
        <v>277.55</v>
      </c>
    </row>
    <row r="2601" spans="1:3" x14ac:dyDescent="0.3">
      <c r="A2601" s="39">
        <v>40325</v>
      </c>
      <c r="B2601" t="s">
        <v>188</v>
      </c>
      <c r="C2601">
        <v>277.01</v>
      </c>
    </row>
    <row r="2602" spans="1:3" x14ac:dyDescent="0.3">
      <c r="A2602" s="39">
        <v>40326</v>
      </c>
      <c r="B2602" t="s">
        <v>188</v>
      </c>
      <c r="C2602">
        <v>273.33</v>
      </c>
    </row>
    <row r="2603" spans="1:3" x14ac:dyDescent="0.3">
      <c r="A2603" s="39">
        <v>40329</v>
      </c>
      <c r="B2603" t="s">
        <v>188</v>
      </c>
      <c r="C2603">
        <v>275.33999999999997</v>
      </c>
    </row>
    <row r="2604" spans="1:3" x14ac:dyDescent="0.3">
      <c r="A2604" s="39">
        <v>40330</v>
      </c>
      <c r="B2604" t="s">
        <v>188</v>
      </c>
      <c r="C2604">
        <v>276.75</v>
      </c>
    </row>
    <row r="2605" spans="1:3" x14ac:dyDescent="0.3">
      <c r="A2605" s="39">
        <v>40331</v>
      </c>
      <c r="B2605" t="s">
        <v>188</v>
      </c>
      <c r="C2605">
        <v>276.3</v>
      </c>
    </row>
    <row r="2606" spans="1:3" x14ac:dyDescent="0.3">
      <c r="A2606" s="39">
        <v>40332</v>
      </c>
      <c r="B2606" t="s">
        <v>188</v>
      </c>
      <c r="C2606">
        <v>274.02999999999997</v>
      </c>
    </row>
    <row r="2607" spans="1:3" x14ac:dyDescent="0.3">
      <c r="A2607" s="39">
        <v>40333</v>
      </c>
      <c r="B2607" t="s">
        <v>188</v>
      </c>
      <c r="C2607">
        <v>281.19</v>
      </c>
    </row>
    <row r="2608" spans="1:3" x14ac:dyDescent="0.3">
      <c r="A2608" s="39">
        <v>40336</v>
      </c>
      <c r="B2608" t="s">
        <v>188</v>
      </c>
      <c r="C2608">
        <v>287.45999999999998</v>
      </c>
    </row>
    <row r="2609" spans="1:3" x14ac:dyDescent="0.3">
      <c r="A2609" s="39">
        <v>40337</v>
      </c>
      <c r="B2609" t="s">
        <v>188</v>
      </c>
      <c r="C2609">
        <v>285.27999999999997</v>
      </c>
    </row>
    <row r="2610" spans="1:3" x14ac:dyDescent="0.3">
      <c r="A2610" s="39">
        <v>40338</v>
      </c>
      <c r="B2610" t="s">
        <v>188</v>
      </c>
      <c r="C2610">
        <v>282.94</v>
      </c>
    </row>
    <row r="2611" spans="1:3" x14ac:dyDescent="0.3">
      <c r="A2611" s="39">
        <v>40339</v>
      </c>
      <c r="B2611" t="s">
        <v>188</v>
      </c>
      <c r="C2611">
        <v>282.26</v>
      </c>
    </row>
    <row r="2612" spans="1:3" x14ac:dyDescent="0.3">
      <c r="A2612" s="39">
        <v>40340</v>
      </c>
      <c r="B2612" t="s">
        <v>188</v>
      </c>
      <c r="C2612">
        <v>279.12</v>
      </c>
    </row>
    <row r="2613" spans="1:3" x14ac:dyDescent="0.3">
      <c r="A2613" s="39">
        <v>40343</v>
      </c>
      <c r="B2613" t="s">
        <v>188</v>
      </c>
      <c r="C2613">
        <v>280.2</v>
      </c>
    </row>
    <row r="2614" spans="1:3" x14ac:dyDescent="0.3">
      <c r="A2614" s="39">
        <v>40344</v>
      </c>
      <c r="B2614" t="s">
        <v>188</v>
      </c>
      <c r="C2614">
        <v>279.68</v>
      </c>
    </row>
    <row r="2615" spans="1:3" x14ac:dyDescent="0.3">
      <c r="A2615" s="39">
        <v>40345</v>
      </c>
      <c r="B2615" t="s">
        <v>188</v>
      </c>
      <c r="C2615">
        <v>279.16000000000003</v>
      </c>
    </row>
    <row r="2616" spans="1:3" x14ac:dyDescent="0.3">
      <c r="A2616" s="39">
        <v>40346</v>
      </c>
      <c r="B2616" t="s">
        <v>188</v>
      </c>
      <c r="C2616">
        <v>280.20999999999998</v>
      </c>
    </row>
    <row r="2617" spans="1:3" x14ac:dyDescent="0.3">
      <c r="A2617" s="39">
        <v>40347</v>
      </c>
      <c r="B2617" t="s">
        <v>188</v>
      </c>
      <c r="C2617">
        <v>279.70999999999998</v>
      </c>
    </row>
    <row r="2618" spans="1:3" x14ac:dyDescent="0.3">
      <c r="A2618" s="39">
        <v>40350</v>
      </c>
      <c r="B2618" t="s">
        <v>188</v>
      </c>
      <c r="C2618">
        <v>278.32</v>
      </c>
    </row>
    <row r="2619" spans="1:3" x14ac:dyDescent="0.3">
      <c r="A2619" s="39">
        <v>40351</v>
      </c>
      <c r="B2619" t="s">
        <v>188</v>
      </c>
      <c r="C2619">
        <v>279.56</v>
      </c>
    </row>
    <row r="2620" spans="1:3" x14ac:dyDescent="0.3">
      <c r="A2620" s="39">
        <v>40352</v>
      </c>
      <c r="B2620" t="s">
        <v>188</v>
      </c>
      <c r="C2620">
        <v>279.89999999999998</v>
      </c>
    </row>
    <row r="2621" spans="1:3" x14ac:dyDescent="0.3">
      <c r="A2621" s="39">
        <v>40353</v>
      </c>
      <c r="B2621" t="s">
        <v>188</v>
      </c>
      <c r="C2621">
        <v>281.38</v>
      </c>
    </row>
    <row r="2622" spans="1:3" x14ac:dyDescent="0.3">
      <c r="A2622" s="39">
        <v>40354</v>
      </c>
      <c r="B2622" t="s">
        <v>188</v>
      </c>
      <c r="C2622">
        <v>285.97000000000003</v>
      </c>
    </row>
    <row r="2623" spans="1:3" x14ac:dyDescent="0.3">
      <c r="A2623" s="39">
        <v>40357</v>
      </c>
      <c r="B2623" t="s">
        <v>188</v>
      </c>
      <c r="C2623">
        <v>283.24</v>
      </c>
    </row>
    <row r="2624" spans="1:3" x14ac:dyDescent="0.3">
      <c r="A2624" s="39">
        <v>40358</v>
      </c>
      <c r="B2624" t="s">
        <v>188</v>
      </c>
      <c r="C2624">
        <v>286.48</v>
      </c>
    </row>
    <row r="2625" spans="1:3" x14ac:dyDescent="0.3">
      <c r="A2625" s="39">
        <v>40359</v>
      </c>
      <c r="B2625" t="s">
        <v>188</v>
      </c>
      <c r="C2625">
        <v>286.45999999999998</v>
      </c>
    </row>
    <row r="2626" spans="1:3" x14ac:dyDescent="0.3">
      <c r="A2626" s="39">
        <v>40360</v>
      </c>
      <c r="B2626" t="s">
        <v>188</v>
      </c>
      <c r="C2626">
        <v>286.26</v>
      </c>
    </row>
    <row r="2627" spans="1:3" x14ac:dyDescent="0.3">
      <c r="A2627" s="39">
        <v>40361</v>
      </c>
      <c r="B2627" t="s">
        <v>188</v>
      </c>
      <c r="C2627">
        <v>284.77</v>
      </c>
    </row>
    <row r="2628" spans="1:3" x14ac:dyDescent="0.3">
      <c r="A2628" s="39">
        <v>40364</v>
      </c>
      <c r="B2628" t="s">
        <v>188</v>
      </c>
      <c r="C2628">
        <v>284.88</v>
      </c>
    </row>
    <row r="2629" spans="1:3" x14ac:dyDescent="0.3">
      <c r="A2629" s="39">
        <v>40365</v>
      </c>
      <c r="B2629" t="s">
        <v>188</v>
      </c>
      <c r="C2629">
        <v>285.27999999999997</v>
      </c>
    </row>
    <row r="2630" spans="1:3" x14ac:dyDescent="0.3">
      <c r="A2630" s="39">
        <v>40366</v>
      </c>
      <c r="B2630" t="s">
        <v>188</v>
      </c>
      <c r="C2630">
        <v>285.27999999999997</v>
      </c>
    </row>
    <row r="2631" spans="1:3" x14ac:dyDescent="0.3">
      <c r="A2631" s="39">
        <v>40367</v>
      </c>
      <c r="B2631" t="s">
        <v>188</v>
      </c>
      <c r="C2631">
        <v>282.3</v>
      </c>
    </row>
    <row r="2632" spans="1:3" x14ac:dyDescent="0.3">
      <c r="A2632" s="39">
        <v>40368</v>
      </c>
      <c r="B2632" t="s">
        <v>188</v>
      </c>
      <c r="C2632">
        <v>280.20999999999998</v>
      </c>
    </row>
    <row r="2633" spans="1:3" x14ac:dyDescent="0.3">
      <c r="A2633" s="39">
        <v>40371</v>
      </c>
      <c r="B2633" t="s">
        <v>188</v>
      </c>
      <c r="C2633">
        <v>280.25</v>
      </c>
    </row>
    <row r="2634" spans="1:3" x14ac:dyDescent="0.3">
      <c r="A2634" s="39">
        <v>40372</v>
      </c>
      <c r="B2634" t="s">
        <v>188</v>
      </c>
      <c r="C2634">
        <v>278.63</v>
      </c>
    </row>
    <row r="2635" spans="1:3" x14ac:dyDescent="0.3">
      <c r="A2635" s="39">
        <v>40373</v>
      </c>
      <c r="B2635" t="s">
        <v>188</v>
      </c>
      <c r="C2635">
        <v>277.14999999999998</v>
      </c>
    </row>
    <row r="2636" spans="1:3" x14ac:dyDescent="0.3">
      <c r="A2636" s="39">
        <v>40374</v>
      </c>
      <c r="B2636" t="s">
        <v>188</v>
      </c>
      <c r="C2636">
        <v>278.66000000000003</v>
      </c>
    </row>
    <row r="2637" spans="1:3" x14ac:dyDescent="0.3">
      <c r="A2637" s="39">
        <v>40375</v>
      </c>
      <c r="B2637" t="s">
        <v>188</v>
      </c>
      <c r="C2637">
        <v>281.10000000000002</v>
      </c>
    </row>
    <row r="2638" spans="1:3" x14ac:dyDescent="0.3">
      <c r="A2638" s="39">
        <v>40378</v>
      </c>
      <c r="B2638" t="s">
        <v>188</v>
      </c>
      <c r="C2638">
        <v>289.27999999999997</v>
      </c>
    </row>
    <row r="2639" spans="1:3" x14ac:dyDescent="0.3">
      <c r="A2639" s="39">
        <v>40379</v>
      </c>
      <c r="B2639" t="s">
        <v>188</v>
      </c>
      <c r="C2639">
        <v>290.02999999999997</v>
      </c>
    </row>
    <row r="2640" spans="1:3" x14ac:dyDescent="0.3">
      <c r="A2640" s="39">
        <v>40380</v>
      </c>
      <c r="B2640" t="s">
        <v>188</v>
      </c>
      <c r="C2640">
        <v>286.95</v>
      </c>
    </row>
    <row r="2641" spans="1:3" x14ac:dyDescent="0.3">
      <c r="A2641" s="39">
        <v>40381</v>
      </c>
      <c r="B2641" t="s">
        <v>188</v>
      </c>
      <c r="C2641">
        <v>284.45999999999998</v>
      </c>
    </row>
    <row r="2642" spans="1:3" x14ac:dyDescent="0.3">
      <c r="A2642" s="39">
        <v>40382</v>
      </c>
      <c r="B2642" t="s">
        <v>188</v>
      </c>
      <c r="C2642">
        <v>285.49</v>
      </c>
    </row>
    <row r="2643" spans="1:3" x14ac:dyDescent="0.3">
      <c r="A2643" s="39">
        <v>40385</v>
      </c>
      <c r="B2643" t="s">
        <v>188</v>
      </c>
      <c r="C2643">
        <v>287.17</v>
      </c>
    </row>
    <row r="2644" spans="1:3" x14ac:dyDescent="0.3">
      <c r="A2644" s="39">
        <v>40386</v>
      </c>
      <c r="B2644" t="s">
        <v>188</v>
      </c>
      <c r="C2644">
        <v>285.02</v>
      </c>
    </row>
    <row r="2645" spans="1:3" x14ac:dyDescent="0.3">
      <c r="A2645" s="39">
        <v>40387</v>
      </c>
      <c r="B2645" t="s">
        <v>188</v>
      </c>
      <c r="C2645">
        <v>282.48</v>
      </c>
    </row>
    <row r="2646" spans="1:3" x14ac:dyDescent="0.3">
      <c r="A2646" s="39">
        <v>40388</v>
      </c>
      <c r="B2646" t="s">
        <v>188</v>
      </c>
      <c r="C2646">
        <v>283.60000000000002</v>
      </c>
    </row>
    <row r="2647" spans="1:3" x14ac:dyDescent="0.3">
      <c r="A2647" s="39">
        <v>40389</v>
      </c>
      <c r="B2647" t="s">
        <v>188</v>
      </c>
      <c r="C2647">
        <v>284.36</v>
      </c>
    </row>
    <row r="2648" spans="1:3" x14ac:dyDescent="0.3">
      <c r="A2648" s="39">
        <v>40392</v>
      </c>
      <c r="B2648" t="s">
        <v>188</v>
      </c>
      <c r="C2648">
        <v>281.93</v>
      </c>
    </row>
    <row r="2649" spans="1:3" x14ac:dyDescent="0.3">
      <c r="A2649" s="39">
        <v>40393</v>
      </c>
      <c r="B2649" t="s">
        <v>188</v>
      </c>
      <c r="C2649">
        <v>280.68</v>
      </c>
    </row>
    <row r="2650" spans="1:3" x14ac:dyDescent="0.3">
      <c r="A2650" s="39">
        <v>40394</v>
      </c>
      <c r="B2650" t="s">
        <v>188</v>
      </c>
      <c r="C2650">
        <v>281.77</v>
      </c>
    </row>
    <row r="2651" spans="1:3" x14ac:dyDescent="0.3">
      <c r="A2651" s="39">
        <v>40395</v>
      </c>
      <c r="B2651" t="s">
        <v>188</v>
      </c>
      <c r="C2651">
        <v>281.05</v>
      </c>
    </row>
    <row r="2652" spans="1:3" x14ac:dyDescent="0.3">
      <c r="A2652" s="39">
        <v>40396</v>
      </c>
      <c r="B2652" t="s">
        <v>188</v>
      </c>
      <c r="C2652">
        <v>279.14999999999998</v>
      </c>
    </row>
    <row r="2653" spans="1:3" x14ac:dyDescent="0.3">
      <c r="A2653" s="39">
        <v>40399</v>
      </c>
      <c r="B2653" t="s">
        <v>188</v>
      </c>
      <c r="C2653">
        <v>279.48</v>
      </c>
    </row>
    <row r="2654" spans="1:3" x14ac:dyDescent="0.3">
      <c r="A2654" s="39">
        <v>40400</v>
      </c>
      <c r="B2654" t="s">
        <v>188</v>
      </c>
      <c r="C2654">
        <v>278.10000000000002</v>
      </c>
    </row>
    <row r="2655" spans="1:3" x14ac:dyDescent="0.3">
      <c r="A2655" s="39">
        <v>40401</v>
      </c>
      <c r="B2655" t="s">
        <v>188</v>
      </c>
      <c r="C2655">
        <v>281.33999999999997</v>
      </c>
    </row>
    <row r="2656" spans="1:3" x14ac:dyDescent="0.3">
      <c r="A2656" s="39">
        <v>40402</v>
      </c>
      <c r="B2656" t="s">
        <v>188</v>
      </c>
      <c r="C2656">
        <v>282.08</v>
      </c>
    </row>
    <row r="2657" spans="1:3" x14ac:dyDescent="0.3">
      <c r="A2657" s="39">
        <v>40403</v>
      </c>
      <c r="B2657" t="s">
        <v>188</v>
      </c>
      <c r="C2657">
        <v>279.77999999999997</v>
      </c>
    </row>
    <row r="2658" spans="1:3" x14ac:dyDescent="0.3">
      <c r="A2658" s="39">
        <v>40406</v>
      </c>
      <c r="B2658" t="s">
        <v>188</v>
      </c>
      <c r="C2658">
        <v>280.8</v>
      </c>
    </row>
    <row r="2659" spans="1:3" x14ac:dyDescent="0.3">
      <c r="A2659" s="39">
        <v>40407</v>
      </c>
      <c r="B2659" t="s">
        <v>188</v>
      </c>
      <c r="C2659">
        <v>279.32</v>
      </c>
    </row>
    <row r="2660" spans="1:3" x14ac:dyDescent="0.3">
      <c r="A2660" s="39">
        <v>40408</v>
      </c>
      <c r="B2660" t="s">
        <v>188</v>
      </c>
      <c r="C2660">
        <v>278.8</v>
      </c>
    </row>
    <row r="2661" spans="1:3" x14ac:dyDescent="0.3">
      <c r="A2661" s="39">
        <v>40409</v>
      </c>
      <c r="B2661" t="s">
        <v>188</v>
      </c>
      <c r="C2661">
        <v>277.23</v>
      </c>
    </row>
    <row r="2662" spans="1:3" x14ac:dyDescent="0.3">
      <c r="A2662" s="39">
        <v>40413</v>
      </c>
      <c r="B2662" t="s">
        <v>188</v>
      </c>
      <c r="C2662">
        <v>281.02999999999997</v>
      </c>
    </row>
    <row r="2663" spans="1:3" x14ac:dyDescent="0.3">
      <c r="A2663" s="39">
        <v>40414</v>
      </c>
      <c r="B2663" t="s">
        <v>188</v>
      </c>
      <c r="C2663">
        <v>284.13</v>
      </c>
    </row>
    <row r="2664" spans="1:3" x14ac:dyDescent="0.3">
      <c r="A2664" s="39">
        <v>40415</v>
      </c>
      <c r="B2664" t="s">
        <v>188</v>
      </c>
      <c r="C2664">
        <v>282.27</v>
      </c>
    </row>
    <row r="2665" spans="1:3" x14ac:dyDescent="0.3">
      <c r="A2665" s="39">
        <v>40416</v>
      </c>
      <c r="B2665" t="s">
        <v>188</v>
      </c>
      <c r="C2665">
        <v>283.02</v>
      </c>
    </row>
    <row r="2666" spans="1:3" x14ac:dyDescent="0.3">
      <c r="A2666" s="39">
        <v>40417</v>
      </c>
      <c r="B2666" t="s">
        <v>188</v>
      </c>
      <c r="C2666">
        <v>283.74</v>
      </c>
    </row>
    <row r="2667" spans="1:3" x14ac:dyDescent="0.3">
      <c r="A2667" s="39">
        <v>40420</v>
      </c>
      <c r="B2667" t="s">
        <v>188</v>
      </c>
      <c r="C2667">
        <v>283.57</v>
      </c>
    </row>
    <row r="2668" spans="1:3" x14ac:dyDescent="0.3">
      <c r="A2668" s="39">
        <v>40421</v>
      </c>
      <c r="B2668" t="s">
        <v>188</v>
      </c>
      <c r="C2668">
        <v>287.26</v>
      </c>
    </row>
    <row r="2669" spans="1:3" x14ac:dyDescent="0.3">
      <c r="A2669" s="39">
        <v>40422</v>
      </c>
      <c r="B2669" t="s">
        <v>188</v>
      </c>
      <c r="C2669">
        <v>286.36</v>
      </c>
    </row>
    <row r="2670" spans="1:3" x14ac:dyDescent="0.3">
      <c r="A2670" s="39">
        <v>40423</v>
      </c>
      <c r="B2670" t="s">
        <v>188</v>
      </c>
      <c r="C2670">
        <v>284.49</v>
      </c>
    </row>
    <row r="2671" spans="1:3" x14ac:dyDescent="0.3">
      <c r="A2671" s="39">
        <v>40424</v>
      </c>
      <c r="B2671" t="s">
        <v>188</v>
      </c>
      <c r="C2671">
        <v>284.45</v>
      </c>
    </row>
    <row r="2672" spans="1:3" x14ac:dyDescent="0.3">
      <c r="A2672" s="39">
        <v>40427</v>
      </c>
      <c r="B2672" t="s">
        <v>188</v>
      </c>
      <c r="C2672">
        <v>283.83</v>
      </c>
    </row>
    <row r="2673" spans="1:3" x14ac:dyDescent="0.3">
      <c r="A2673" s="39">
        <v>40428</v>
      </c>
      <c r="B2673" t="s">
        <v>188</v>
      </c>
      <c r="C2673">
        <v>286.69</v>
      </c>
    </row>
    <row r="2674" spans="1:3" x14ac:dyDescent="0.3">
      <c r="A2674" s="39">
        <v>40429</v>
      </c>
      <c r="B2674" t="s">
        <v>188</v>
      </c>
      <c r="C2674">
        <v>288.77999999999997</v>
      </c>
    </row>
    <row r="2675" spans="1:3" x14ac:dyDescent="0.3">
      <c r="A2675" s="39">
        <v>40430</v>
      </c>
      <c r="B2675" t="s">
        <v>188</v>
      </c>
      <c r="C2675">
        <v>286.77</v>
      </c>
    </row>
    <row r="2676" spans="1:3" x14ac:dyDescent="0.3">
      <c r="A2676" s="39">
        <v>40431</v>
      </c>
      <c r="B2676" t="s">
        <v>188</v>
      </c>
      <c r="C2676">
        <v>283.35000000000002</v>
      </c>
    </row>
    <row r="2677" spans="1:3" x14ac:dyDescent="0.3">
      <c r="A2677" s="39">
        <v>40434</v>
      </c>
      <c r="B2677" t="s">
        <v>188</v>
      </c>
      <c r="C2677">
        <v>284</v>
      </c>
    </row>
    <row r="2678" spans="1:3" x14ac:dyDescent="0.3">
      <c r="A2678" s="39">
        <v>40435</v>
      </c>
      <c r="B2678" t="s">
        <v>188</v>
      </c>
      <c r="C2678">
        <v>284.14</v>
      </c>
    </row>
    <row r="2679" spans="1:3" x14ac:dyDescent="0.3">
      <c r="A2679" s="39">
        <v>40436</v>
      </c>
      <c r="B2679" t="s">
        <v>188</v>
      </c>
      <c r="C2679">
        <v>281.70999999999998</v>
      </c>
    </row>
    <row r="2680" spans="1:3" x14ac:dyDescent="0.3">
      <c r="A2680" s="39">
        <v>40437</v>
      </c>
      <c r="B2680" t="s">
        <v>188</v>
      </c>
      <c r="C2680">
        <v>282.14</v>
      </c>
    </row>
    <row r="2681" spans="1:3" x14ac:dyDescent="0.3">
      <c r="A2681" s="39">
        <v>40438</v>
      </c>
      <c r="B2681" t="s">
        <v>188</v>
      </c>
      <c r="C2681">
        <v>282.64999999999998</v>
      </c>
    </row>
    <row r="2682" spans="1:3" x14ac:dyDescent="0.3">
      <c r="A2682" s="39">
        <v>40441</v>
      </c>
      <c r="B2682" t="s">
        <v>188</v>
      </c>
      <c r="C2682">
        <v>281.39999999999998</v>
      </c>
    </row>
    <row r="2683" spans="1:3" x14ac:dyDescent="0.3">
      <c r="A2683" s="39">
        <v>40442</v>
      </c>
      <c r="B2683" t="s">
        <v>188</v>
      </c>
      <c r="C2683">
        <v>280.48</v>
      </c>
    </row>
    <row r="2684" spans="1:3" x14ac:dyDescent="0.3">
      <c r="A2684" s="39">
        <v>40443</v>
      </c>
      <c r="B2684" t="s">
        <v>188</v>
      </c>
      <c r="C2684">
        <v>279.10000000000002</v>
      </c>
    </row>
    <row r="2685" spans="1:3" x14ac:dyDescent="0.3">
      <c r="A2685" s="39">
        <v>40444</v>
      </c>
      <c r="B2685" t="s">
        <v>188</v>
      </c>
      <c r="C2685">
        <v>280.51</v>
      </c>
    </row>
    <row r="2686" spans="1:3" x14ac:dyDescent="0.3">
      <c r="A2686" s="39">
        <v>40445</v>
      </c>
      <c r="B2686" t="s">
        <v>188</v>
      </c>
      <c r="C2686">
        <v>279.79000000000002</v>
      </c>
    </row>
    <row r="2687" spans="1:3" x14ac:dyDescent="0.3">
      <c r="A2687" s="39">
        <v>40448</v>
      </c>
      <c r="B2687" t="s">
        <v>188</v>
      </c>
      <c r="C2687">
        <v>277.41000000000003</v>
      </c>
    </row>
    <row r="2688" spans="1:3" x14ac:dyDescent="0.3">
      <c r="A2688" s="39">
        <v>40449</v>
      </c>
      <c r="B2688" t="s">
        <v>188</v>
      </c>
      <c r="C2688">
        <v>277.99</v>
      </c>
    </row>
    <row r="2689" spans="1:3" x14ac:dyDescent="0.3">
      <c r="A2689" s="39">
        <v>40450</v>
      </c>
      <c r="B2689" t="s">
        <v>188</v>
      </c>
      <c r="C2689">
        <v>276.12</v>
      </c>
    </row>
    <row r="2690" spans="1:3" x14ac:dyDescent="0.3">
      <c r="A2690" s="39">
        <v>40451</v>
      </c>
      <c r="B2690" t="s">
        <v>188</v>
      </c>
      <c r="C2690">
        <v>277.33</v>
      </c>
    </row>
    <row r="2691" spans="1:3" x14ac:dyDescent="0.3">
      <c r="A2691" s="39">
        <v>40452</v>
      </c>
      <c r="B2691" t="s">
        <v>188</v>
      </c>
      <c r="C2691">
        <v>275.8</v>
      </c>
    </row>
    <row r="2692" spans="1:3" x14ac:dyDescent="0.3">
      <c r="A2692" s="39">
        <v>40455</v>
      </c>
      <c r="B2692" t="s">
        <v>188</v>
      </c>
      <c r="C2692">
        <v>274.05</v>
      </c>
    </row>
    <row r="2693" spans="1:3" x14ac:dyDescent="0.3">
      <c r="A2693" s="39">
        <v>40456</v>
      </c>
      <c r="B2693" t="s">
        <v>188</v>
      </c>
      <c r="C2693">
        <v>273.39999999999998</v>
      </c>
    </row>
    <row r="2694" spans="1:3" x14ac:dyDescent="0.3">
      <c r="A2694" s="39">
        <v>40457</v>
      </c>
      <c r="B2694" t="s">
        <v>188</v>
      </c>
      <c r="C2694">
        <v>270.52999999999997</v>
      </c>
    </row>
    <row r="2695" spans="1:3" x14ac:dyDescent="0.3">
      <c r="A2695" s="39">
        <v>40458</v>
      </c>
      <c r="B2695" t="s">
        <v>188</v>
      </c>
      <c r="C2695">
        <v>272.32</v>
      </c>
    </row>
    <row r="2696" spans="1:3" x14ac:dyDescent="0.3">
      <c r="A2696" s="39">
        <v>40459</v>
      </c>
      <c r="B2696" t="s">
        <v>188</v>
      </c>
      <c r="C2696">
        <v>275.33</v>
      </c>
    </row>
    <row r="2697" spans="1:3" x14ac:dyDescent="0.3">
      <c r="A2697" s="39">
        <v>40462</v>
      </c>
      <c r="B2697" t="s">
        <v>188</v>
      </c>
      <c r="C2697">
        <v>274.95</v>
      </c>
    </row>
    <row r="2698" spans="1:3" x14ac:dyDescent="0.3">
      <c r="A2698" s="39">
        <v>40463</v>
      </c>
      <c r="B2698" t="s">
        <v>188</v>
      </c>
      <c r="C2698">
        <v>274.58</v>
      </c>
    </row>
    <row r="2699" spans="1:3" x14ac:dyDescent="0.3">
      <c r="A2699" s="39">
        <v>40464</v>
      </c>
      <c r="B2699" t="s">
        <v>188</v>
      </c>
      <c r="C2699">
        <v>273.27999999999997</v>
      </c>
    </row>
    <row r="2700" spans="1:3" x14ac:dyDescent="0.3">
      <c r="A2700" s="39">
        <v>40465</v>
      </c>
      <c r="B2700" t="s">
        <v>188</v>
      </c>
      <c r="C2700">
        <v>272.01</v>
      </c>
    </row>
    <row r="2701" spans="1:3" x14ac:dyDescent="0.3">
      <c r="A2701" s="39">
        <v>40466</v>
      </c>
      <c r="B2701" t="s">
        <v>188</v>
      </c>
      <c r="C2701">
        <v>274.60000000000002</v>
      </c>
    </row>
    <row r="2702" spans="1:3" x14ac:dyDescent="0.3">
      <c r="A2702" s="39">
        <v>40469</v>
      </c>
      <c r="B2702" t="s">
        <v>188</v>
      </c>
      <c r="C2702">
        <v>276.77</v>
      </c>
    </row>
    <row r="2703" spans="1:3" x14ac:dyDescent="0.3">
      <c r="A2703" s="39">
        <v>40470</v>
      </c>
      <c r="B2703" t="s">
        <v>188</v>
      </c>
      <c r="C2703">
        <v>275.89999999999998</v>
      </c>
    </row>
    <row r="2704" spans="1:3" x14ac:dyDescent="0.3">
      <c r="A2704" s="39">
        <v>40471</v>
      </c>
      <c r="B2704" t="s">
        <v>188</v>
      </c>
      <c r="C2704">
        <v>276.83</v>
      </c>
    </row>
    <row r="2705" spans="1:3" x14ac:dyDescent="0.3">
      <c r="A2705" s="39">
        <v>40472</v>
      </c>
      <c r="B2705" t="s">
        <v>188</v>
      </c>
      <c r="C2705">
        <v>275.12</v>
      </c>
    </row>
    <row r="2706" spans="1:3" x14ac:dyDescent="0.3">
      <c r="A2706" s="39">
        <v>40473</v>
      </c>
      <c r="B2706" t="s">
        <v>188</v>
      </c>
      <c r="C2706">
        <v>275.63</v>
      </c>
    </row>
    <row r="2707" spans="1:3" x14ac:dyDescent="0.3">
      <c r="A2707" s="39">
        <v>40476</v>
      </c>
      <c r="B2707" t="s">
        <v>188</v>
      </c>
      <c r="C2707">
        <v>273.94</v>
      </c>
    </row>
    <row r="2708" spans="1:3" x14ac:dyDescent="0.3">
      <c r="A2708" s="39">
        <v>40477</v>
      </c>
      <c r="B2708" t="s">
        <v>188</v>
      </c>
      <c r="C2708">
        <v>274.25</v>
      </c>
    </row>
    <row r="2709" spans="1:3" x14ac:dyDescent="0.3">
      <c r="A2709" s="39">
        <v>40478</v>
      </c>
      <c r="B2709" t="s">
        <v>188</v>
      </c>
      <c r="C2709">
        <v>275.42</v>
      </c>
    </row>
    <row r="2710" spans="1:3" x14ac:dyDescent="0.3">
      <c r="A2710" s="39">
        <v>40479</v>
      </c>
      <c r="B2710" t="s">
        <v>188</v>
      </c>
      <c r="C2710">
        <v>275.20999999999998</v>
      </c>
    </row>
    <row r="2711" spans="1:3" x14ac:dyDescent="0.3">
      <c r="A2711" s="39">
        <v>40480</v>
      </c>
      <c r="B2711" t="s">
        <v>188</v>
      </c>
      <c r="C2711">
        <v>273.69</v>
      </c>
    </row>
    <row r="2712" spans="1:3" x14ac:dyDescent="0.3">
      <c r="A2712" s="39">
        <v>40484</v>
      </c>
      <c r="B2712" t="s">
        <v>188</v>
      </c>
      <c r="C2712">
        <v>270.77999999999997</v>
      </c>
    </row>
    <row r="2713" spans="1:3" x14ac:dyDescent="0.3">
      <c r="A2713" s="39">
        <v>40485</v>
      </c>
      <c r="B2713" t="s">
        <v>188</v>
      </c>
      <c r="C2713">
        <v>271.95999999999998</v>
      </c>
    </row>
    <row r="2714" spans="1:3" x14ac:dyDescent="0.3">
      <c r="A2714" s="39">
        <v>40486</v>
      </c>
      <c r="B2714" t="s">
        <v>188</v>
      </c>
      <c r="C2714">
        <v>272.11</v>
      </c>
    </row>
    <row r="2715" spans="1:3" x14ac:dyDescent="0.3">
      <c r="A2715" s="39">
        <v>40487</v>
      </c>
      <c r="B2715" t="s">
        <v>188</v>
      </c>
      <c r="C2715">
        <v>274.69</v>
      </c>
    </row>
    <row r="2716" spans="1:3" x14ac:dyDescent="0.3">
      <c r="A2716" s="39">
        <v>40490</v>
      </c>
      <c r="B2716" t="s">
        <v>188</v>
      </c>
      <c r="C2716">
        <v>274.85000000000002</v>
      </c>
    </row>
    <row r="2717" spans="1:3" x14ac:dyDescent="0.3">
      <c r="A2717" s="39">
        <v>40491</v>
      </c>
      <c r="B2717" t="s">
        <v>188</v>
      </c>
      <c r="C2717">
        <v>274.95</v>
      </c>
    </row>
    <row r="2718" spans="1:3" x14ac:dyDescent="0.3">
      <c r="A2718" s="39">
        <v>40492</v>
      </c>
      <c r="B2718" t="s">
        <v>188</v>
      </c>
      <c r="C2718">
        <v>273.7</v>
      </c>
    </row>
    <row r="2719" spans="1:3" x14ac:dyDescent="0.3">
      <c r="A2719" s="39">
        <v>40493</v>
      </c>
      <c r="B2719" t="s">
        <v>188</v>
      </c>
      <c r="C2719">
        <v>276.27999999999997</v>
      </c>
    </row>
    <row r="2720" spans="1:3" x14ac:dyDescent="0.3">
      <c r="A2720" s="39">
        <v>40494</v>
      </c>
      <c r="B2720" t="s">
        <v>188</v>
      </c>
      <c r="C2720">
        <v>276.07</v>
      </c>
    </row>
    <row r="2721" spans="1:3" x14ac:dyDescent="0.3">
      <c r="A2721" s="39">
        <v>40497</v>
      </c>
      <c r="B2721" t="s">
        <v>188</v>
      </c>
      <c r="C2721">
        <v>276.45999999999998</v>
      </c>
    </row>
    <row r="2722" spans="1:3" x14ac:dyDescent="0.3">
      <c r="A2722" s="39">
        <v>40498</v>
      </c>
      <c r="B2722" t="s">
        <v>188</v>
      </c>
      <c r="C2722">
        <v>276.76</v>
      </c>
    </row>
    <row r="2723" spans="1:3" x14ac:dyDescent="0.3">
      <c r="A2723" s="39">
        <v>40499</v>
      </c>
      <c r="B2723" t="s">
        <v>188</v>
      </c>
      <c r="C2723">
        <v>277.38</v>
      </c>
    </row>
    <row r="2724" spans="1:3" x14ac:dyDescent="0.3">
      <c r="A2724" s="39">
        <v>40500</v>
      </c>
      <c r="B2724" t="s">
        <v>188</v>
      </c>
      <c r="C2724">
        <v>275.05</v>
      </c>
    </row>
    <row r="2725" spans="1:3" x14ac:dyDescent="0.3">
      <c r="A2725" s="39">
        <v>40501</v>
      </c>
      <c r="B2725" t="s">
        <v>188</v>
      </c>
      <c r="C2725">
        <v>274.36</v>
      </c>
    </row>
    <row r="2726" spans="1:3" x14ac:dyDescent="0.3">
      <c r="A2726" s="39">
        <v>40504</v>
      </c>
      <c r="B2726" t="s">
        <v>188</v>
      </c>
      <c r="C2726">
        <v>272.85000000000002</v>
      </c>
    </row>
    <row r="2727" spans="1:3" x14ac:dyDescent="0.3">
      <c r="A2727" s="39">
        <v>40505</v>
      </c>
      <c r="B2727" t="s">
        <v>188</v>
      </c>
      <c r="C2727">
        <v>274.45999999999998</v>
      </c>
    </row>
    <row r="2728" spans="1:3" x14ac:dyDescent="0.3">
      <c r="A2728" s="39">
        <v>40506</v>
      </c>
      <c r="B2728" t="s">
        <v>188</v>
      </c>
      <c r="C2728">
        <v>275.55</v>
      </c>
    </row>
    <row r="2729" spans="1:3" x14ac:dyDescent="0.3">
      <c r="A2729" s="39">
        <v>40507</v>
      </c>
      <c r="B2729" t="s">
        <v>188</v>
      </c>
      <c r="C2729">
        <v>276.64</v>
      </c>
    </row>
    <row r="2730" spans="1:3" x14ac:dyDescent="0.3">
      <c r="A2730" s="39">
        <v>40508</v>
      </c>
      <c r="B2730" t="s">
        <v>188</v>
      </c>
      <c r="C2730">
        <v>279.87</v>
      </c>
    </row>
    <row r="2731" spans="1:3" x14ac:dyDescent="0.3">
      <c r="A2731" s="39">
        <v>40511</v>
      </c>
      <c r="B2731" t="s">
        <v>188</v>
      </c>
      <c r="C2731">
        <v>280.45</v>
      </c>
    </row>
    <row r="2732" spans="1:3" x14ac:dyDescent="0.3">
      <c r="A2732" s="39">
        <v>40512</v>
      </c>
      <c r="B2732" t="s">
        <v>188</v>
      </c>
      <c r="C2732">
        <v>284.54000000000002</v>
      </c>
    </row>
    <row r="2733" spans="1:3" x14ac:dyDescent="0.3">
      <c r="A2733" s="39">
        <v>40513</v>
      </c>
      <c r="B2733" t="s">
        <v>188</v>
      </c>
      <c r="C2733">
        <v>280.60000000000002</v>
      </c>
    </row>
    <row r="2734" spans="1:3" x14ac:dyDescent="0.3">
      <c r="A2734" s="39">
        <v>40514</v>
      </c>
      <c r="B2734" t="s">
        <v>188</v>
      </c>
      <c r="C2734">
        <v>278.45999999999998</v>
      </c>
    </row>
    <row r="2735" spans="1:3" x14ac:dyDescent="0.3">
      <c r="A2735" s="39">
        <v>40515</v>
      </c>
      <c r="B2735" t="s">
        <v>188</v>
      </c>
      <c r="C2735">
        <v>278.44</v>
      </c>
    </row>
    <row r="2736" spans="1:3" x14ac:dyDescent="0.3">
      <c r="A2736" s="39">
        <v>40518</v>
      </c>
      <c r="B2736" t="s">
        <v>188</v>
      </c>
      <c r="C2736">
        <v>279.89</v>
      </c>
    </row>
    <row r="2737" spans="1:3" x14ac:dyDescent="0.3">
      <c r="A2737" s="39">
        <v>40519</v>
      </c>
      <c r="B2737" t="s">
        <v>188</v>
      </c>
      <c r="C2737">
        <v>278.02999999999997</v>
      </c>
    </row>
    <row r="2738" spans="1:3" x14ac:dyDescent="0.3">
      <c r="A2738" s="39">
        <v>40520</v>
      </c>
      <c r="B2738" t="s">
        <v>188</v>
      </c>
      <c r="C2738">
        <v>277.74</v>
      </c>
    </row>
    <row r="2739" spans="1:3" x14ac:dyDescent="0.3">
      <c r="A2739" s="39">
        <v>40521</v>
      </c>
      <c r="B2739" t="s">
        <v>188</v>
      </c>
      <c r="C2739">
        <v>277.75</v>
      </c>
    </row>
    <row r="2740" spans="1:3" x14ac:dyDescent="0.3">
      <c r="A2740" s="39">
        <v>40522</v>
      </c>
      <c r="B2740" t="s">
        <v>188</v>
      </c>
      <c r="C2740">
        <v>277.5</v>
      </c>
    </row>
    <row r="2741" spans="1:3" x14ac:dyDescent="0.3">
      <c r="A2741" s="39">
        <v>40525</v>
      </c>
      <c r="B2741" t="s">
        <v>188</v>
      </c>
      <c r="C2741">
        <v>278.01</v>
      </c>
    </row>
    <row r="2742" spans="1:3" x14ac:dyDescent="0.3">
      <c r="A2742" s="39">
        <v>40526</v>
      </c>
      <c r="B2742" t="s">
        <v>188</v>
      </c>
      <c r="C2742">
        <v>276.42</v>
      </c>
    </row>
    <row r="2743" spans="1:3" x14ac:dyDescent="0.3">
      <c r="A2743" s="39">
        <v>40527</v>
      </c>
      <c r="B2743" t="s">
        <v>188</v>
      </c>
      <c r="C2743">
        <v>275.70999999999998</v>
      </c>
    </row>
    <row r="2744" spans="1:3" x14ac:dyDescent="0.3">
      <c r="A2744" s="39">
        <v>40528</v>
      </c>
      <c r="B2744" t="s">
        <v>188</v>
      </c>
      <c r="C2744">
        <v>275.07</v>
      </c>
    </row>
    <row r="2745" spans="1:3" x14ac:dyDescent="0.3">
      <c r="A2745" s="39">
        <v>40529</v>
      </c>
      <c r="B2745" t="s">
        <v>188</v>
      </c>
      <c r="C2745">
        <v>273.7</v>
      </c>
    </row>
    <row r="2746" spans="1:3" x14ac:dyDescent="0.3">
      <c r="A2746" s="39">
        <v>40532</v>
      </c>
      <c r="B2746" t="s">
        <v>188</v>
      </c>
      <c r="C2746">
        <v>273.43</v>
      </c>
    </row>
    <row r="2747" spans="1:3" x14ac:dyDescent="0.3">
      <c r="A2747" s="39">
        <v>40533</v>
      </c>
      <c r="B2747" t="s">
        <v>188</v>
      </c>
      <c r="C2747">
        <v>276.05</v>
      </c>
    </row>
    <row r="2748" spans="1:3" x14ac:dyDescent="0.3">
      <c r="A2748" s="39">
        <v>40534</v>
      </c>
      <c r="B2748" t="s">
        <v>188</v>
      </c>
      <c r="C2748">
        <v>276.18</v>
      </c>
    </row>
    <row r="2749" spans="1:3" x14ac:dyDescent="0.3">
      <c r="A2749" s="39">
        <v>40535</v>
      </c>
      <c r="B2749" t="s">
        <v>188</v>
      </c>
      <c r="C2749">
        <v>275.83</v>
      </c>
    </row>
    <row r="2750" spans="1:3" x14ac:dyDescent="0.3">
      <c r="A2750" s="39">
        <v>40539</v>
      </c>
      <c r="B2750" t="s">
        <v>188</v>
      </c>
      <c r="C2750">
        <v>278.52999999999997</v>
      </c>
    </row>
    <row r="2751" spans="1:3" x14ac:dyDescent="0.3">
      <c r="A2751" s="39">
        <v>40540</v>
      </c>
      <c r="B2751" t="s">
        <v>188</v>
      </c>
      <c r="C2751">
        <v>278.95999999999998</v>
      </c>
    </row>
    <row r="2752" spans="1:3" x14ac:dyDescent="0.3">
      <c r="A2752" s="39">
        <v>40541</v>
      </c>
      <c r="B2752" t="s">
        <v>188</v>
      </c>
      <c r="C2752">
        <v>279.29000000000002</v>
      </c>
    </row>
    <row r="2753" spans="1:3" x14ac:dyDescent="0.3">
      <c r="A2753" s="39">
        <v>40542</v>
      </c>
      <c r="B2753" t="s">
        <v>188</v>
      </c>
      <c r="C2753">
        <v>279.89</v>
      </c>
    </row>
    <row r="2754" spans="1:3" x14ac:dyDescent="0.3">
      <c r="A2754" s="39">
        <v>40543</v>
      </c>
      <c r="B2754" t="s">
        <v>188</v>
      </c>
      <c r="C2754">
        <v>278.75</v>
      </c>
    </row>
    <row r="2755" spans="1:3" x14ac:dyDescent="0.3">
      <c r="A2755" s="39">
        <v>40546</v>
      </c>
      <c r="B2755" t="s">
        <v>188</v>
      </c>
      <c r="C2755">
        <v>278.85000000000002</v>
      </c>
    </row>
    <row r="2756" spans="1:3" x14ac:dyDescent="0.3">
      <c r="A2756" s="39">
        <v>40547</v>
      </c>
      <c r="B2756" t="s">
        <v>188</v>
      </c>
      <c r="C2756">
        <v>276.35000000000002</v>
      </c>
    </row>
    <row r="2757" spans="1:3" x14ac:dyDescent="0.3">
      <c r="A2757" s="39">
        <v>40548</v>
      </c>
      <c r="B2757" t="s">
        <v>188</v>
      </c>
      <c r="C2757">
        <v>276.89999999999998</v>
      </c>
    </row>
    <row r="2758" spans="1:3" x14ac:dyDescent="0.3">
      <c r="A2758" s="39">
        <v>40549</v>
      </c>
      <c r="B2758" t="s">
        <v>188</v>
      </c>
      <c r="C2758">
        <v>276.45999999999998</v>
      </c>
    </row>
    <row r="2759" spans="1:3" x14ac:dyDescent="0.3">
      <c r="A2759" s="39">
        <v>40550</v>
      </c>
      <c r="B2759" t="s">
        <v>188</v>
      </c>
      <c r="C2759">
        <v>277.11</v>
      </c>
    </row>
    <row r="2760" spans="1:3" x14ac:dyDescent="0.3">
      <c r="A2760" s="39">
        <v>40553</v>
      </c>
      <c r="B2760" t="s">
        <v>188</v>
      </c>
      <c r="C2760">
        <v>279.39999999999998</v>
      </c>
    </row>
    <row r="2761" spans="1:3" x14ac:dyDescent="0.3">
      <c r="A2761" s="39">
        <v>40554</v>
      </c>
      <c r="B2761" t="s">
        <v>188</v>
      </c>
      <c r="C2761">
        <v>278.83</v>
      </c>
    </row>
    <row r="2762" spans="1:3" x14ac:dyDescent="0.3">
      <c r="A2762" s="39">
        <v>40555</v>
      </c>
      <c r="B2762" t="s">
        <v>188</v>
      </c>
      <c r="C2762">
        <v>276.02</v>
      </c>
    </row>
    <row r="2763" spans="1:3" x14ac:dyDescent="0.3">
      <c r="A2763" s="39">
        <v>40556</v>
      </c>
      <c r="B2763" t="s">
        <v>188</v>
      </c>
      <c r="C2763">
        <v>275.26</v>
      </c>
    </row>
    <row r="2764" spans="1:3" x14ac:dyDescent="0.3">
      <c r="A2764" s="39">
        <v>40557</v>
      </c>
      <c r="B2764" t="s">
        <v>188</v>
      </c>
      <c r="C2764">
        <v>276</v>
      </c>
    </row>
    <row r="2765" spans="1:3" x14ac:dyDescent="0.3">
      <c r="A2765" s="39">
        <v>40560</v>
      </c>
      <c r="B2765" t="s">
        <v>188</v>
      </c>
      <c r="C2765">
        <v>275.48</v>
      </c>
    </row>
    <row r="2766" spans="1:3" x14ac:dyDescent="0.3">
      <c r="A2766" s="39">
        <v>40561</v>
      </c>
      <c r="B2766" t="s">
        <v>188</v>
      </c>
      <c r="C2766">
        <v>272.55</v>
      </c>
    </row>
    <row r="2767" spans="1:3" x14ac:dyDescent="0.3">
      <c r="A2767" s="39">
        <v>40562</v>
      </c>
      <c r="B2767" t="s">
        <v>188</v>
      </c>
      <c r="C2767">
        <v>272.48</v>
      </c>
    </row>
    <row r="2768" spans="1:3" x14ac:dyDescent="0.3">
      <c r="A2768" s="39">
        <v>40563</v>
      </c>
      <c r="B2768" t="s">
        <v>188</v>
      </c>
      <c r="C2768">
        <v>273.02999999999997</v>
      </c>
    </row>
    <row r="2769" spans="1:3" x14ac:dyDescent="0.3">
      <c r="A2769" s="39">
        <v>40564</v>
      </c>
      <c r="B2769" t="s">
        <v>188</v>
      </c>
      <c r="C2769">
        <v>275.33</v>
      </c>
    </row>
    <row r="2770" spans="1:3" x14ac:dyDescent="0.3">
      <c r="A2770" s="39">
        <v>40567</v>
      </c>
      <c r="B2770" t="s">
        <v>188</v>
      </c>
      <c r="C2770">
        <v>274.58</v>
      </c>
    </row>
    <row r="2771" spans="1:3" x14ac:dyDescent="0.3">
      <c r="A2771" s="39">
        <v>40568</v>
      </c>
      <c r="B2771" t="s">
        <v>188</v>
      </c>
      <c r="C2771">
        <v>275.36</v>
      </c>
    </row>
    <row r="2772" spans="1:3" x14ac:dyDescent="0.3">
      <c r="A2772" s="39">
        <v>40569</v>
      </c>
      <c r="B2772" t="s">
        <v>188</v>
      </c>
      <c r="C2772">
        <v>275.04000000000002</v>
      </c>
    </row>
    <row r="2773" spans="1:3" x14ac:dyDescent="0.3">
      <c r="A2773" s="39">
        <v>40570</v>
      </c>
      <c r="B2773" t="s">
        <v>188</v>
      </c>
      <c r="C2773">
        <v>274.27</v>
      </c>
    </row>
    <row r="2774" spans="1:3" x14ac:dyDescent="0.3">
      <c r="A2774" s="39">
        <v>40571</v>
      </c>
      <c r="B2774" t="s">
        <v>188</v>
      </c>
      <c r="C2774">
        <v>271.93</v>
      </c>
    </row>
    <row r="2775" spans="1:3" x14ac:dyDescent="0.3">
      <c r="A2775" s="39">
        <v>40574</v>
      </c>
      <c r="B2775" t="s">
        <v>188</v>
      </c>
      <c r="C2775">
        <v>273.3</v>
      </c>
    </row>
    <row r="2776" spans="1:3" x14ac:dyDescent="0.3">
      <c r="A2776" s="39">
        <v>40575</v>
      </c>
      <c r="B2776" t="s">
        <v>188</v>
      </c>
      <c r="C2776">
        <v>271.45</v>
      </c>
    </row>
    <row r="2777" spans="1:3" x14ac:dyDescent="0.3">
      <c r="A2777" s="39">
        <v>40576</v>
      </c>
      <c r="B2777" t="s">
        <v>188</v>
      </c>
      <c r="C2777">
        <v>269.33999999999997</v>
      </c>
    </row>
    <row r="2778" spans="1:3" x14ac:dyDescent="0.3">
      <c r="A2778" s="39">
        <v>40577</v>
      </c>
      <c r="B2778" t="s">
        <v>188</v>
      </c>
      <c r="C2778">
        <v>269.89999999999998</v>
      </c>
    </row>
    <row r="2779" spans="1:3" x14ac:dyDescent="0.3">
      <c r="A2779" s="39">
        <v>40578</v>
      </c>
      <c r="B2779" t="s">
        <v>188</v>
      </c>
      <c r="C2779">
        <v>270.05</v>
      </c>
    </row>
    <row r="2780" spans="1:3" x14ac:dyDescent="0.3">
      <c r="A2780" s="39">
        <v>40581</v>
      </c>
      <c r="B2780" t="s">
        <v>188</v>
      </c>
      <c r="C2780">
        <v>268.48</v>
      </c>
    </row>
    <row r="2781" spans="1:3" x14ac:dyDescent="0.3">
      <c r="A2781" s="39">
        <v>40582</v>
      </c>
      <c r="B2781" t="s">
        <v>188</v>
      </c>
      <c r="C2781">
        <v>268.20999999999998</v>
      </c>
    </row>
    <row r="2782" spans="1:3" x14ac:dyDescent="0.3">
      <c r="A2782" s="39">
        <v>40583</v>
      </c>
      <c r="B2782" t="s">
        <v>188</v>
      </c>
      <c r="C2782">
        <v>271.02999999999997</v>
      </c>
    </row>
    <row r="2783" spans="1:3" x14ac:dyDescent="0.3">
      <c r="A2783" s="39">
        <v>40584</v>
      </c>
      <c r="B2783" t="s">
        <v>188</v>
      </c>
      <c r="C2783">
        <v>272.73</v>
      </c>
    </row>
    <row r="2784" spans="1:3" x14ac:dyDescent="0.3">
      <c r="A2784" s="39">
        <v>40585</v>
      </c>
      <c r="B2784" t="s">
        <v>188</v>
      </c>
      <c r="C2784">
        <v>272.8</v>
      </c>
    </row>
    <row r="2785" spans="1:3" x14ac:dyDescent="0.3">
      <c r="A2785" s="39">
        <v>40588</v>
      </c>
      <c r="B2785" t="s">
        <v>188</v>
      </c>
      <c r="C2785">
        <v>271.88</v>
      </c>
    </row>
    <row r="2786" spans="1:3" x14ac:dyDescent="0.3">
      <c r="A2786" s="39">
        <v>40589</v>
      </c>
      <c r="B2786" t="s">
        <v>188</v>
      </c>
      <c r="C2786">
        <v>271.14</v>
      </c>
    </row>
    <row r="2787" spans="1:3" x14ac:dyDescent="0.3">
      <c r="A2787" s="39">
        <v>40590</v>
      </c>
      <c r="B2787" t="s">
        <v>188</v>
      </c>
      <c r="C2787">
        <v>270.95</v>
      </c>
    </row>
    <row r="2788" spans="1:3" x14ac:dyDescent="0.3">
      <c r="A2788" s="39">
        <v>40591</v>
      </c>
      <c r="B2788" t="s">
        <v>188</v>
      </c>
      <c r="C2788">
        <v>269.66000000000003</v>
      </c>
    </row>
    <row r="2789" spans="1:3" x14ac:dyDescent="0.3">
      <c r="A2789" s="39">
        <v>40592</v>
      </c>
      <c r="B2789" t="s">
        <v>188</v>
      </c>
      <c r="C2789">
        <v>269.64999999999998</v>
      </c>
    </row>
    <row r="2790" spans="1:3" x14ac:dyDescent="0.3">
      <c r="A2790" s="39">
        <v>40595</v>
      </c>
      <c r="B2790" t="s">
        <v>188</v>
      </c>
      <c r="C2790">
        <v>271.23</v>
      </c>
    </row>
    <row r="2791" spans="1:3" x14ac:dyDescent="0.3">
      <c r="A2791" s="39">
        <v>40596</v>
      </c>
      <c r="B2791" t="s">
        <v>188</v>
      </c>
      <c r="C2791">
        <v>272.8</v>
      </c>
    </row>
    <row r="2792" spans="1:3" x14ac:dyDescent="0.3">
      <c r="A2792" s="39">
        <v>40597</v>
      </c>
      <c r="B2792" t="s">
        <v>188</v>
      </c>
      <c r="C2792">
        <v>272.75</v>
      </c>
    </row>
    <row r="2793" spans="1:3" x14ac:dyDescent="0.3">
      <c r="A2793" s="39">
        <v>40598</v>
      </c>
      <c r="B2793" t="s">
        <v>188</v>
      </c>
      <c r="C2793">
        <v>274.27999999999997</v>
      </c>
    </row>
    <row r="2794" spans="1:3" x14ac:dyDescent="0.3">
      <c r="A2794" s="39">
        <v>40599</v>
      </c>
      <c r="B2794" t="s">
        <v>188</v>
      </c>
      <c r="C2794">
        <v>272.93</v>
      </c>
    </row>
    <row r="2795" spans="1:3" x14ac:dyDescent="0.3">
      <c r="A2795" s="39">
        <v>40602</v>
      </c>
      <c r="B2795" t="s">
        <v>188</v>
      </c>
      <c r="C2795">
        <v>272.33999999999997</v>
      </c>
    </row>
    <row r="2796" spans="1:3" x14ac:dyDescent="0.3">
      <c r="A2796" s="39">
        <v>40603</v>
      </c>
      <c r="B2796" t="s">
        <v>188</v>
      </c>
      <c r="C2796">
        <v>270.85000000000002</v>
      </c>
    </row>
    <row r="2797" spans="1:3" x14ac:dyDescent="0.3">
      <c r="A2797" s="39">
        <v>40604</v>
      </c>
      <c r="B2797" t="s">
        <v>188</v>
      </c>
      <c r="C2797">
        <v>272.38</v>
      </c>
    </row>
    <row r="2798" spans="1:3" x14ac:dyDescent="0.3">
      <c r="A2798" s="39">
        <v>40605</v>
      </c>
      <c r="B2798" t="s">
        <v>188</v>
      </c>
      <c r="C2798">
        <v>271.13</v>
      </c>
    </row>
    <row r="2799" spans="1:3" x14ac:dyDescent="0.3">
      <c r="A2799" s="39">
        <v>40606</v>
      </c>
      <c r="B2799" t="s">
        <v>188</v>
      </c>
      <c r="C2799">
        <v>272.92</v>
      </c>
    </row>
    <row r="2800" spans="1:3" x14ac:dyDescent="0.3">
      <c r="A2800" s="39">
        <v>40609</v>
      </c>
      <c r="B2800" t="s">
        <v>188</v>
      </c>
      <c r="C2800">
        <v>271.38</v>
      </c>
    </row>
    <row r="2801" spans="1:3" x14ac:dyDescent="0.3">
      <c r="A2801" s="39">
        <v>40610</v>
      </c>
      <c r="B2801" t="s">
        <v>188</v>
      </c>
      <c r="C2801">
        <v>271.08999999999997</v>
      </c>
    </row>
    <row r="2802" spans="1:3" x14ac:dyDescent="0.3">
      <c r="A2802" s="39">
        <v>40611</v>
      </c>
      <c r="B2802" t="s">
        <v>188</v>
      </c>
      <c r="C2802">
        <v>273.02</v>
      </c>
    </row>
    <row r="2803" spans="1:3" x14ac:dyDescent="0.3">
      <c r="A2803" s="39">
        <v>40612</v>
      </c>
      <c r="B2803" t="s">
        <v>188</v>
      </c>
      <c r="C2803">
        <v>272.68</v>
      </c>
    </row>
    <row r="2804" spans="1:3" x14ac:dyDescent="0.3">
      <c r="A2804" s="39">
        <v>40613</v>
      </c>
      <c r="B2804" t="s">
        <v>188</v>
      </c>
      <c r="C2804">
        <v>273.89999999999998</v>
      </c>
    </row>
    <row r="2805" spans="1:3" x14ac:dyDescent="0.3">
      <c r="A2805" s="39">
        <v>40618</v>
      </c>
      <c r="B2805" t="s">
        <v>188</v>
      </c>
      <c r="C2805">
        <v>273.92</v>
      </c>
    </row>
    <row r="2806" spans="1:3" x14ac:dyDescent="0.3">
      <c r="A2806" s="39">
        <v>40619</v>
      </c>
      <c r="B2806" t="s">
        <v>188</v>
      </c>
      <c r="C2806">
        <v>273.73</v>
      </c>
    </row>
    <row r="2807" spans="1:3" x14ac:dyDescent="0.3">
      <c r="A2807" s="39">
        <v>40620</v>
      </c>
      <c r="B2807" t="s">
        <v>188</v>
      </c>
      <c r="C2807">
        <v>273.75</v>
      </c>
    </row>
    <row r="2808" spans="1:3" x14ac:dyDescent="0.3">
      <c r="A2808" s="39">
        <v>40623</v>
      </c>
      <c r="B2808" t="s">
        <v>188</v>
      </c>
      <c r="C2808">
        <v>271.45</v>
      </c>
    </row>
    <row r="2809" spans="1:3" x14ac:dyDescent="0.3">
      <c r="A2809" s="39">
        <v>40624</v>
      </c>
      <c r="B2809" t="s">
        <v>188</v>
      </c>
      <c r="C2809">
        <v>270.35000000000002</v>
      </c>
    </row>
    <row r="2810" spans="1:3" x14ac:dyDescent="0.3">
      <c r="A2810" s="39">
        <v>40625</v>
      </c>
      <c r="B2810" t="s">
        <v>188</v>
      </c>
      <c r="C2810">
        <v>269.66000000000003</v>
      </c>
    </row>
    <row r="2811" spans="1:3" x14ac:dyDescent="0.3">
      <c r="A2811" s="39">
        <v>40626</v>
      </c>
      <c r="B2811" t="s">
        <v>188</v>
      </c>
      <c r="C2811">
        <v>268.64</v>
      </c>
    </row>
    <row r="2812" spans="1:3" x14ac:dyDescent="0.3">
      <c r="A2812" s="39">
        <v>40627</v>
      </c>
      <c r="B2812" t="s">
        <v>188</v>
      </c>
      <c r="C2812">
        <v>266.85000000000002</v>
      </c>
    </row>
    <row r="2813" spans="1:3" x14ac:dyDescent="0.3">
      <c r="A2813" s="39">
        <v>40630</v>
      </c>
      <c r="B2813" t="s">
        <v>188</v>
      </c>
      <c r="C2813">
        <v>266.8</v>
      </c>
    </row>
    <row r="2814" spans="1:3" x14ac:dyDescent="0.3">
      <c r="A2814" s="39">
        <v>40631</v>
      </c>
      <c r="B2814" t="s">
        <v>188</v>
      </c>
      <c r="C2814">
        <v>267.83999999999997</v>
      </c>
    </row>
    <row r="2815" spans="1:3" x14ac:dyDescent="0.3">
      <c r="A2815" s="39">
        <v>40632</v>
      </c>
      <c r="B2815" t="s">
        <v>188</v>
      </c>
      <c r="C2815">
        <v>267.2</v>
      </c>
    </row>
    <row r="2816" spans="1:3" x14ac:dyDescent="0.3">
      <c r="A2816" s="39">
        <v>40633</v>
      </c>
      <c r="B2816" t="s">
        <v>188</v>
      </c>
      <c r="C2816">
        <v>265.77999999999997</v>
      </c>
    </row>
    <row r="2817" spans="1:3" x14ac:dyDescent="0.3">
      <c r="A2817" s="39">
        <v>40634</v>
      </c>
      <c r="B2817" t="s">
        <v>188</v>
      </c>
      <c r="C2817">
        <v>266.26</v>
      </c>
    </row>
    <row r="2818" spans="1:3" x14ac:dyDescent="0.3">
      <c r="A2818" s="39">
        <v>40637</v>
      </c>
      <c r="B2818" t="s">
        <v>188</v>
      </c>
      <c r="C2818">
        <v>266.33</v>
      </c>
    </row>
    <row r="2819" spans="1:3" x14ac:dyDescent="0.3">
      <c r="A2819" s="39">
        <v>40638</v>
      </c>
      <c r="B2819" t="s">
        <v>188</v>
      </c>
      <c r="C2819">
        <v>265.45</v>
      </c>
    </row>
    <row r="2820" spans="1:3" x14ac:dyDescent="0.3">
      <c r="A2820" s="39">
        <v>40639</v>
      </c>
      <c r="B2820" t="s">
        <v>188</v>
      </c>
      <c r="C2820">
        <v>263.75</v>
      </c>
    </row>
    <row r="2821" spans="1:3" x14ac:dyDescent="0.3">
      <c r="A2821" s="39">
        <v>40640</v>
      </c>
      <c r="B2821" t="s">
        <v>188</v>
      </c>
      <c r="C2821">
        <v>264.35000000000002</v>
      </c>
    </row>
    <row r="2822" spans="1:3" x14ac:dyDescent="0.3">
      <c r="A2822" s="39">
        <v>40641</v>
      </c>
      <c r="B2822" t="s">
        <v>188</v>
      </c>
      <c r="C2822">
        <v>264.43</v>
      </c>
    </row>
    <row r="2823" spans="1:3" x14ac:dyDescent="0.3">
      <c r="A2823" s="39">
        <v>40644</v>
      </c>
      <c r="B2823" t="s">
        <v>188</v>
      </c>
      <c r="C2823">
        <v>264.77999999999997</v>
      </c>
    </row>
    <row r="2824" spans="1:3" x14ac:dyDescent="0.3">
      <c r="A2824" s="39">
        <v>40645</v>
      </c>
      <c r="B2824" t="s">
        <v>188</v>
      </c>
      <c r="C2824">
        <v>266.26</v>
      </c>
    </row>
    <row r="2825" spans="1:3" x14ac:dyDescent="0.3">
      <c r="A2825" s="39">
        <v>40646</v>
      </c>
      <c r="B2825" t="s">
        <v>188</v>
      </c>
      <c r="C2825">
        <v>267.07</v>
      </c>
    </row>
    <row r="2826" spans="1:3" x14ac:dyDescent="0.3">
      <c r="A2826" s="39">
        <v>40647</v>
      </c>
      <c r="B2826" t="s">
        <v>188</v>
      </c>
      <c r="C2826">
        <v>266.41000000000003</v>
      </c>
    </row>
    <row r="2827" spans="1:3" x14ac:dyDescent="0.3">
      <c r="A2827" s="39">
        <v>40648</v>
      </c>
      <c r="B2827" t="s">
        <v>188</v>
      </c>
      <c r="C2827">
        <v>267.35000000000002</v>
      </c>
    </row>
    <row r="2828" spans="1:3" x14ac:dyDescent="0.3">
      <c r="A2828" s="39">
        <v>40651</v>
      </c>
      <c r="B2828" t="s">
        <v>188</v>
      </c>
      <c r="C2828">
        <v>266.92</v>
      </c>
    </row>
    <row r="2829" spans="1:3" x14ac:dyDescent="0.3">
      <c r="A2829" s="39">
        <v>40652</v>
      </c>
      <c r="B2829" t="s">
        <v>188</v>
      </c>
      <c r="C2829">
        <v>267.52999999999997</v>
      </c>
    </row>
    <row r="2830" spans="1:3" x14ac:dyDescent="0.3">
      <c r="A2830" s="39">
        <v>40653</v>
      </c>
      <c r="B2830" t="s">
        <v>188</v>
      </c>
      <c r="C2830">
        <v>264.25</v>
      </c>
    </row>
    <row r="2831" spans="1:3" x14ac:dyDescent="0.3">
      <c r="A2831" s="39">
        <v>40654</v>
      </c>
      <c r="B2831" t="s">
        <v>188</v>
      </c>
      <c r="C2831">
        <v>264.18</v>
      </c>
    </row>
    <row r="2832" spans="1:3" x14ac:dyDescent="0.3">
      <c r="A2832" s="39">
        <v>40655</v>
      </c>
      <c r="B2832" t="s">
        <v>188</v>
      </c>
      <c r="C2832">
        <v>264.77999999999997</v>
      </c>
    </row>
    <row r="2833" spans="1:3" x14ac:dyDescent="0.3">
      <c r="A2833" s="39">
        <v>40659</v>
      </c>
      <c r="B2833" t="s">
        <v>188</v>
      </c>
      <c r="C2833">
        <v>264.68</v>
      </c>
    </row>
    <row r="2834" spans="1:3" x14ac:dyDescent="0.3">
      <c r="A2834" s="39">
        <v>40660</v>
      </c>
      <c r="B2834" t="s">
        <v>188</v>
      </c>
      <c r="C2834">
        <v>264.45</v>
      </c>
    </row>
    <row r="2835" spans="1:3" x14ac:dyDescent="0.3">
      <c r="A2835" s="39">
        <v>40661</v>
      </c>
      <c r="B2835" t="s">
        <v>188</v>
      </c>
      <c r="C2835">
        <v>263.88</v>
      </c>
    </row>
    <row r="2836" spans="1:3" x14ac:dyDescent="0.3">
      <c r="A2836" s="39">
        <v>40662</v>
      </c>
      <c r="B2836" t="s">
        <v>188</v>
      </c>
      <c r="C2836">
        <v>264.14</v>
      </c>
    </row>
    <row r="2837" spans="1:3" x14ac:dyDescent="0.3">
      <c r="A2837" s="39">
        <v>40665</v>
      </c>
      <c r="B2837" t="s">
        <v>188</v>
      </c>
      <c r="C2837">
        <v>263.88</v>
      </c>
    </row>
    <row r="2838" spans="1:3" x14ac:dyDescent="0.3">
      <c r="A2838" s="39">
        <v>40666</v>
      </c>
      <c r="B2838" t="s">
        <v>188</v>
      </c>
      <c r="C2838">
        <v>264.48</v>
      </c>
    </row>
    <row r="2839" spans="1:3" x14ac:dyDescent="0.3">
      <c r="A2839" s="39">
        <v>40667</v>
      </c>
      <c r="B2839" t="s">
        <v>188</v>
      </c>
      <c r="C2839">
        <v>265.25</v>
      </c>
    </row>
    <row r="2840" spans="1:3" x14ac:dyDescent="0.3">
      <c r="A2840" s="39">
        <v>40668</v>
      </c>
      <c r="B2840" t="s">
        <v>188</v>
      </c>
      <c r="C2840">
        <v>264.64999999999998</v>
      </c>
    </row>
    <row r="2841" spans="1:3" x14ac:dyDescent="0.3">
      <c r="A2841" s="39">
        <v>40669</v>
      </c>
      <c r="B2841" t="s">
        <v>188</v>
      </c>
      <c r="C2841">
        <v>265.43</v>
      </c>
    </row>
    <row r="2842" spans="1:3" x14ac:dyDescent="0.3">
      <c r="A2842" s="39">
        <v>40672</v>
      </c>
      <c r="B2842" t="s">
        <v>188</v>
      </c>
      <c r="C2842">
        <v>263.89</v>
      </c>
    </row>
    <row r="2843" spans="1:3" x14ac:dyDescent="0.3">
      <c r="A2843" s="39">
        <v>40673</v>
      </c>
      <c r="B2843" t="s">
        <v>188</v>
      </c>
      <c r="C2843">
        <v>264.02</v>
      </c>
    </row>
    <row r="2844" spans="1:3" x14ac:dyDescent="0.3">
      <c r="A2844" s="39">
        <v>40674</v>
      </c>
      <c r="B2844" t="s">
        <v>188</v>
      </c>
      <c r="C2844">
        <v>263.36</v>
      </c>
    </row>
    <row r="2845" spans="1:3" x14ac:dyDescent="0.3">
      <c r="A2845" s="39">
        <v>40675</v>
      </c>
      <c r="B2845" t="s">
        <v>188</v>
      </c>
      <c r="C2845">
        <v>266.24</v>
      </c>
    </row>
    <row r="2846" spans="1:3" x14ac:dyDescent="0.3">
      <c r="A2846" s="39">
        <v>40676</v>
      </c>
      <c r="B2846" t="s">
        <v>188</v>
      </c>
      <c r="C2846">
        <v>266.85000000000002</v>
      </c>
    </row>
    <row r="2847" spans="1:3" x14ac:dyDescent="0.3">
      <c r="A2847" s="39">
        <v>40679</v>
      </c>
      <c r="B2847" t="s">
        <v>188</v>
      </c>
      <c r="C2847">
        <v>268.04000000000002</v>
      </c>
    </row>
    <row r="2848" spans="1:3" x14ac:dyDescent="0.3">
      <c r="A2848" s="39">
        <v>40680</v>
      </c>
      <c r="B2848" t="s">
        <v>188</v>
      </c>
      <c r="C2848">
        <v>267.94</v>
      </c>
    </row>
    <row r="2849" spans="1:3" x14ac:dyDescent="0.3">
      <c r="A2849" s="39">
        <v>40681</v>
      </c>
      <c r="B2849" t="s">
        <v>188</v>
      </c>
      <c r="C2849">
        <v>267.54000000000002</v>
      </c>
    </row>
    <row r="2850" spans="1:3" x14ac:dyDescent="0.3">
      <c r="A2850" s="39">
        <v>40682</v>
      </c>
      <c r="B2850" t="s">
        <v>188</v>
      </c>
      <c r="C2850">
        <v>268.32</v>
      </c>
    </row>
    <row r="2851" spans="1:3" x14ac:dyDescent="0.3">
      <c r="A2851" s="39">
        <v>40683</v>
      </c>
      <c r="B2851" t="s">
        <v>188</v>
      </c>
      <c r="C2851">
        <v>266.66000000000003</v>
      </c>
    </row>
    <row r="2852" spans="1:3" x14ac:dyDescent="0.3">
      <c r="A2852" s="39">
        <v>40686</v>
      </c>
      <c r="B2852" t="s">
        <v>188</v>
      </c>
      <c r="C2852">
        <v>270.38</v>
      </c>
    </row>
    <row r="2853" spans="1:3" x14ac:dyDescent="0.3">
      <c r="A2853" s="39">
        <v>40687</v>
      </c>
      <c r="B2853" t="s">
        <v>188</v>
      </c>
      <c r="C2853">
        <v>270.08999999999997</v>
      </c>
    </row>
    <row r="2854" spans="1:3" x14ac:dyDescent="0.3">
      <c r="A2854" s="39">
        <v>40688</v>
      </c>
      <c r="B2854" t="s">
        <v>188</v>
      </c>
      <c r="C2854">
        <v>269.45</v>
      </c>
    </row>
    <row r="2855" spans="1:3" x14ac:dyDescent="0.3">
      <c r="A2855" s="39">
        <v>40689</v>
      </c>
      <c r="B2855" t="s">
        <v>188</v>
      </c>
      <c r="C2855">
        <v>268.98</v>
      </c>
    </row>
    <row r="2856" spans="1:3" x14ac:dyDescent="0.3">
      <c r="A2856" s="39">
        <v>40690</v>
      </c>
      <c r="B2856" t="s">
        <v>188</v>
      </c>
      <c r="C2856">
        <v>268.95</v>
      </c>
    </row>
    <row r="2857" spans="1:3" x14ac:dyDescent="0.3">
      <c r="A2857" s="39">
        <v>40693</v>
      </c>
      <c r="B2857" t="s">
        <v>188</v>
      </c>
      <c r="C2857">
        <v>268</v>
      </c>
    </row>
    <row r="2858" spans="1:3" x14ac:dyDescent="0.3">
      <c r="A2858" s="39">
        <v>40694</v>
      </c>
      <c r="B2858" t="s">
        <v>188</v>
      </c>
      <c r="C2858">
        <v>266.77999999999997</v>
      </c>
    </row>
    <row r="2859" spans="1:3" x14ac:dyDescent="0.3">
      <c r="A2859" s="39">
        <v>40695</v>
      </c>
      <c r="B2859" t="s">
        <v>188</v>
      </c>
      <c r="C2859">
        <v>266.56</v>
      </c>
    </row>
    <row r="2860" spans="1:3" x14ac:dyDescent="0.3">
      <c r="A2860" s="39">
        <v>40696</v>
      </c>
      <c r="B2860" t="s">
        <v>188</v>
      </c>
      <c r="C2860">
        <v>266.23</v>
      </c>
    </row>
    <row r="2861" spans="1:3" x14ac:dyDescent="0.3">
      <c r="A2861" s="39">
        <v>40697</v>
      </c>
      <c r="B2861" t="s">
        <v>188</v>
      </c>
      <c r="C2861">
        <v>265.45</v>
      </c>
    </row>
    <row r="2862" spans="1:3" x14ac:dyDescent="0.3">
      <c r="A2862" s="39">
        <v>40700</v>
      </c>
      <c r="B2862" t="s">
        <v>188</v>
      </c>
      <c r="C2862">
        <v>265.2</v>
      </c>
    </row>
    <row r="2863" spans="1:3" x14ac:dyDescent="0.3">
      <c r="A2863" s="39">
        <v>40701</v>
      </c>
      <c r="B2863" t="s">
        <v>188</v>
      </c>
      <c r="C2863">
        <v>265.16000000000003</v>
      </c>
    </row>
    <row r="2864" spans="1:3" x14ac:dyDescent="0.3">
      <c r="A2864" s="39">
        <v>40702</v>
      </c>
      <c r="B2864" t="s">
        <v>188</v>
      </c>
      <c r="C2864">
        <v>265.75</v>
      </c>
    </row>
    <row r="2865" spans="1:3" x14ac:dyDescent="0.3">
      <c r="A2865" s="39">
        <v>40703</v>
      </c>
      <c r="B2865" t="s">
        <v>188</v>
      </c>
      <c r="C2865">
        <v>265.67</v>
      </c>
    </row>
    <row r="2866" spans="1:3" x14ac:dyDescent="0.3">
      <c r="A2866" s="39">
        <v>40704</v>
      </c>
      <c r="B2866" t="s">
        <v>188</v>
      </c>
      <c r="C2866">
        <v>264.33</v>
      </c>
    </row>
    <row r="2867" spans="1:3" x14ac:dyDescent="0.3">
      <c r="A2867" s="39">
        <v>40708</v>
      </c>
      <c r="B2867" t="s">
        <v>188</v>
      </c>
      <c r="C2867">
        <v>264.75</v>
      </c>
    </row>
    <row r="2868" spans="1:3" x14ac:dyDescent="0.3">
      <c r="A2868" s="39">
        <v>40709</v>
      </c>
      <c r="B2868" t="s">
        <v>188</v>
      </c>
      <c r="C2868">
        <v>265.5</v>
      </c>
    </row>
    <row r="2869" spans="1:3" x14ac:dyDescent="0.3">
      <c r="A2869" s="39">
        <v>40710</v>
      </c>
      <c r="B2869" t="s">
        <v>188</v>
      </c>
      <c r="C2869">
        <v>267.95</v>
      </c>
    </row>
    <row r="2870" spans="1:3" x14ac:dyDescent="0.3">
      <c r="A2870" s="39">
        <v>40711</v>
      </c>
      <c r="B2870" t="s">
        <v>188</v>
      </c>
      <c r="C2870">
        <v>268.45</v>
      </c>
    </row>
    <row r="2871" spans="1:3" x14ac:dyDescent="0.3">
      <c r="A2871" s="39">
        <v>40714</v>
      </c>
      <c r="B2871" t="s">
        <v>188</v>
      </c>
      <c r="C2871">
        <v>269.20999999999998</v>
      </c>
    </row>
    <row r="2872" spans="1:3" x14ac:dyDescent="0.3">
      <c r="A2872" s="39">
        <v>40715</v>
      </c>
      <c r="B2872" t="s">
        <v>188</v>
      </c>
      <c r="C2872">
        <v>267.02</v>
      </c>
    </row>
    <row r="2873" spans="1:3" x14ac:dyDescent="0.3">
      <c r="A2873" s="39">
        <v>40716</v>
      </c>
      <c r="B2873" t="s">
        <v>188</v>
      </c>
      <c r="C2873">
        <v>267.25</v>
      </c>
    </row>
    <row r="2874" spans="1:3" x14ac:dyDescent="0.3">
      <c r="A2874" s="39">
        <v>40717</v>
      </c>
      <c r="B2874" t="s">
        <v>188</v>
      </c>
      <c r="C2874">
        <v>268.08999999999997</v>
      </c>
    </row>
    <row r="2875" spans="1:3" x14ac:dyDescent="0.3">
      <c r="A2875" s="39">
        <v>40718</v>
      </c>
      <c r="B2875" t="s">
        <v>188</v>
      </c>
      <c r="C2875">
        <v>268.43</v>
      </c>
    </row>
    <row r="2876" spans="1:3" x14ac:dyDescent="0.3">
      <c r="A2876" s="39">
        <v>40721</v>
      </c>
      <c r="B2876" t="s">
        <v>188</v>
      </c>
      <c r="C2876">
        <v>269.02999999999997</v>
      </c>
    </row>
    <row r="2877" spans="1:3" x14ac:dyDescent="0.3">
      <c r="A2877" s="39">
        <v>40722</v>
      </c>
      <c r="B2877" t="s">
        <v>188</v>
      </c>
      <c r="C2877">
        <v>268.52</v>
      </c>
    </row>
    <row r="2878" spans="1:3" x14ac:dyDescent="0.3">
      <c r="A2878" s="39">
        <v>40723</v>
      </c>
      <c r="B2878" t="s">
        <v>188</v>
      </c>
      <c r="C2878">
        <v>268.06</v>
      </c>
    </row>
    <row r="2879" spans="1:3" x14ac:dyDescent="0.3">
      <c r="A2879" s="39">
        <v>40724</v>
      </c>
      <c r="B2879" t="s">
        <v>188</v>
      </c>
      <c r="C2879">
        <v>265.61</v>
      </c>
    </row>
    <row r="2880" spans="1:3" x14ac:dyDescent="0.3">
      <c r="A2880" s="39">
        <v>40725</v>
      </c>
      <c r="B2880" t="s">
        <v>188</v>
      </c>
      <c r="C2880">
        <v>264.60000000000002</v>
      </c>
    </row>
    <row r="2881" spans="1:3" x14ac:dyDescent="0.3">
      <c r="A2881" s="39">
        <v>40728</v>
      </c>
      <c r="B2881" t="s">
        <v>188</v>
      </c>
      <c r="C2881">
        <v>264.27999999999997</v>
      </c>
    </row>
    <row r="2882" spans="1:3" x14ac:dyDescent="0.3">
      <c r="A2882" s="39">
        <v>40729</v>
      </c>
      <c r="B2882" t="s">
        <v>188</v>
      </c>
      <c r="C2882">
        <v>264.7</v>
      </c>
    </row>
    <row r="2883" spans="1:3" x14ac:dyDescent="0.3">
      <c r="A2883" s="39">
        <v>40730</v>
      </c>
      <c r="B2883" t="s">
        <v>188</v>
      </c>
      <c r="C2883">
        <v>265.06</v>
      </c>
    </row>
    <row r="2884" spans="1:3" x14ac:dyDescent="0.3">
      <c r="A2884" s="39">
        <v>40731</v>
      </c>
      <c r="B2884" t="s">
        <v>188</v>
      </c>
      <c r="C2884">
        <v>264.39</v>
      </c>
    </row>
    <row r="2885" spans="1:3" x14ac:dyDescent="0.3">
      <c r="A2885" s="39">
        <v>40732</v>
      </c>
      <c r="B2885" t="s">
        <v>188</v>
      </c>
      <c r="C2885">
        <v>262.7</v>
      </c>
    </row>
    <row r="2886" spans="1:3" x14ac:dyDescent="0.3">
      <c r="A2886" s="39">
        <v>40735</v>
      </c>
      <c r="B2886" t="s">
        <v>188</v>
      </c>
      <c r="C2886">
        <v>265.37</v>
      </c>
    </row>
    <row r="2887" spans="1:3" x14ac:dyDescent="0.3">
      <c r="A2887" s="39">
        <v>40736</v>
      </c>
      <c r="B2887" t="s">
        <v>188</v>
      </c>
      <c r="C2887">
        <v>269.39</v>
      </c>
    </row>
    <row r="2888" spans="1:3" x14ac:dyDescent="0.3">
      <c r="A2888" s="39">
        <v>40737</v>
      </c>
      <c r="B2888" t="s">
        <v>188</v>
      </c>
      <c r="C2888">
        <v>269.02</v>
      </c>
    </row>
    <row r="2889" spans="1:3" x14ac:dyDescent="0.3">
      <c r="A2889" s="39">
        <v>40738</v>
      </c>
      <c r="B2889" t="s">
        <v>188</v>
      </c>
      <c r="C2889">
        <v>268.93</v>
      </c>
    </row>
    <row r="2890" spans="1:3" x14ac:dyDescent="0.3">
      <c r="A2890" s="39">
        <v>40739</v>
      </c>
      <c r="B2890" t="s">
        <v>188</v>
      </c>
      <c r="C2890">
        <v>270.82</v>
      </c>
    </row>
    <row r="2891" spans="1:3" x14ac:dyDescent="0.3">
      <c r="A2891" s="39">
        <v>40742</v>
      </c>
      <c r="B2891" t="s">
        <v>188</v>
      </c>
      <c r="C2891">
        <v>272.24</v>
      </c>
    </row>
    <row r="2892" spans="1:3" x14ac:dyDescent="0.3">
      <c r="A2892" s="39">
        <v>40743</v>
      </c>
      <c r="B2892" t="s">
        <v>188</v>
      </c>
      <c r="C2892">
        <v>270.95999999999998</v>
      </c>
    </row>
    <row r="2893" spans="1:3" x14ac:dyDescent="0.3">
      <c r="A2893" s="39">
        <v>40744</v>
      </c>
      <c r="B2893" t="s">
        <v>188</v>
      </c>
      <c r="C2893">
        <v>270.3</v>
      </c>
    </row>
    <row r="2894" spans="1:3" x14ac:dyDescent="0.3">
      <c r="A2894" s="39">
        <v>40745</v>
      </c>
      <c r="B2894" t="s">
        <v>188</v>
      </c>
      <c r="C2894">
        <v>268.23</v>
      </c>
    </row>
    <row r="2895" spans="1:3" x14ac:dyDescent="0.3">
      <c r="A2895" s="39">
        <v>40746</v>
      </c>
      <c r="B2895" t="s">
        <v>188</v>
      </c>
      <c r="C2895">
        <v>266.52999999999997</v>
      </c>
    </row>
    <row r="2896" spans="1:3" x14ac:dyDescent="0.3">
      <c r="A2896" s="39">
        <v>40749</v>
      </c>
      <c r="B2896" t="s">
        <v>188</v>
      </c>
      <c r="C2896">
        <v>269.39999999999998</v>
      </c>
    </row>
    <row r="2897" spans="1:3" x14ac:dyDescent="0.3">
      <c r="A2897" s="39">
        <v>40750</v>
      </c>
      <c r="B2897" t="s">
        <v>188</v>
      </c>
      <c r="C2897">
        <v>267.95</v>
      </c>
    </row>
    <row r="2898" spans="1:3" x14ac:dyDescent="0.3">
      <c r="A2898" s="39">
        <v>40751</v>
      </c>
      <c r="B2898" t="s">
        <v>188</v>
      </c>
      <c r="C2898">
        <v>267.64999999999998</v>
      </c>
    </row>
    <row r="2899" spans="1:3" x14ac:dyDescent="0.3">
      <c r="A2899" s="39">
        <v>40752</v>
      </c>
      <c r="B2899" t="s">
        <v>188</v>
      </c>
      <c r="C2899">
        <v>267.26</v>
      </c>
    </row>
    <row r="2900" spans="1:3" x14ac:dyDescent="0.3">
      <c r="A2900" s="39">
        <v>40753</v>
      </c>
      <c r="B2900" t="s">
        <v>188</v>
      </c>
      <c r="C2900">
        <v>270.2</v>
      </c>
    </row>
    <row r="2901" spans="1:3" x14ac:dyDescent="0.3">
      <c r="A2901" s="39">
        <v>40756</v>
      </c>
      <c r="B2901" t="s">
        <v>188</v>
      </c>
      <c r="C2901">
        <v>267.92</v>
      </c>
    </row>
    <row r="2902" spans="1:3" x14ac:dyDescent="0.3">
      <c r="A2902" s="39">
        <v>40757</v>
      </c>
      <c r="B2902" t="s">
        <v>188</v>
      </c>
      <c r="C2902">
        <v>269.48</v>
      </c>
    </row>
    <row r="2903" spans="1:3" x14ac:dyDescent="0.3">
      <c r="A2903" s="39">
        <v>40758</v>
      </c>
      <c r="B2903" t="s">
        <v>188</v>
      </c>
      <c r="C2903">
        <v>273.36</v>
      </c>
    </row>
    <row r="2904" spans="1:3" x14ac:dyDescent="0.3">
      <c r="A2904" s="39">
        <v>40759</v>
      </c>
      <c r="B2904" t="s">
        <v>188</v>
      </c>
      <c r="C2904">
        <v>271.97000000000003</v>
      </c>
    </row>
    <row r="2905" spans="1:3" x14ac:dyDescent="0.3">
      <c r="A2905" s="39">
        <v>40760</v>
      </c>
      <c r="B2905" t="s">
        <v>188</v>
      </c>
      <c r="C2905">
        <v>273.7</v>
      </c>
    </row>
    <row r="2906" spans="1:3" x14ac:dyDescent="0.3">
      <c r="A2906" s="39">
        <v>40763</v>
      </c>
      <c r="B2906" t="s">
        <v>188</v>
      </c>
      <c r="C2906">
        <v>274.68</v>
      </c>
    </row>
    <row r="2907" spans="1:3" x14ac:dyDescent="0.3">
      <c r="A2907" s="39">
        <v>40764</v>
      </c>
      <c r="B2907" t="s">
        <v>188</v>
      </c>
      <c r="C2907">
        <v>274.93</v>
      </c>
    </row>
    <row r="2908" spans="1:3" x14ac:dyDescent="0.3">
      <c r="A2908" s="39">
        <v>40765</v>
      </c>
      <c r="B2908" t="s">
        <v>188</v>
      </c>
      <c r="C2908">
        <v>274.2</v>
      </c>
    </row>
    <row r="2909" spans="1:3" x14ac:dyDescent="0.3">
      <c r="A2909" s="39">
        <v>40766</v>
      </c>
      <c r="B2909" t="s">
        <v>188</v>
      </c>
      <c r="C2909">
        <v>274.95</v>
      </c>
    </row>
    <row r="2910" spans="1:3" x14ac:dyDescent="0.3">
      <c r="A2910" s="39">
        <v>40767</v>
      </c>
      <c r="B2910" t="s">
        <v>188</v>
      </c>
      <c r="C2910">
        <v>273.64999999999998</v>
      </c>
    </row>
    <row r="2911" spans="1:3" x14ac:dyDescent="0.3">
      <c r="A2911" s="39">
        <v>40770</v>
      </c>
      <c r="B2911" t="s">
        <v>188</v>
      </c>
      <c r="C2911">
        <v>270.8</v>
      </c>
    </row>
    <row r="2912" spans="1:3" x14ac:dyDescent="0.3">
      <c r="A2912" s="39">
        <v>40771</v>
      </c>
      <c r="B2912" t="s">
        <v>188</v>
      </c>
      <c r="C2912">
        <v>270.2</v>
      </c>
    </row>
    <row r="2913" spans="1:3" x14ac:dyDescent="0.3">
      <c r="A2913" s="39">
        <v>40772</v>
      </c>
      <c r="B2913" t="s">
        <v>188</v>
      </c>
      <c r="C2913">
        <v>270.91000000000003</v>
      </c>
    </row>
    <row r="2914" spans="1:3" x14ac:dyDescent="0.3">
      <c r="A2914" s="39">
        <v>40773</v>
      </c>
      <c r="B2914" t="s">
        <v>188</v>
      </c>
      <c r="C2914">
        <v>271.16000000000003</v>
      </c>
    </row>
    <row r="2915" spans="1:3" x14ac:dyDescent="0.3">
      <c r="A2915" s="39">
        <v>40774</v>
      </c>
      <c r="B2915" t="s">
        <v>188</v>
      </c>
      <c r="C2915">
        <v>273.72000000000003</v>
      </c>
    </row>
    <row r="2916" spans="1:3" x14ac:dyDescent="0.3">
      <c r="A2916" s="39">
        <v>40777</v>
      </c>
      <c r="B2916" t="s">
        <v>188</v>
      </c>
      <c r="C2916">
        <v>272.7</v>
      </c>
    </row>
    <row r="2917" spans="1:3" x14ac:dyDescent="0.3">
      <c r="A2917" s="39">
        <v>40778</v>
      </c>
      <c r="B2917" t="s">
        <v>188</v>
      </c>
      <c r="C2917">
        <v>271.3</v>
      </c>
    </row>
    <row r="2918" spans="1:3" x14ac:dyDescent="0.3">
      <c r="A2918" s="39">
        <v>40779</v>
      </c>
      <c r="B2918" t="s">
        <v>188</v>
      </c>
      <c r="C2918">
        <v>272.36</v>
      </c>
    </row>
    <row r="2919" spans="1:3" x14ac:dyDescent="0.3">
      <c r="A2919" s="39">
        <v>40780</v>
      </c>
      <c r="B2919" t="s">
        <v>188</v>
      </c>
      <c r="C2919">
        <v>271.60000000000002</v>
      </c>
    </row>
    <row r="2920" spans="1:3" x14ac:dyDescent="0.3">
      <c r="A2920" s="39">
        <v>40781</v>
      </c>
      <c r="B2920" t="s">
        <v>188</v>
      </c>
      <c r="C2920">
        <v>272.63</v>
      </c>
    </row>
    <row r="2921" spans="1:3" x14ac:dyDescent="0.3">
      <c r="A2921" s="39">
        <v>40784</v>
      </c>
      <c r="B2921" t="s">
        <v>188</v>
      </c>
      <c r="C2921">
        <v>272.56</v>
      </c>
    </row>
    <row r="2922" spans="1:3" x14ac:dyDescent="0.3">
      <c r="A2922" s="39">
        <v>40785</v>
      </c>
      <c r="B2922" t="s">
        <v>188</v>
      </c>
      <c r="C2922">
        <v>271.87</v>
      </c>
    </row>
    <row r="2923" spans="1:3" x14ac:dyDescent="0.3">
      <c r="A2923" s="39">
        <v>40786</v>
      </c>
      <c r="B2923" t="s">
        <v>188</v>
      </c>
      <c r="C2923">
        <v>271.27999999999997</v>
      </c>
    </row>
    <row r="2924" spans="1:3" x14ac:dyDescent="0.3">
      <c r="A2924" s="39">
        <v>40787</v>
      </c>
      <c r="B2924" t="s">
        <v>188</v>
      </c>
      <c r="C2924">
        <v>273.10000000000002</v>
      </c>
    </row>
    <row r="2925" spans="1:3" x14ac:dyDescent="0.3">
      <c r="A2925" s="39">
        <v>40788</v>
      </c>
      <c r="B2925" t="s">
        <v>188</v>
      </c>
      <c r="C2925">
        <v>275.01</v>
      </c>
    </row>
    <row r="2926" spans="1:3" x14ac:dyDescent="0.3">
      <c r="A2926" s="39">
        <v>40791</v>
      </c>
      <c r="B2926" t="s">
        <v>188</v>
      </c>
      <c r="C2926">
        <v>277.25</v>
      </c>
    </row>
    <row r="2927" spans="1:3" x14ac:dyDescent="0.3">
      <c r="A2927" s="39">
        <v>40792</v>
      </c>
      <c r="B2927" t="s">
        <v>188</v>
      </c>
      <c r="C2927">
        <v>275.77</v>
      </c>
    </row>
    <row r="2928" spans="1:3" x14ac:dyDescent="0.3">
      <c r="A2928" s="39">
        <v>40793</v>
      </c>
      <c r="B2928" t="s">
        <v>188</v>
      </c>
      <c r="C2928">
        <v>275.74</v>
      </c>
    </row>
    <row r="2929" spans="1:3" x14ac:dyDescent="0.3">
      <c r="A2929" s="39">
        <v>40794</v>
      </c>
      <c r="B2929" t="s">
        <v>188</v>
      </c>
      <c r="C2929">
        <v>275.70999999999998</v>
      </c>
    </row>
    <row r="2930" spans="1:3" x14ac:dyDescent="0.3">
      <c r="A2930" s="39">
        <v>40795</v>
      </c>
      <c r="B2930" t="s">
        <v>188</v>
      </c>
      <c r="C2930">
        <v>279.25</v>
      </c>
    </row>
    <row r="2931" spans="1:3" x14ac:dyDescent="0.3">
      <c r="A2931" s="39">
        <v>40798</v>
      </c>
      <c r="B2931" t="s">
        <v>188</v>
      </c>
      <c r="C2931">
        <v>282.48</v>
      </c>
    </row>
    <row r="2932" spans="1:3" x14ac:dyDescent="0.3">
      <c r="A2932" s="39">
        <v>40799</v>
      </c>
      <c r="B2932" t="s">
        <v>188</v>
      </c>
      <c r="C2932">
        <v>284.66000000000003</v>
      </c>
    </row>
    <row r="2933" spans="1:3" x14ac:dyDescent="0.3">
      <c r="A2933" s="39">
        <v>40800</v>
      </c>
      <c r="B2933" t="s">
        <v>188</v>
      </c>
      <c r="C2933">
        <v>286.98</v>
      </c>
    </row>
    <row r="2934" spans="1:3" x14ac:dyDescent="0.3">
      <c r="A2934" s="39">
        <v>40801</v>
      </c>
      <c r="B2934" t="s">
        <v>188</v>
      </c>
      <c r="C2934">
        <v>287.76</v>
      </c>
    </row>
    <row r="2935" spans="1:3" x14ac:dyDescent="0.3">
      <c r="A2935" s="39">
        <v>40802</v>
      </c>
      <c r="B2935" t="s">
        <v>188</v>
      </c>
      <c r="C2935">
        <v>286.49</v>
      </c>
    </row>
    <row r="2936" spans="1:3" x14ac:dyDescent="0.3">
      <c r="A2936" s="39">
        <v>40805</v>
      </c>
      <c r="B2936" t="s">
        <v>188</v>
      </c>
      <c r="C2936">
        <v>288.91000000000003</v>
      </c>
    </row>
    <row r="2937" spans="1:3" x14ac:dyDescent="0.3">
      <c r="A2937" s="39">
        <v>40806</v>
      </c>
      <c r="B2937" t="s">
        <v>188</v>
      </c>
      <c r="C2937">
        <v>291.27999999999997</v>
      </c>
    </row>
    <row r="2938" spans="1:3" x14ac:dyDescent="0.3">
      <c r="A2938" s="39">
        <v>40807</v>
      </c>
      <c r="B2938" t="s">
        <v>188</v>
      </c>
      <c r="C2938">
        <v>290.62</v>
      </c>
    </row>
    <row r="2939" spans="1:3" x14ac:dyDescent="0.3">
      <c r="A2939" s="39">
        <v>40808</v>
      </c>
      <c r="B2939" t="s">
        <v>188</v>
      </c>
      <c r="C2939">
        <v>292.14999999999998</v>
      </c>
    </row>
    <row r="2940" spans="1:3" x14ac:dyDescent="0.3">
      <c r="A2940" s="39">
        <v>40809</v>
      </c>
      <c r="B2940" t="s">
        <v>188</v>
      </c>
      <c r="C2940">
        <v>288.82</v>
      </c>
    </row>
    <row r="2941" spans="1:3" x14ac:dyDescent="0.3">
      <c r="A2941" s="39">
        <v>40812</v>
      </c>
      <c r="B2941" t="s">
        <v>188</v>
      </c>
      <c r="C2941">
        <v>289.73</v>
      </c>
    </row>
    <row r="2942" spans="1:3" x14ac:dyDescent="0.3">
      <c r="A2942" s="39">
        <v>40813</v>
      </c>
      <c r="B2942" t="s">
        <v>188</v>
      </c>
      <c r="C2942">
        <v>288.51</v>
      </c>
    </row>
    <row r="2943" spans="1:3" x14ac:dyDescent="0.3">
      <c r="A2943" s="39">
        <v>40814</v>
      </c>
      <c r="B2943" t="s">
        <v>188</v>
      </c>
      <c r="C2943">
        <v>288.01</v>
      </c>
    </row>
    <row r="2944" spans="1:3" x14ac:dyDescent="0.3">
      <c r="A2944" s="39">
        <v>40815</v>
      </c>
      <c r="B2944" t="s">
        <v>188</v>
      </c>
      <c r="C2944">
        <v>290.83999999999997</v>
      </c>
    </row>
    <row r="2945" spans="1:3" x14ac:dyDescent="0.3">
      <c r="A2945" s="39">
        <v>40816</v>
      </c>
      <c r="B2945" t="s">
        <v>188</v>
      </c>
      <c r="C2945">
        <v>292.12</v>
      </c>
    </row>
    <row r="2946" spans="1:3" x14ac:dyDescent="0.3">
      <c r="A2946" s="39">
        <v>40819</v>
      </c>
      <c r="B2946" t="s">
        <v>188</v>
      </c>
      <c r="C2946">
        <v>294.82</v>
      </c>
    </row>
    <row r="2947" spans="1:3" x14ac:dyDescent="0.3">
      <c r="A2947" s="39">
        <v>40820</v>
      </c>
      <c r="B2947" t="s">
        <v>188</v>
      </c>
      <c r="C2947">
        <v>297.91000000000003</v>
      </c>
    </row>
    <row r="2948" spans="1:3" x14ac:dyDescent="0.3">
      <c r="A2948" s="39">
        <v>40821</v>
      </c>
      <c r="B2948" t="s">
        <v>188</v>
      </c>
      <c r="C2948">
        <v>298.75</v>
      </c>
    </row>
    <row r="2949" spans="1:3" x14ac:dyDescent="0.3">
      <c r="A2949" s="39">
        <v>40822</v>
      </c>
      <c r="B2949" t="s">
        <v>188</v>
      </c>
      <c r="C2949">
        <v>295.5</v>
      </c>
    </row>
    <row r="2950" spans="1:3" x14ac:dyDescent="0.3">
      <c r="A2950" s="39">
        <v>40823</v>
      </c>
      <c r="B2950" t="s">
        <v>188</v>
      </c>
      <c r="C2950">
        <v>297.73</v>
      </c>
    </row>
    <row r="2951" spans="1:3" x14ac:dyDescent="0.3">
      <c r="A2951" s="39">
        <v>40826</v>
      </c>
      <c r="B2951" t="s">
        <v>188</v>
      </c>
      <c r="C2951">
        <v>293.33</v>
      </c>
    </row>
    <row r="2952" spans="1:3" x14ac:dyDescent="0.3">
      <c r="A2952" s="39">
        <v>40827</v>
      </c>
      <c r="B2952" t="s">
        <v>188</v>
      </c>
      <c r="C2952">
        <v>295.64999999999998</v>
      </c>
    </row>
    <row r="2953" spans="1:3" x14ac:dyDescent="0.3">
      <c r="A2953" s="39">
        <v>40828</v>
      </c>
      <c r="B2953" t="s">
        <v>188</v>
      </c>
      <c r="C2953">
        <v>293.56</v>
      </c>
    </row>
    <row r="2954" spans="1:3" x14ac:dyDescent="0.3">
      <c r="A2954" s="39">
        <v>40829</v>
      </c>
      <c r="B2954" t="s">
        <v>188</v>
      </c>
      <c r="C2954">
        <v>291.68</v>
      </c>
    </row>
    <row r="2955" spans="1:3" x14ac:dyDescent="0.3">
      <c r="A2955" s="39">
        <v>40830</v>
      </c>
      <c r="B2955" t="s">
        <v>188</v>
      </c>
      <c r="C2955">
        <v>291.39</v>
      </c>
    </row>
    <row r="2956" spans="1:3" x14ac:dyDescent="0.3">
      <c r="A2956" s="39">
        <v>40833</v>
      </c>
      <c r="B2956" t="s">
        <v>188</v>
      </c>
      <c r="C2956">
        <v>291.43</v>
      </c>
    </row>
    <row r="2957" spans="1:3" x14ac:dyDescent="0.3">
      <c r="A2957" s="39">
        <v>40834</v>
      </c>
      <c r="B2957" t="s">
        <v>188</v>
      </c>
      <c r="C2957">
        <v>298.22000000000003</v>
      </c>
    </row>
    <row r="2958" spans="1:3" x14ac:dyDescent="0.3">
      <c r="A2958" s="39">
        <v>40835</v>
      </c>
      <c r="B2958" t="s">
        <v>188</v>
      </c>
      <c r="C2958">
        <v>295.74</v>
      </c>
    </row>
    <row r="2959" spans="1:3" x14ac:dyDescent="0.3">
      <c r="A2959" s="39">
        <v>40836</v>
      </c>
      <c r="B2959" t="s">
        <v>188</v>
      </c>
      <c r="C2959">
        <v>297.11</v>
      </c>
    </row>
    <row r="2960" spans="1:3" x14ac:dyDescent="0.3">
      <c r="A2960" s="39">
        <v>40837</v>
      </c>
      <c r="B2960" t="s">
        <v>188</v>
      </c>
      <c r="C2960">
        <v>299.89</v>
      </c>
    </row>
    <row r="2961" spans="1:3" x14ac:dyDescent="0.3">
      <c r="A2961" s="39">
        <v>40840</v>
      </c>
      <c r="B2961" t="s">
        <v>188</v>
      </c>
      <c r="C2961">
        <v>297.47000000000003</v>
      </c>
    </row>
    <row r="2962" spans="1:3" x14ac:dyDescent="0.3">
      <c r="A2962" s="39">
        <v>40841</v>
      </c>
      <c r="B2962" t="s">
        <v>188</v>
      </c>
      <c r="C2962">
        <v>297.07</v>
      </c>
    </row>
    <row r="2963" spans="1:3" x14ac:dyDescent="0.3">
      <c r="A2963" s="39">
        <v>40842</v>
      </c>
      <c r="B2963" t="s">
        <v>188</v>
      </c>
      <c r="C2963">
        <v>298.63</v>
      </c>
    </row>
    <row r="2964" spans="1:3" x14ac:dyDescent="0.3">
      <c r="A2964" s="39">
        <v>40843</v>
      </c>
      <c r="B2964" t="s">
        <v>188</v>
      </c>
      <c r="C2964">
        <v>301.69</v>
      </c>
    </row>
    <row r="2965" spans="1:3" x14ac:dyDescent="0.3">
      <c r="A2965" s="39">
        <v>40844</v>
      </c>
      <c r="B2965" t="s">
        <v>188</v>
      </c>
      <c r="C2965">
        <v>300.89999999999998</v>
      </c>
    </row>
    <row r="2966" spans="1:3" x14ac:dyDescent="0.3">
      <c r="A2966" s="39">
        <v>40849</v>
      </c>
      <c r="B2966" t="s">
        <v>188</v>
      </c>
      <c r="C2966">
        <v>306.99</v>
      </c>
    </row>
    <row r="2967" spans="1:3" x14ac:dyDescent="0.3">
      <c r="A2967" s="39">
        <v>40850</v>
      </c>
      <c r="B2967" t="s">
        <v>188</v>
      </c>
      <c r="C2967">
        <v>306.05</v>
      </c>
    </row>
    <row r="2968" spans="1:3" x14ac:dyDescent="0.3">
      <c r="A2968" s="39">
        <v>40851</v>
      </c>
      <c r="B2968" t="s">
        <v>188</v>
      </c>
      <c r="C2968">
        <v>303.7</v>
      </c>
    </row>
    <row r="2969" spans="1:3" x14ac:dyDescent="0.3">
      <c r="A2969" s="39">
        <v>40854</v>
      </c>
      <c r="B2969" t="s">
        <v>188</v>
      </c>
      <c r="C2969">
        <v>307.08</v>
      </c>
    </row>
    <row r="2970" spans="1:3" x14ac:dyDescent="0.3">
      <c r="A2970" s="39">
        <v>40855</v>
      </c>
      <c r="B2970" t="s">
        <v>188</v>
      </c>
      <c r="C2970">
        <v>307.98</v>
      </c>
    </row>
    <row r="2971" spans="1:3" x14ac:dyDescent="0.3">
      <c r="A2971" s="39">
        <v>40856</v>
      </c>
      <c r="B2971" t="s">
        <v>188</v>
      </c>
      <c r="C2971">
        <v>310.64999999999998</v>
      </c>
    </row>
    <row r="2972" spans="1:3" x14ac:dyDescent="0.3">
      <c r="A2972" s="39">
        <v>40857</v>
      </c>
      <c r="B2972" t="s">
        <v>188</v>
      </c>
      <c r="C2972">
        <v>309.04000000000002</v>
      </c>
    </row>
    <row r="2973" spans="1:3" x14ac:dyDescent="0.3">
      <c r="A2973" s="39">
        <v>40858</v>
      </c>
      <c r="B2973" t="s">
        <v>188</v>
      </c>
      <c r="C2973">
        <v>312.48</v>
      </c>
    </row>
    <row r="2974" spans="1:3" x14ac:dyDescent="0.3">
      <c r="A2974" s="39">
        <v>40861</v>
      </c>
      <c r="B2974" t="s">
        <v>188</v>
      </c>
      <c r="C2974">
        <v>315.42</v>
      </c>
    </row>
    <row r="2975" spans="1:3" x14ac:dyDescent="0.3">
      <c r="A2975" s="39">
        <v>40862</v>
      </c>
      <c r="B2975" t="s">
        <v>188</v>
      </c>
      <c r="C2975">
        <v>316.23</v>
      </c>
    </row>
    <row r="2976" spans="1:3" x14ac:dyDescent="0.3">
      <c r="A2976" s="39">
        <v>40863</v>
      </c>
      <c r="B2976" t="s">
        <v>188</v>
      </c>
      <c r="C2976">
        <v>313.23</v>
      </c>
    </row>
    <row r="2977" spans="1:3" x14ac:dyDescent="0.3">
      <c r="A2977" s="39">
        <v>40864</v>
      </c>
      <c r="B2977" t="s">
        <v>188</v>
      </c>
      <c r="C2977">
        <v>313.70999999999998</v>
      </c>
    </row>
    <row r="2978" spans="1:3" x14ac:dyDescent="0.3">
      <c r="A2978" s="39">
        <v>40865</v>
      </c>
      <c r="B2978" t="s">
        <v>188</v>
      </c>
      <c r="C2978">
        <v>309.04000000000002</v>
      </c>
    </row>
    <row r="2979" spans="1:3" x14ac:dyDescent="0.3">
      <c r="A2979" s="39">
        <v>40868</v>
      </c>
      <c r="B2979" t="s">
        <v>188</v>
      </c>
      <c r="C2979">
        <v>305.8</v>
      </c>
    </row>
    <row r="2980" spans="1:3" x14ac:dyDescent="0.3">
      <c r="A2980" s="39">
        <v>40869</v>
      </c>
      <c r="B2980" t="s">
        <v>188</v>
      </c>
      <c r="C2980">
        <v>305.3</v>
      </c>
    </row>
    <row r="2981" spans="1:3" x14ac:dyDescent="0.3">
      <c r="A2981" s="39">
        <v>40870</v>
      </c>
      <c r="B2981" t="s">
        <v>188</v>
      </c>
      <c r="C2981">
        <v>307.18</v>
      </c>
    </row>
    <row r="2982" spans="1:3" x14ac:dyDescent="0.3">
      <c r="A2982" s="39">
        <v>40871</v>
      </c>
      <c r="B2982" t="s">
        <v>188</v>
      </c>
      <c r="C2982">
        <v>309.45</v>
      </c>
    </row>
    <row r="2983" spans="1:3" x14ac:dyDescent="0.3">
      <c r="A2983" s="39">
        <v>40872</v>
      </c>
      <c r="B2983" t="s">
        <v>188</v>
      </c>
      <c r="C2983">
        <v>316.24</v>
      </c>
    </row>
    <row r="2984" spans="1:3" x14ac:dyDescent="0.3">
      <c r="A2984" s="39">
        <v>40875</v>
      </c>
      <c r="B2984" t="s">
        <v>188</v>
      </c>
      <c r="C2984">
        <v>309.08999999999997</v>
      </c>
    </row>
    <row r="2985" spans="1:3" x14ac:dyDescent="0.3">
      <c r="A2985" s="39">
        <v>40876</v>
      </c>
      <c r="B2985" t="s">
        <v>188</v>
      </c>
      <c r="C2985">
        <v>309.48</v>
      </c>
    </row>
    <row r="2986" spans="1:3" x14ac:dyDescent="0.3">
      <c r="A2986" s="39">
        <v>40877</v>
      </c>
      <c r="B2986" t="s">
        <v>188</v>
      </c>
      <c r="C2986">
        <v>311.58</v>
      </c>
    </row>
    <row r="2987" spans="1:3" x14ac:dyDescent="0.3">
      <c r="A2987" s="39">
        <v>40878</v>
      </c>
      <c r="B2987" t="s">
        <v>188</v>
      </c>
      <c r="C2987">
        <v>303.43</v>
      </c>
    </row>
    <row r="2988" spans="1:3" x14ac:dyDescent="0.3">
      <c r="A2988" s="39">
        <v>40879</v>
      </c>
      <c r="B2988" t="s">
        <v>188</v>
      </c>
      <c r="C2988">
        <v>304.33</v>
      </c>
    </row>
    <row r="2989" spans="1:3" x14ac:dyDescent="0.3">
      <c r="A2989" s="39">
        <v>40882</v>
      </c>
      <c r="B2989" t="s">
        <v>188</v>
      </c>
      <c r="C2989">
        <v>301.27999999999997</v>
      </c>
    </row>
    <row r="2990" spans="1:3" x14ac:dyDescent="0.3">
      <c r="A2990" s="39">
        <v>40883</v>
      </c>
      <c r="B2990" t="s">
        <v>188</v>
      </c>
      <c r="C2990">
        <v>300.3</v>
      </c>
    </row>
    <row r="2991" spans="1:3" x14ac:dyDescent="0.3">
      <c r="A2991" s="39">
        <v>40884</v>
      </c>
      <c r="B2991" t="s">
        <v>188</v>
      </c>
      <c r="C2991">
        <v>300.05</v>
      </c>
    </row>
    <row r="2992" spans="1:3" x14ac:dyDescent="0.3">
      <c r="A2992" s="39">
        <v>40885</v>
      </c>
      <c r="B2992" t="s">
        <v>188</v>
      </c>
      <c r="C2992">
        <v>300.81</v>
      </c>
    </row>
    <row r="2993" spans="1:3" x14ac:dyDescent="0.3">
      <c r="A2993" s="39">
        <v>40886</v>
      </c>
      <c r="B2993" t="s">
        <v>188</v>
      </c>
      <c r="C2993">
        <v>306.54000000000002</v>
      </c>
    </row>
    <row r="2994" spans="1:3" x14ac:dyDescent="0.3">
      <c r="A2994" s="39">
        <v>40889</v>
      </c>
      <c r="B2994" t="s">
        <v>188</v>
      </c>
      <c r="C2994">
        <v>305.13</v>
      </c>
    </row>
    <row r="2995" spans="1:3" x14ac:dyDescent="0.3">
      <c r="A2995" s="39">
        <v>40890</v>
      </c>
      <c r="B2995" t="s">
        <v>188</v>
      </c>
      <c r="C2995">
        <v>305.13</v>
      </c>
    </row>
    <row r="2996" spans="1:3" x14ac:dyDescent="0.3">
      <c r="A2996" s="39">
        <v>40891</v>
      </c>
      <c r="B2996" t="s">
        <v>188</v>
      </c>
      <c r="C2996">
        <v>303.67</v>
      </c>
    </row>
    <row r="2997" spans="1:3" x14ac:dyDescent="0.3">
      <c r="A2997" s="39">
        <v>40892</v>
      </c>
      <c r="B2997" t="s">
        <v>188</v>
      </c>
      <c r="C2997">
        <v>303.81</v>
      </c>
    </row>
    <row r="2998" spans="1:3" x14ac:dyDescent="0.3">
      <c r="A2998" s="39">
        <v>40893</v>
      </c>
      <c r="B2998" t="s">
        <v>188</v>
      </c>
      <c r="C2998">
        <v>300.61</v>
      </c>
    </row>
    <row r="2999" spans="1:3" x14ac:dyDescent="0.3">
      <c r="A2999" s="39">
        <v>40896</v>
      </c>
      <c r="B2999" t="s">
        <v>188</v>
      </c>
      <c r="C2999">
        <v>303.64999999999998</v>
      </c>
    </row>
    <row r="3000" spans="1:3" x14ac:dyDescent="0.3">
      <c r="A3000" s="39">
        <v>40897</v>
      </c>
      <c r="B3000" t="s">
        <v>188</v>
      </c>
      <c r="C3000">
        <v>302.47000000000003</v>
      </c>
    </row>
    <row r="3001" spans="1:3" x14ac:dyDescent="0.3">
      <c r="A3001" s="39">
        <v>40898</v>
      </c>
      <c r="B3001" t="s">
        <v>188</v>
      </c>
      <c r="C3001">
        <v>301.19</v>
      </c>
    </row>
    <row r="3002" spans="1:3" x14ac:dyDescent="0.3">
      <c r="A3002" s="39">
        <v>40899</v>
      </c>
      <c r="B3002" t="s">
        <v>188</v>
      </c>
      <c r="C3002">
        <v>306.58</v>
      </c>
    </row>
    <row r="3003" spans="1:3" x14ac:dyDescent="0.3">
      <c r="A3003" s="39">
        <v>40900</v>
      </c>
      <c r="B3003" t="s">
        <v>188</v>
      </c>
      <c r="C3003">
        <v>306.68</v>
      </c>
    </row>
    <row r="3004" spans="1:3" x14ac:dyDescent="0.3">
      <c r="A3004" s="39">
        <v>40904</v>
      </c>
      <c r="B3004" t="s">
        <v>188</v>
      </c>
      <c r="C3004">
        <v>306.91000000000003</v>
      </c>
    </row>
    <row r="3005" spans="1:3" x14ac:dyDescent="0.3">
      <c r="A3005" s="39">
        <v>40905</v>
      </c>
      <c r="B3005" t="s">
        <v>188</v>
      </c>
      <c r="C3005">
        <v>306.81</v>
      </c>
    </row>
    <row r="3006" spans="1:3" x14ac:dyDescent="0.3">
      <c r="A3006" s="39">
        <v>40906</v>
      </c>
      <c r="B3006" t="s">
        <v>188</v>
      </c>
      <c r="C3006">
        <v>310.26</v>
      </c>
    </row>
    <row r="3007" spans="1:3" x14ac:dyDescent="0.3">
      <c r="A3007" s="39">
        <v>40907</v>
      </c>
      <c r="B3007" t="s">
        <v>188</v>
      </c>
      <c r="C3007">
        <v>311.13</v>
      </c>
    </row>
    <row r="3008" spans="1:3" x14ac:dyDescent="0.3">
      <c r="A3008" s="39">
        <v>40910</v>
      </c>
      <c r="B3008" t="s">
        <v>188</v>
      </c>
      <c r="C3008">
        <v>315.27999999999997</v>
      </c>
    </row>
    <row r="3009" spans="1:3" x14ac:dyDescent="0.3">
      <c r="A3009" s="39">
        <v>40911</v>
      </c>
      <c r="B3009" t="s">
        <v>188</v>
      </c>
      <c r="C3009">
        <v>315.02999999999997</v>
      </c>
    </row>
    <row r="3010" spans="1:3" x14ac:dyDescent="0.3">
      <c r="A3010" s="39">
        <v>40912</v>
      </c>
      <c r="B3010" t="s">
        <v>188</v>
      </c>
      <c r="C3010">
        <v>319.45</v>
      </c>
    </row>
    <row r="3011" spans="1:3" x14ac:dyDescent="0.3">
      <c r="A3011" s="39">
        <v>40913</v>
      </c>
      <c r="B3011" t="s">
        <v>188</v>
      </c>
      <c r="C3011">
        <v>321.93</v>
      </c>
    </row>
    <row r="3012" spans="1:3" x14ac:dyDescent="0.3">
      <c r="A3012" s="39">
        <v>40914</v>
      </c>
      <c r="B3012" t="s">
        <v>188</v>
      </c>
      <c r="C3012">
        <v>316.22000000000003</v>
      </c>
    </row>
    <row r="3013" spans="1:3" x14ac:dyDescent="0.3">
      <c r="A3013" s="39">
        <v>40917</v>
      </c>
      <c r="B3013" t="s">
        <v>188</v>
      </c>
      <c r="C3013">
        <v>313.99</v>
      </c>
    </row>
    <row r="3014" spans="1:3" x14ac:dyDescent="0.3">
      <c r="A3014" s="39">
        <v>40918</v>
      </c>
      <c r="B3014" t="s">
        <v>188</v>
      </c>
      <c r="C3014">
        <v>314.10000000000002</v>
      </c>
    </row>
    <row r="3015" spans="1:3" x14ac:dyDescent="0.3">
      <c r="A3015" s="39">
        <v>40919</v>
      </c>
      <c r="B3015" t="s">
        <v>188</v>
      </c>
      <c r="C3015">
        <v>311</v>
      </c>
    </row>
    <row r="3016" spans="1:3" x14ac:dyDescent="0.3">
      <c r="A3016" s="39">
        <v>40920</v>
      </c>
      <c r="B3016" t="s">
        <v>188</v>
      </c>
      <c r="C3016">
        <v>310.2</v>
      </c>
    </row>
    <row r="3017" spans="1:3" x14ac:dyDescent="0.3">
      <c r="A3017" s="39">
        <v>40921</v>
      </c>
      <c r="B3017" t="s">
        <v>188</v>
      </c>
      <c r="C3017">
        <v>309.3</v>
      </c>
    </row>
    <row r="3018" spans="1:3" x14ac:dyDescent="0.3">
      <c r="A3018" s="39">
        <v>40924</v>
      </c>
      <c r="B3018" t="s">
        <v>188</v>
      </c>
      <c r="C3018">
        <v>310.23</v>
      </c>
    </row>
    <row r="3019" spans="1:3" x14ac:dyDescent="0.3">
      <c r="A3019" s="39">
        <v>40925</v>
      </c>
      <c r="B3019" t="s">
        <v>188</v>
      </c>
      <c r="C3019">
        <v>310.77</v>
      </c>
    </row>
    <row r="3020" spans="1:3" x14ac:dyDescent="0.3">
      <c r="A3020" s="39">
        <v>40926</v>
      </c>
      <c r="B3020" t="s">
        <v>188</v>
      </c>
      <c r="C3020">
        <v>306.52</v>
      </c>
    </row>
    <row r="3021" spans="1:3" x14ac:dyDescent="0.3">
      <c r="A3021" s="39">
        <v>40927</v>
      </c>
      <c r="B3021" t="s">
        <v>188</v>
      </c>
      <c r="C3021">
        <v>302.74</v>
      </c>
    </row>
    <row r="3022" spans="1:3" x14ac:dyDescent="0.3">
      <c r="A3022" s="39">
        <v>40928</v>
      </c>
      <c r="B3022" t="s">
        <v>188</v>
      </c>
      <c r="C3022">
        <v>305.02999999999997</v>
      </c>
    </row>
    <row r="3023" spans="1:3" x14ac:dyDescent="0.3">
      <c r="A3023" s="39">
        <v>40931</v>
      </c>
      <c r="B3023" t="s">
        <v>188</v>
      </c>
      <c r="C3023">
        <v>303.61</v>
      </c>
    </row>
    <row r="3024" spans="1:3" x14ac:dyDescent="0.3">
      <c r="A3024" s="39">
        <v>40932</v>
      </c>
      <c r="B3024" t="s">
        <v>188</v>
      </c>
      <c r="C3024">
        <v>301.3</v>
      </c>
    </row>
    <row r="3025" spans="1:3" x14ac:dyDescent="0.3">
      <c r="A3025" s="39">
        <v>40933</v>
      </c>
      <c r="B3025" t="s">
        <v>188</v>
      </c>
      <c r="C3025">
        <v>298.60000000000002</v>
      </c>
    </row>
    <row r="3026" spans="1:3" x14ac:dyDescent="0.3">
      <c r="A3026" s="39">
        <v>40934</v>
      </c>
      <c r="B3026" t="s">
        <v>188</v>
      </c>
      <c r="C3026">
        <v>294.02999999999997</v>
      </c>
    </row>
    <row r="3027" spans="1:3" x14ac:dyDescent="0.3">
      <c r="A3027" s="39">
        <v>40935</v>
      </c>
      <c r="B3027" t="s">
        <v>188</v>
      </c>
      <c r="C3027">
        <v>294.2</v>
      </c>
    </row>
    <row r="3028" spans="1:3" x14ac:dyDescent="0.3">
      <c r="A3028" s="39">
        <v>40938</v>
      </c>
      <c r="B3028" t="s">
        <v>188</v>
      </c>
      <c r="C3028">
        <v>295.75</v>
      </c>
    </row>
    <row r="3029" spans="1:3" x14ac:dyDescent="0.3">
      <c r="A3029" s="39">
        <v>40939</v>
      </c>
      <c r="B3029" t="s">
        <v>188</v>
      </c>
      <c r="C3029">
        <v>293.7</v>
      </c>
    </row>
    <row r="3030" spans="1:3" x14ac:dyDescent="0.3">
      <c r="A3030" s="39">
        <v>40940</v>
      </c>
      <c r="B3030" t="s">
        <v>188</v>
      </c>
      <c r="C3030">
        <v>293.58</v>
      </c>
    </row>
    <row r="3031" spans="1:3" x14ac:dyDescent="0.3">
      <c r="A3031" s="39">
        <v>40941</v>
      </c>
      <c r="B3031" t="s">
        <v>188</v>
      </c>
      <c r="C3031">
        <v>292.58999999999997</v>
      </c>
    </row>
    <row r="3032" spans="1:3" x14ac:dyDescent="0.3">
      <c r="A3032" s="39">
        <v>40942</v>
      </c>
      <c r="B3032" t="s">
        <v>188</v>
      </c>
      <c r="C3032">
        <v>291.25</v>
      </c>
    </row>
    <row r="3033" spans="1:3" x14ac:dyDescent="0.3">
      <c r="A3033" s="39">
        <v>40945</v>
      </c>
      <c r="B3033" t="s">
        <v>188</v>
      </c>
      <c r="C3033">
        <v>293.01</v>
      </c>
    </row>
    <row r="3034" spans="1:3" x14ac:dyDescent="0.3">
      <c r="A3034" s="39">
        <v>40946</v>
      </c>
      <c r="B3034" t="s">
        <v>188</v>
      </c>
      <c r="C3034">
        <v>291.70999999999998</v>
      </c>
    </row>
    <row r="3035" spans="1:3" x14ac:dyDescent="0.3">
      <c r="A3035" s="39">
        <v>40947</v>
      </c>
      <c r="B3035" t="s">
        <v>188</v>
      </c>
      <c r="C3035">
        <v>289.3</v>
      </c>
    </row>
    <row r="3036" spans="1:3" x14ac:dyDescent="0.3">
      <c r="A3036" s="39">
        <v>40948</v>
      </c>
      <c r="B3036" t="s">
        <v>188</v>
      </c>
      <c r="C3036">
        <v>290.92</v>
      </c>
    </row>
    <row r="3037" spans="1:3" x14ac:dyDescent="0.3">
      <c r="A3037" s="39">
        <v>40949</v>
      </c>
      <c r="B3037" t="s">
        <v>188</v>
      </c>
      <c r="C3037">
        <v>292.43</v>
      </c>
    </row>
    <row r="3038" spans="1:3" x14ac:dyDescent="0.3">
      <c r="A3038" s="39">
        <v>40952</v>
      </c>
      <c r="B3038" t="s">
        <v>188</v>
      </c>
      <c r="C3038">
        <v>291.14999999999998</v>
      </c>
    </row>
    <row r="3039" spans="1:3" x14ac:dyDescent="0.3">
      <c r="A3039" s="39">
        <v>40953</v>
      </c>
      <c r="B3039" t="s">
        <v>188</v>
      </c>
      <c r="C3039">
        <v>291.35000000000002</v>
      </c>
    </row>
    <row r="3040" spans="1:3" x14ac:dyDescent="0.3">
      <c r="A3040" s="39">
        <v>40954</v>
      </c>
      <c r="B3040" t="s">
        <v>188</v>
      </c>
      <c r="C3040">
        <v>290.02</v>
      </c>
    </row>
    <row r="3041" spans="1:3" x14ac:dyDescent="0.3">
      <c r="A3041" s="39">
        <v>40955</v>
      </c>
      <c r="B3041" t="s">
        <v>188</v>
      </c>
      <c r="C3041">
        <v>293.8</v>
      </c>
    </row>
    <row r="3042" spans="1:3" x14ac:dyDescent="0.3">
      <c r="A3042" s="39">
        <v>40956</v>
      </c>
      <c r="B3042" t="s">
        <v>188</v>
      </c>
      <c r="C3042">
        <v>290.13</v>
      </c>
    </row>
    <row r="3043" spans="1:3" x14ac:dyDescent="0.3">
      <c r="A3043" s="39">
        <v>40959</v>
      </c>
      <c r="B3043" t="s">
        <v>188</v>
      </c>
      <c r="C3043">
        <v>288.25</v>
      </c>
    </row>
    <row r="3044" spans="1:3" x14ac:dyDescent="0.3">
      <c r="A3044" s="39">
        <v>40960</v>
      </c>
      <c r="B3044" t="s">
        <v>188</v>
      </c>
      <c r="C3044">
        <v>286.72000000000003</v>
      </c>
    </row>
    <row r="3045" spans="1:3" x14ac:dyDescent="0.3">
      <c r="A3045" s="39">
        <v>40961</v>
      </c>
      <c r="B3045" t="s">
        <v>188</v>
      </c>
      <c r="C3045">
        <v>287.16000000000003</v>
      </c>
    </row>
    <row r="3046" spans="1:3" x14ac:dyDescent="0.3">
      <c r="A3046" s="39">
        <v>40962</v>
      </c>
      <c r="B3046" t="s">
        <v>188</v>
      </c>
      <c r="C3046">
        <v>288.17</v>
      </c>
    </row>
    <row r="3047" spans="1:3" x14ac:dyDescent="0.3">
      <c r="A3047" s="39">
        <v>40963</v>
      </c>
      <c r="B3047" t="s">
        <v>188</v>
      </c>
      <c r="C3047">
        <v>288.74</v>
      </c>
    </row>
    <row r="3048" spans="1:3" x14ac:dyDescent="0.3">
      <c r="A3048" s="39">
        <v>40966</v>
      </c>
      <c r="B3048" t="s">
        <v>188</v>
      </c>
      <c r="C3048">
        <v>292.2</v>
      </c>
    </row>
    <row r="3049" spans="1:3" x14ac:dyDescent="0.3">
      <c r="A3049" s="39">
        <v>40967</v>
      </c>
      <c r="B3049" t="s">
        <v>188</v>
      </c>
      <c r="C3049">
        <v>290.38</v>
      </c>
    </row>
    <row r="3050" spans="1:3" x14ac:dyDescent="0.3">
      <c r="A3050" s="39">
        <v>40968</v>
      </c>
      <c r="B3050" t="s">
        <v>188</v>
      </c>
      <c r="C3050">
        <v>289.88</v>
      </c>
    </row>
    <row r="3051" spans="1:3" x14ac:dyDescent="0.3">
      <c r="A3051" s="39">
        <v>40969</v>
      </c>
      <c r="B3051" t="s">
        <v>188</v>
      </c>
      <c r="C3051">
        <v>287.8</v>
      </c>
    </row>
    <row r="3052" spans="1:3" x14ac:dyDescent="0.3">
      <c r="A3052" s="39">
        <v>40970</v>
      </c>
      <c r="B3052" t="s">
        <v>188</v>
      </c>
      <c r="C3052">
        <v>287.72000000000003</v>
      </c>
    </row>
    <row r="3053" spans="1:3" x14ac:dyDescent="0.3">
      <c r="A3053" s="39">
        <v>40973</v>
      </c>
      <c r="B3053" t="s">
        <v>188</v>
      </c>
      <c r="C3053">
        <v>291.83</v>
      </c>
    </row>
    <row r="3054" spans="1:3" x14ac:dyDescent="0.3">
      <c r="A3054" s="39">
        <v>40974</v>
      </c>
      <c r="B3054" t="s">
        <v>188</v>
      </c>
      <c r="C3054">
        <v>294.07</v>
      </c>
    </row>
    <row r="3055" spans="1:3" x14ac:dyDescent="0.3">
      <c r="A3055" s="39">
        <v>40975</v>
      </c>
      <c r="B3055" t="s">
        <v>188</v>
      </c>
      <c r="C3055">
        <v>294.39999999999998</v>
      </c>
    </row>
    <row r="3056" spans="1:3" x14ac:dyDescent="0.3">
      <c r="A3056" s="39">
        <v>40976</v>
      </c>
      <c r="B3056" t="s">
        <v>188</v>
      </c>
      <c r="C3056">
        <v>293.3</v>
      </c>
    </row>
    <row r="3057" spans="1:3" x14ac:dyDescent="0.3">
      <c r="A3057" s="39">
        <v>40977</v>
      </c>
      <c r="B3057" t="s">
        <v>188</v>
      </c>
      <c r="C3057">
        <v>293.93</v>
      </c>
    </row>
    <row r="3058" spans="1:3" x14ac:dyDescent="0.3">
      <c r="A3058" s="39">
        <v>40980</v>
      </c>
      <c r="B3058" t="s">
        <v>188</v>
      </c>
      <c r="C3058">
        <v>292.58</v>
      </c>
    </row>
    <row r="3059" spans="1:3" x14ac:dyDescent="0.3">
      <c r="A3059" s="39">
        <v>40981</v>
      </c>
      <c r="B3059" t="s">
        <v>188</v>
      </c>
      <c r="C3059">
        <v>293.70999999999998</v>
      </c>
    </row>
    <row r="3060" spans="1:3" x14ac:dyDescent="0.3">
      <c r="A3060" s="39">
        <v>40982</v>
      </c>
      <c r="B3060" t="s">
        <v>188</v>
      </c>
      <c r="C3060">
        <v>291.72000000000003</v>
      </c>
    </row>
    <row r="3061" spans="1:3" x14ac:dyDescent="0.3">
      <c r="A3061" s="39">
        <v>40987</v>
      </c>
      <c r="B3061" t="s">
        <v>188</v>
      </c>
      <c r="C3061">
        <v>290.2</v>
      </c>
    </row>
    <row r="3062" spans="1:3" x14ac:dyDescent="0.3">
      <c r="A3062" s="39">
        <v>40988</v>
      </c>
      <c r="B3062" t="s">
        <v>188</v>
      </c>
      <c r="C3062">
        <v>290.39</v>
      </c>
    </row>
    <row r="3063" spans="1:3" x14ac:dyDescent="0.3">
      <c r="A3063" s="39">
        <v>40989</v>
      </c>
      <c r="B3063" t="s">
        <v>188</v>
      </c>
      <c r="C3063">
        <v>290.23</v>
      </c>
    </row>
    <row r="3064" spans="1:3" x14ac:dyDescent="0.3">
      <c r="A3064" s="39">
        <v>40990</v>
      </c>
      <c r="B3064" t="s">
        <v>188</v>
      </c>
      <c r="C3064">
        <v>293.68</v>
      </c>
    </row>
    <row r="3065" spans="1:3" x14ac:dyDescent="0.3">
      <c r="A3065" s="39">
        <v>40991</v>
      </c>
      <c r="B3065" t="s">
        <v>188</v>
      </c>
      <c r="C3065">
        <v>293.5</v>
      </c>
    </row>
    <row r="3066" spans="1:3" x14ac:dyDescent="0.3">
      <c r="A3066" s="39">
        <v>40994</v>
      </c>
      <c r="B3066" t="s">
        <v>188</v>
      </c>
      <c r="C3066">
        <v>293.14</v>
      </c>
    </row>
    <row r="3067" spans="1:3" x14ac:dyDescent="0.3">
      <c r="A3067" s="39">
        <v>40995</v>
      </c>
      <c r="B3067" t="s">
        <v>188</v>
      </c>
      <c r="C3067">
        <v>290.60000000000002</v>
      </c>
    </row>
    <row r="3068" spans="1:3" x14ac:dyDescent="0.3">
      <c r="A3068" s="39">
        <v>40996</v>
      </c>
      <c r="B3068" t="s">
        <v>188</v>
      </c>
      <c r="C3068">
        <v>292.16000000000003</v>
      </c>
    </row>
    <row r="3069" spans="1:3" x14ac:dyDescent="0.3">
      <c r="A3069" s="39">
        <v>40997</v>
      </c>
      <c r="B3069" t="s">
        <v>188</v>
      </c>
      <c r="C3069">
        <v>293.04000000000002</v>
      </c>
    </row>
    <row r="3070" spans="1:3" x14ac:dyDescent="0.3">
      <c r="A3070" s="39">
        <v>40998</v>
      </c>
      <c r="B3070" t="s">
        <v>188</v>
      </c>
      <c r="C3070">
        <v>295.60000000000002</v>
      </c>
    </row>
    <row r="3071" spans="1:3" x14ac:dyDescent="0.3">
      <c r="A3071" s="39">
        <v>41001</v>
      </c>
      <c r="B3071" t="s">
        <v>188</v>
      </c>
      <c r="C3071">
        <v>293.81</v>
      </c>
    </row>
    <row r="3072" spans="1:3" x14ac:dyDescent="0.3">
      <c r="A3072" s="39">
        <v>41002</v>
      </c>
      <c r="B3072" t="s">
        <v>188</v>
      </c>
      <c r="C3072">
        <v>294.3</v>
      </c>
    </row>
    <row r="3073" spans="1:3" x14ac:dyDescent="0.3">
      <c r="A3073" s="39">
        <v>41003</v>
      </c>
      <c r="B3073" t="s">
        <v>188</v>
      </c>
      <c r="C3073">
        <v>295.02999999999997</v>
      </c>
    </row>
    <row r="3074" spans="1:3" x14ac:dyDescent="0.3">
      <c r="A3074" s="39">
        <v>41004</v>
      </c>
      <c r="B3074" t="s">
        <v>188</v>
      </c>
      <c r="C3074">
        <v>296.42</v>
      </c>
    </row>
    <row r="3075" spans="1:3" x14ac:dyDescent="0.3">
      <c r="A3075" s="39">
        <v>41005</v>
      </c>
      <c r="B3075" t="s">
        <v>188</v>
      </c>
      <c r="C3075">
        <v>295.47000000000003</v>
      </c>
    </row>
    <row r="3076" spans="1:3" x14ac:dyDescent="0.3">
      <c r="A3076" s="39">
        <v>41009</v>
      </c>
      <c r="B3076" t="s">
        <v>188</v>
      </c>
      <c r="C3076">
        <v>296.17</v>
      </c>
    </row>
    <row r="3077" spans="1:3" x14ac:dyDescent="0.3">
      <c r="A3077" s="39">
        <v>41010</v>
      </c>
      <c r="B3077" t="s">
        <v>188</v>
      </c>
      <c r="C3077">
        <v>299.20999999999998</v>
      </c>
    </row>
    <row r="3078" spans="1:3" x14ac:dyDescent="0.3">
      <c r="A3078" s="39">
        <v>41011</v>
      </c>
      <c r="B3078" t="s">
        <v>188</v>
      </c>
      <c r="C3078">
        <v>297.33</v>
      </c>
    </row>
    <row r="3079" spans="1:3" x14ac:dyDescent="0.3">
      <c r="A3079" s="39">
        <v>41012</v>
      </c>
      <c r="B3079" t="s">
        <v>188</v>
      </c>
      <c r="C3079">
        <v>297.39</v>
      </c>
    </row>
    <row r="3080" spans="1:3" x14ac:dyDescent="0.3">
      <c r="A3080" s="39">
        <v>41015</v>
      </c>
      <c r="B3080" t="s">
        <v>188</v>
      </c>
      <c r="C3080">
        <v>298.99</v>
      </c>
    </row>
    <row r="3081" spans="1:3" x14ac:dyDescent="0.3">
      <c r="A3081" s="39">
        <v>41016</v>
      </c>
      <c r="B3081" t="s">
        <v>188</v>
      </c>
      <c r="C3081">
        <v>297.89</v>
      </c>
    </row>
    <row r="3082" spans="1:3" x14ac:dyDescent="0.3">
      <c r="A3082" s="39">
        <v>41017</v>
      </c>
      <c r="B3082" t="s">
        <v>188</v>
      </c>
      <c r="C3082">
        <v>297.13</v>
      </c>
    </row>
    <row r="3083" spans="1:3" x14ac:dyDescent="0.3">
      <c r="A3083" s="39">
        <v>41018</v>
      </c>
      <c r="B3083" t="s">
        <v>188</v>
      </c>
      <c r="C3083">
        <v>297.69</v>
      </c>
    </row>
    <row r="3084" spans="1:3" x14ac:dyDescent="0.3">
      <c r="A3084" s="39">
        <v>41019</v>
      </c>
      <c r="B3084" t="s">
        <v>188</v>
      </c>
      <c r="C3084">
        <v>296.67</v>
      </c>
    </row>
    <row r="3085" spans="1:3" x14ac:dyDescent="0.3">
      <c r="A3085" s="39">
        <v>41022</v>
      </c>
      <c r="B3085" t="s">
        <v>188</v>
      </c>
      <c r="C3085">
        <v>298.67</v>
      </c>
    </row>
    <row r="3086" spans="1:3" x14ac:dyDescent="0.3">
      <c r="A3086" s="39">
        <v>41023</v>
      </c>
      <c r="B3086" t="s">
        <v>188</v>
      </c>
      <c r="C3086">
        <v>298.45</v>
      </c>
    </row>
    <row r="3087" spans="1:3" x14ac:dyDescent="0.3">
      <c r="A3087" s="39">
        <v>41024</v>
      </c>
      <c r="B3087" t="s">
        <v>188</v>
      </c>
      <c r="C3087">
        <v>292.14999999999998</v>
      </c>
    </row>
    <row r="3088" spans="1:3" x14ac:dyDescent="0.3">
      <c r="A3088" s="39">
        <v>41025</v>
      </c>
      <c r="B3088" t="s">
        <v>188</v>
      </c>
      <c r="C3088">
        <v>287.35000000000002</v>
      </c>
    </row>
    <row r="3089" spans="1:3" x14ac:dyDescent="0.3">
      <c r="A3089" s="39">
        <v>41026</v>
      </c>
      <c r="B3089" t="s">
        <v>188</v>
      </c>
      <c r="C3089">
        <v>287.63</v>
      </c>
    </row>
    <row r="3090" spans="1:3" x14ac:dyDescent="0.3">
      <c r="A3090" s="39">
        <v>41031</v>
      </c>
      <c r="B3090" t="s">
        <v>188</v>
      </c>
      <c r="C3090">
        <v>284.11</v>
      </c>
    </row>
    <row r="3091" spans="1:3" x14ac:dyDescent="0.3">
      <c r="A3091" s="39">
        <v>41032</v>
      </c>
      <c r="B3091" t="s">
        <v>188</v>
      </c>
      <c r="C3091">
        <v>283.73</v>
      </c>
    </row>
    <row r="3092" spans="1:3" x14ac:dyDescent="0.3">
      <c r="A3092" s="39">
        <v>41033</v>
      </c>
      <c r="B3092" t="s">
        <v>188</v>
      </c>
      <c r="C3092">
        <v>284.95</v>
      </c>
    </row>
    <row r="3093" spans="1:3" x14ac:dyDescent="0.3">
      <c r="A3093" s="39">
        <v>41036</v>
      </c>
      <c r="B3093" t="s">
        <v>188</v>
      </c>
      <c r="C3093">
        <v>286.8</v>
      </c>
    </row>
    <row r="3094" spans="1:3" x14ac:dyDescent="0.3">
      <c r="A3094" s="39">
        <v>41037</v>
      </c>
      <c r="B3094" t="s">
        <v>188</v>
      </c>
      <c r="C3094">
        <v>287.22000000000003</v>
      </c>
    </row>
    <row r="3095" spans="1:3" x14ac:dyDescent="0.3">
      <c r="A3095" s="39">
        <v>41038</v>
      </c>
      <c r="B3095" t="s">
        <v>188</v>
      </c>
      <c r="C3095">
        <v>288.25</v>
      </c>
    </row>
    <row r="3096" spans="1:3" x14ac:dyDescent="0.3">
      <c r="A3096" s="39">
        <v>41039</v>
      </c>
      <c r="B3096" t="s">
        <v>188</v>
      </c>
      <c r="C3096">
        <v>289.68</v>
      </c>
    </row>
    <row r="3097" spans="1:3" x14ac:dyDescent="0.3">
      <c r="A3097" s="39">
        <v>41040</v>
      </c>
      <c r="B3097" t="s">
        <v>188</v>
      </c>
      <c r="C3097">
        <v>289.36</v>
      </c>
    </row>
    <row r="3098" spans="1:3" x14ac:dyDescent="0.3">
      <c r="A3098" s="39">
        <v>41043</v>
      </c>
      <c r="B3098" t="s">
        <v>188</v>
      </c>
      <c r="C3098">
        <v>292.37</v>
      </c>
    </row>
    <row r="3099" spans="1:3" x14ac:dyDescent="0.3">
      <c r="A3099" s="39">
        <v>41044</v>
      </c>
      <c r="B3099" t="s">
        <v>188</v>
      </c>
      <c r="C3099">
        <v>292.35000000000002</v>
      </c>
    </row>
    <row r="3100" spans="1:3" x14ac:dyDescent="0.3">
      <c r="A3100" s="39">
        <v>41045</v>
      </c>
      <c r="B3100" t="s">
        <v>188</v>
      </c>
      <c r="C3100">
        <v>295.81</v>
      </c>
    </row>
    <row r="3101" spans="1:3" x14ac:dyDescent="0.3">
      <c r="A3101" s="39">
        <v>41046</v>
      </c>
      <c r="B3101" t="s">
        <v>188</v>
      </c>
      <c r="C3101">
        <v>296.14999999999998</v>
      </c>
    </row>
    <row r="3102" spans="1:3" x14ac:dyDescent="0.3">
      <c r="A3102" s="39">
        <v>41047</v>
      </c>
      <c r="B3102" t="s">
        <v>188</v>
      </c>
      <c r="C3102">
        <v>298.89999999999998</v>
      </c>
    </row>
    <row r="3103" spans="1:3" x14ac:dyDescent="0.3">
      <c r="A3103" s="39">
        <v>41050</v>
      </c>
      <c r="B3103" t="s">
        <v>188</v>
      </c>
      <c r="C3103">
        <v>297.36</v>
      </c>
    </row>
    <row r="3104" spans="1:3" x14ac:dyDescent="0.3">
      <c r="A3104" s="39">
        <v>41051</v>
      </c>
      <c r="B3104" t="s">
        <v>188</v>
      </c>
      <c r="C3104">
        <v>296.51</v>
      </c>
    </row>
    <row r="3105" spans="1:3" x14ac:dyDescent="0.3">
      <c r="A3105" s="39">
        <v>41052</v>
      </c>
      <c r="B3105" t="s">
        <v>188</v>
      </c>
      <c r="C3105">
        <v>302.06</v>
      </c>
    </row>
    <row r="3106" spans="1:3" x14ac:dyDescent="0.3">
      <c r="A3106" s="39">
        <v>41053</v>
      </c>
      <c r="B3106" t="s">
        <v>188</v>
      </c>
      <c r="C3106">
        <v>300.68</v>
      </c>
    </row>
    <row r="3107" spans="1:3" x14ac:dyDescent="0.3">
      <c r="A3107" s="39">
        <v>41054</v>
      </c>
      <c r="B3107" t="s">
        <v>188</v>
      </c>
      <c r="C3107">
        <v>299.60000000000002</v>
      </c>
    </row>
    <row r="3108" spans="1:3" x14ac:dyDescent="0.3">
      <c r="A3108" s="39">
        <v>41058</v>
      </c>
      <c r="B3108" t="s">
        <v>188</v>
      </c>
      <c r="C3108">
        <v>298.93</v>
      </c>
    </row>
    <row r="3109" spans="1:3" x14ac:dyDescent="0.3">
      <c r="A3109" s="39">
        <v>41059</v>
      </c>
      <c r="B3109" t="s">
        <v>188</v>
      </c>
      <c r="C3109">
        <v>298.86</v>
      </c>
    </row>
    <row r="3110" spans="1:3" x14ac:dyDescent="0.3">
      <c r="A3110" s="39">
        <v>41060</v>
      </c>
      <c r="B3110" t="s">
        <v>188</v>
      </c>
      <c r="C3110">
        <v>300.37</v>
      </c>
    </row>
    <row r="3111" spans="1:3" x14ac:dyDescent="0.3">
      <c r="A3111" s="39">
        <v>41061</v>
      </c>
      <c r="B3111" t="s">
        <v>188</v>
      </c>
      <c r="C3111">
        <v>304.11</v>
      </c>
    </row>
    <row r="3112" spans="1:3" x14ac:dyDescent="0.3">
      <c r="A3112" s="39">
        <v>41064</v>
      </c>
      <c r="B3112" t="s">
        <v>188</v>
      </c>
      <c r="C3112">
        <v>304.48</v>
      </c>
    </row>
    <row r="3113" spans="1:3" x14ac:dyDescent="0.3">
      <c r="A3113" s="39">
        <v>41065</v>
      </c>
      <c r="B3113" t="s">
        <v>188</v>
      </c>
      <c r="C3113">
        <v>303.10000000000002</v>
      </c>
    </row>
    <row r="3114" spans="1:3" x14ac:dyDescent="0.3">
      <c r="A3114" s="39">
        <v>41066</v>
      </c>
      <c r="B3114" t="s">
        <v>188</v>
      </c>
      <c r="C3114">
        <v>299.87</v>
      </c>
    </row>
    <row r="3115" spans="1:3" x14ac:dyDescent="0.3">
      <c r="A3115" s="39">
        <v>41067</v>
      </c>
      <c r="B3115" t="s">
        <v>188</v>
      </c>
      <c r="C3115">
        <v>297.45</v>
      </c>
    </row>
    <row r="3116" spans="1:3" x14ac:dyDescent="0.3">
      <c r="A3116" s="39">
        <v>41068</v>
      </c>
      <c r="B3116" t="s">
        <v>188</v>
      </c>
      <c r="C3116">
        <v>297.91000000000003</v>
      </c>
    </row>
    <row r="3117" spans="1:3" x14ac:dyDescent="0.3">
      <c r="A3117" s="39">
        <v>41071</v>
      </c>
      <c r="B3117" t="s">
        <v>188</v>
      </c>
      <c r="C3117">
        <v>295.02</v>
      </c>
    </row>
    <row r="3118" spans="1:3" x14ac:dyDescent="0.3">
      <c r="A3118" s="39">
        <v>41072</v>
      </c>
      <c r="B3118" t="s">
        <v>188</v>
      </c>
      <c r="C3118">
        <v>296.95</v>
      </c>
    </row>
    <row r="3119" spans="1:3" x14ac:dyDescent="0.3">
      <c r="A3119" s="39">
        <v>41073</v>
      </c>
      <c r="B3119" t="s">
        <v>188</v>
      </c>
      <c r="C3119">
        <v>297.02</v>
      </c>
    </row>
    <row r="3120" spans="1:3" x14ac:dyDescent="0.3">
      <c r="A3120" s="39">
        <v>41074</v>
      </c>
      <c r="B3120" t="s">
        <v>188</v>
      </c>
      <c r="C3120">
        <v>297.35000000000002</v>
      </c>
    </row>
    <row r="3121" spans="1:3" x14ac:dyDescent="0.3">
      <c r="A3121" s="39">
        <v>41075</v>
      </c>
      <c r="B3121" t="s">
        <v>188</v>
      </c>
      <c r="C3121">
        <v>295.85000000000002</v>
      </c>
    </row>
    <row r="3122" spans="1:3" x14ac:dyDescent="0.3">
      <c r="A3122" s="39">
        <v>41078</v>
      </c>
      <c r="B3122" t="s">
        <v>188</v>
      </c>
      <c r="C3122">
        <v>292.52999999999997</v>
      </c>
    </row>
    <row r="3123" spans="1:3" x14ac:dyDescent="0.3">
      <c r="A3123" s="39">
        <v>41079</v>
      </c>
      <c r="B3123" t="s">
        <v>188</v>
      </c>
      <c r="C3123">
        <v>289.62</v>
      </c>
    </row>
    <row r="3124" spans="1:3" x14ac:dyDescent="0.3">
      <c r="A3124" s="39">
        <v>41080</v>
      </c>
      <c r="B3124" t="s">
        <v>188</v>
      </c>
      <c r="C3124">
        <v>287.67</v>
      </c>
    </row>
    <row r="3125" spans="1:3" x14ac:dyDescent="0.3">
      <c r="A3125" s="39">
        <v>41081</v>
      </c>
      <c r="B3125" t="s">
        <v>188</v>
      </c>
      <c r="C3125">
        <v>285.17</v>
      </c>
    </row>
    <row r="3126" spans="1:3" x14ac:dyDescent="0.3">
      <c r="A3126" s="39">
        <v>41082</v>
      </c>
      <c r="B3126" t="s">
        <v>188</v>
      </c>
      <c r="C3126">
        <v>287.33</v>
      </c>
    </row>
    <row r="3127" spans="1:3" x14ac:dyDescent="0.3">
      <c r="A3127" s="39">
        <v>41085</v>
      </c>
      <c r="B3127" t="s">
        <v>188</v>
      </c>
      <c r="C3127">
        <v>287.55</v>
      </c>
    </row>
    <row r="3128" spans="1:3" x14ac:dyDescent="0.3">
      <c r="A3128" s="39">
        <v>41086</v>
      </c>
      <c r="B3128" t="s">
        <v>188</v>
      </c>
      <c r="C3128">
        <v>286.85000000000002</v>
      </c>
    </row>
    <row r="3129" spans="1:3" x14ac:dyDescent="0.3">
      <c r="A3129" s="39">
        <v>41087</v>
      </c>
      <c r="B3129" t="s">
        <v>188</v>
      </c>
      <c r="C3129">
        <v>286.08</v>
      </c>
    </row>
    <row r="3130" spans="1:3" x14ac:dyDescent="0.3">
      <c r="A3130" s="39">
        <v>41088</v>
      </c>
      <c r="B3130" t="s">
        <v>188</v>
      </c>
      <c r="C3130">
        <v>287.83999999999997</v>
      </c>
    </row>
    <row r="3131" spans="1:3" x14ac:dyDescent="0.3">
      <c r="A3131" s="39">
        <v>41089</v>
      </c>
      <c r="B3131" t="s">
        <v>188</v>
      </c>
      <c r="C3131">
        <v>288.22000000000003</v>
      </c>
    </row>
    <row r="3132" spans="1:3" x14ac:dyDescent="0.3">
      <c r="A3132" s="39">
        <v>41092</v>
      </c>
      <c r="B3132" t="s">
        <v>188</v>
      </c>
      <c r="C3132">
        <v>285.69</v>
      </c>
    </row>
    <row r="3133" spans="1:3" x14ac:dyDescent="0.3">
      <c r="A3133" s="39">
        <v>41093</v>
      </c>
      <c r="B3133" t="s">
        <v>188</v>
      </c>
      <c r="C3133">
        <v>284.82</v>
      </c>
    </row>
    <row r="3134" spans="1:3" x14ac:dyDescent="0.3">
      <c r="A3134" s="39">
        <v>41094</v>
      </c>
      <c r="B3134" t="s">
        <v>188</v>
      </c>
      <c r="C3134">
        <v>285.02999999999997</v>
      </c>
    </row>
    <row r="3135" spans="1:3" x14ac:dyDescent="0.3">
      <c r="A3135" s="39">
        <v>41095</v>
      </c>
      <c r="B3135" t="s">
        <v>188</v>
      </c>
      <c r="C3135">
        <v>286.95</v>
      </c>
    </row>
    <row r="3136" spans="1:3" x14ac:dyDescent="0.3">
      <c r="A3136" s="39">
        <v>41096</v>
      </c>
      <c r="B3136" t="s">
        <v>188</v>
      </c>
      <c r="C3136">
        <v>286.5</v>
      </c>
    </row>
    <row r="3137" spans="1:3" x14ac:dyDescent="0.3">
      <c r="A3137" s="39">
        <v>41099</v>
      </c>
      <c r="B3137" t="s">
        <v>188</v>
      </c>
      <c r="C3137">
        <v>289.35000000000002</v>
      </c>
    </row>
    <row r="3138" spans="1:3" x14ac:dyDescent="0.3">
      <c r="A3138" s="39">
        <v>41100</v>
      </c>
      <c r="B3138" t="s">
        <v>188</v>
      </c>
      <c r="C3138">
        <v>287.23</v>
      </c>
    </row>
    <row r="3139" spans="1:3" x14ac:dyDescent="0.3">
      <c r="A3139" s="39">
        <v>41101</v>
      </c>
      <c r="B3139" t="s">
        <v>188</v>
      </c>
      <c r="C3139">
        <v>287.67</v>
      </c>
    </row>
    <row r="3140" spans="1:3" x14ac:dyDescent="0.3">
      <c r="A3140" s="39">
        <v>41102</v>
      </c>
      <c r="B3140" t="s">
        <v>188</v>
      </c>
      <c r="C3140">
        <v>289.19</v>
      </c>
    </row>
    <row r="3141" spans="1:3" x14ac:dyDescent="0.3">
      <c r="A3141" s="39">
        <v>41103</v>
      </c>
      <c r="B3141" t="s">
        <v>188</v>
      </c>
      <c r="C3141">
        <v>290.02</v>
      </c>
    </row>
    <row r="3142" spans="1:3" x14ac:dyDescent="0.3">
      <c r="A3142" s="39">
        <v>41106</v>
      </c>
      <c r="B3142" t="s">
        <v>188</v>
      </c>
      <c r="C3142">
        <v>288.79000000000002</v>
      </c>
    </row>
    <row r="3143" spans="1:3" x14ac:dyDescent="0.3">
      <c r="A3143" s="39">
        <v>41107</v>
      </c>
      <c r="B3143" t="s">
        <v>188</v>
      </c>
      <c r="C3143">
        <v>287.55</v>
      </c>
    </row>
    <row r="3144" spans="1:3" x14ac:dyDescent="0.3">
      <c r="A3144" s="39">
        <v>41108</v>
      </c>
      <c r="B3144" t="s">
        <v>188</v>
      </c>
      <c r="C3144">
        <v>285.89999999999998</v>
      </c>
    </row>
    <row r="3145" spans="1:3" x14ac:dyDescent="0.3">
      <c r="A3145" s="39">
        <v>41109</v>
      </c>
      <c r="B3145" t="s">
        <v>188</v>
      </c>
      <c r="C3145">
        <v>284.60000000000002</v>
      </c>
    </row>
    <row r="3146" spans="1:3" x14ac:dyDescent="0.3">
      <c r="A3146" s="39">
        <v>41110</v>
      </c>
      <c r="B3146" t="s">
        <v>188</v>
      </c>
      <c r="C3146">
        <v>284.76</v>
      </c>
    </row>
    <row r="3147" spans="1:3" x14ac:dyDescent="0.3">
      <c r="A3147" s="39">
        <v>41113</v>
      </c>
      <c r="B3147" t="s">
        <v>188</v>
      </c>
      <c r="C3147">
        <v>287.83999999999997</v>
      </c>
    </row>
    <row r="3148" spans="1:3" x14ac:dyDescent="0.3">
      <c r="A3148" s="39">
        <v>41114</v>
      </c>
      <c r="B3148" t="s">
        <v>188</v>
      </c>
      <c r="C3148">
        <v>287.82</v>
      </c>
    </row>
    <row r="3149" spans="1:3" x14ac:dyDescent="0.3">
      <c r="A3149" s="39">
        <v>41115</v>
      </c>
      <c r="B3149" t="s">
        <v>188</v>
      </c>
      <c r="C3149">
        <v>289.27999999999997</v>
      </c>
    </row>
    <row r="3150" spans="1:3" x14ac:dyDescent="0.3">
      <c r="A3150" s="39">
        <v>41116</v>
      </c>
      <c r="B3150" t="s">
        <v>188</v>
      </c>
      <c r="C3150">
        <v>287.52999999999997</v>
      </c>
    </row>
    <row r="3151" spans="1:3" x14ac:dyDescent="0.3">
      <c r="A3151" s="39">
        <v>41117</v>
      </c>
      <c r="B3151" t="s">
        <v>188</v>
      </c>
      <c r="C3151">
        <v>284.44</v>
      </c>
    </row>
    <row r="3152" spans="1:3" x14ac:dyDescent="0.3">
      <c r="A3152" s="39">
        <v>41120</v>
      </c>
      <c r="B3152" t="s">
        <v>188</v>
      </c>
      <c r="C3152">
        <v>281.57</v>
      </c>
    </row>
    <row r="3153" spans="1:3" x14ac:dyDescent="0.3">
      <c r="A3153" s="39">
        <v>41121</v>
      </c>
      <c r="B3153" t="s">
        <v>188</v>
      </c>
      <c r="C3153">
        <v>278.73</v>
      </c>
    </row>
    <row r="3154" spans="1:3" x14ac:dyDescent="0.3">
      <c r="A3154" s="39">
        <v>41122</v>
      </c>
      <c r="B3154" t="s">
        <v>188</v>
      </c>
      <c r="C3154">
        <v>280.44</v>
      </c>
    </row>
    <row r="3155" spans="1:3" x14ac:dyDescent="0.3">
      <c r="A3155" s="39">
        <v>41123</v>
      </c>
      <c r="B3155" t="s">
        <v>188</v>
      </c>
      <c r="C3155">
        <v>280.64999999999998</v>
      </c>
    </row>
    <row r="3156" spans="1:3" x14ac:dyDescent="0.3">
      <c r="A3156" s="39">
        <v>41124</v>
      </c>
      <c r="B3156" t="s">
        <v>188</v>
      </c>
      <c r="C3156">
        <v>278.7</v>
      </c>
    </row>
    <row r="3157" spans="1:3" x14ac:dyDescent="0.3">
      <c r="A3157" s="39">
        <v>41127</v>
      </c>
      <c r="B3157" t="s">
        <v>188</v>
      </c>
      <c r="C3157">
        <v>276.7</v>
      </c>
    </row>
    <row r="3158" spans="1:3" x14ac:dyDescent="0.3">
      <c r="A3158" s="39">
        <v>41128</v>
      </c>
      <c r="B3158" t="s">
        <v>188</v>
      </c>
      <c r="C3158">
        <v>277.06</v>
      </c>
    </row>
    <row r="3159" spans="1:3" x14ac:dyDescent="0.3">
      <c r="A3159" s="39">
        <v>41129</v>
      </c>
      <c r="B3159" t="s">
        <v>188</v>
      </c>
      <c r="C3159">
        <v>277.95</v>
      </c>
    </row>
    <row r="3160" spans="1:3" x14ac:dyDescent="0.3">
      <c r="A3160" s="39">
        <v>41130</v>
      </c>
      <c r="B3160" t="s">
        <v>188</v>
      </c>
      <c r="C3160">
        <v>277.20999999999998</v>
      </c>
    </row>
    <row r="3161" spans="1:3" x14ac:dyDescent="0.3">
      <c r="A3161" s="39">
        <v>41131</v>
      </c>
      <c r="B3161" t="s">
        <v>188</v>
      </c>
      <c r="C3161">
        <v>278.05</v>
      </c>
    </row>
    <row r="3162" spans="1:3" x14ac:dyDescent="0.3">
      <c r="A3162" s="39">
        <v>41134</v>
      </c>
      <c r="B3162" t="s">
        <v>188</v>
      </c>
      <c r="C3162">
        <v>278.72000000000003</v>
      </c>
    </row>
    <row r="3163" spans="1:3" x14ac:dyDescent="0.3">
      <c r="A3163" s="39">
        <v>41135</v>
      </c>
      <c r="B3163" t="s">
        <v>188</v>
      </c>
      <c r="C3163">
        <v>279.01</v>
      </c>
    </row>
    <row r="3164" spans="1:3" x14ac:dyDescent="0.3">
      <c r="A3164" s="39">
        <v>41136</v>
      </c>
      <c r="B3164" t="s">
        <v>188</v>
      </c>
      <c r="C3164">
        <v>279.05</v>
      </c>
    </row>
    <row r="3165" spans="1:3" x14ac:dyDescent="0.3">
      <c r="A3165" s="39">
        <v>41137</v>
      </c>
      <c r="B3165" t="s">
        <v>188</v>
      </c>
      <c r="C3165">
        <v>278.43</v>
      </c>
    </row>
    <row r="3166" spans="1:3" x14ac:dyDescent="0.3">
      <c r="A3166" s="39">
        <v>41138</v>
      </c>
      <c r="B3166" t="s">
        <v>188</v>
      </c>
      <c r="C3166">
        <v>278.25</v>
      </c>
    </row>
    <row r="3167" spans="1:3" x14ac:dyDescent="0.3">
      <c r="A3167" s="39">
        <v>41142</v>
      </c>
      <c r="B3167" t="s">
        <v>188</v>
      </c>
      <c r="C3167">
        <v>276.07</v>
      </c>
    </row>
    <row r="3168" spans="1:3" x14ac:dyDescent="0.3">
      <c r="A3168" s="39">
        <v>41143</v>
      </c>
      <c r="B3168" t="s">
        <v>188</v>
      </c>
      <c r="C3168">
        <v>276.58</v>
      </c>
    </row>
    <row r="3169" spans="1:3" x14ac:dyDescent="0.3">
      <c r="A3169" s="39">
        <v>41144</v>
      </c>
      <c r="B3169" t="s">
        <v>188</v>
      </c>
      <c r="C3169">
        <v>276.45</v>
      </c>
    </row>
    <row r="3170" spans="1:3" x14ac:dyDescent="0.3">
      <c r="A3170" s="39">
        <v>41145</v>
      </c>
      <c r="B3170" t="s">
        <v>188</v>
      </c>
      <c r="C3170">
        <v>278.23</v>
      </c>
    </row>
    <row r="3171" spans="1:3" x14ac:dyDescent="0.3">
      <c r="A3171" s="39">
        <v>41148</v>
      </c>
      <c r="B3171" t="s">
        <v>188</v>
      </c>
      <c r="C3171">
        <v>277.55</v>
      </c>
    </row>
    <row r="3172" spans="1:3" x14ac:dyDescent="0.3">
      <c r="A3172" s="39">
        <v>41149</v>
      </c>
      <c r="B3172" t="s">
        <v>188</v>
      </c>
      <c r="C3172">
        <v>278.27999999999997</v>
      </c>
    </row>
    <row r="3173" spans="1:3" x14ac:dyDescent="0.3">
      <c r="A3173" s="39">
        <v>41150</v>
      </c>
      <c r="B3173" t="s">
        <v>188</v>
      </c>
      <c r="C3173">
        <v>282.77999999999997</v>
      </c>
    </row>
    <row r="3174" spans="1:3" x14ac:dyDescent="0.3">
      <c r="A3174" s="39">
        <v>41151</v>
      </c>
      <c r="B3174" t="s">
        <v>188</v>
      </c>
      <c r="C3174">
        <v>284.58</v>
      </c>
    </row>
    <row r="3175" spans="1:3" x14ac:dyDescent="0.3">
      <c r="A3175" s="39">
        <v>41152</v>
      </c>
      <c r="B3175" t="s">
        <v>188</v>
      </c>
      <c r="C3175">
        <v>283.52</v>
      </c>
    </row>
    <row r="3176" spans="1:3" x14ac:dyDescent="0.3">
      <c r="A3176" s="39">
        <v>41155</v>
      </c>
      <c r="B3176" t="s">
        <v>188</v>
      </c>
      <c r="C3176">
        <v>285.12</v>
      </c>
    </row>
    <row r="3177" spans="1:3" x14ac:dyDescent="0.3">
      <c r="A3177" s="39">
        <v>41156</v>
      </c>
      <c r="B3177" t="s">
        <v>188</v>
      </c>
      <c r="C3177">
        <v>284.14999999999998</v>
      </c>
    </row>
    <row r="3178" spans="1:3" x14ac:dyDescent="0.3">
      <c r="A3178" s="39">
        <v>41157</v>
      </c>
      <c r="B3178" t="s">
        <v>188</v>
      </c>
      <c r="C3178">
        <v>285.14999999999998</v>
      </c>
    </row>
    <row r="3179" spans="1:3" x14ac:dyDescent="0.3">
      <c r="A3179" s="39">
        <v>41158</v>
      </c>
      <c r="B3179" t="s">
        <v>188</v>
      </c>
      <c r="C3179">
        <v>284.20999999999998</v>
      </c>
    </row>
    <row r="3180" spans="1:3" x14ac:dyDescent="0.3">
      <c r="A3180" s="39">
        <v>41159</v>
      </c>
      <c r="B3180" t="s">
        <v>188</v>
      </c>
      <c r="C3180">
        <v>287.79000000000002</v>
      </c>
    </row>
    <row r="3181" spans="1:3" x14ac:dyDescent="0.3">
      <c r="A3181" s="39">
        <v>41162</v>
      </c>
      <c r="B3181" t="s">
        <v>188</v>
      </c>
      <c r="C3181">
        <v>285.02999999999997</v>
      </c>
    </row>
    <row r="3182" spans="1:3" x14ac:dyDescent="0.3">
      <c r="A3182" s="39">
        <v>41163</v>
      </c>
      <c r="B3182" t="s">
        <v>188</v>
      </c>
      <c r="C3182">
        <v>284.57</v>
      </c>
    </row>
    <row r="3183" spans="1:3" x14ac:dyDescent="0.3">
      <c r="A3183" s="39">
        <v>41164</v>
      </c>
      <c r="B3183" t="s">
        <v>188</v>
      </c>
      <c r="C3183">
        <v>281.89999999999998</v>
      </c>
    </row>
    <row r="3184" spans="1:3" x14ac:dyDescent="0.3">
      <c r="A3184" s="39">
        <v>41165</v>
      </c>
      <c r="B3184" t="s">
        <v>188</v>
      </c>
      <c r="C3184">
        <v>284.02</v>
      </c>
    </row>
    <row r="3185" spans="1:3" x14ac:dyDescent="0.3">
      <c r="A3185" s="39">
        <v>41166</v>
      </c>
      <c r="B3185" t="s">
        <v>188</v>
      </c>
      <c r="C3185">
        <v>281.44</v>
      </c>
    </row>
    <row r="3186" spans="1:3" x14ac:dyDescent="0.3">
      <c r="A3186" s="39">
        <v>41169</v>
      </c>
      <c r="B3186" t="s">
        <v>188</v>
      </c>
      <c r="C3186">
        <v>282.8</v>
      </c>
    </row>
    <row r="3187" spans="1:3" x14ac:dyDescent="0.3">
      <c r="A3187" s="39">
        <v>41170</v>
      </c>
      <c r="B3187" t="s">
        <v>188</v>
      </c>
      <c r="C3187">
        <v>284.27</v>
      </c>
    </row>
    <row r="3188" spans="1:3" x14ac:dyDescent="0.3">
      <c r="A3188" s="39">
        <v>41171</v>
      </c>
      <c r="B3188" t="s">
        <v>188</v>
      </c>
      <c r="C3188">
        <v>283.64999999999998</v>
      </c>
    </row>
    <row r="3189" spans="1:3" x14ac:dyDescent="0.3">
      <c r="A3189" s="39">
        <v>41172</v>
      </c>
      <c r="B3189" t="s">
        <v>188</v>
      </c>
      <c r="C3189">
        <v>284.29000000000002</v>
      </c>
    </row>
    <row r="3190" spans="1:3" x14ac:dyDescent="0.3">
      <c r="A3190" s="39">
        <v>41173</v>
      </c>
      <c r="B3190" t="s">
        <v>188</v>
      </c>
      <c r="C3190">
        <v>281.94</v>
      </c>
    </row>
    <row r="3191" spans="1:3" x14ac:dyDescent="0.3">
      <c r="A3191" s="39">
        <v>41176</v>
      </c>
      <c r="B3191" t="s">
        <v>188</v>
      </c>
      <c r="C3191">
        <v>283.52</v>
      </c>
    </row>
    <row r="3192" spans="1:3" x14ac:dyDescent="0.3">
      <c r="A3192" s="39">
        <v>41177</v>
      </c>
      <c r="B3192" t="s">
        <v>188</v>
      </c>
      <c r="C3192">
        <v>283.2</v>
      </c>
    </row>
    <row r="3193" spans="1:3" x14ac:dyDescent="0.3">
      <c r="A3193" s="39">
        <v>41178</v>
      </c>
      <c r="B3193" t="s">
        <v>188</v>
      </c>
      <c r="C3193">
        <v>285.36</v>
      </c>
    </row>
    <row r="3194" spans="1:3" x14ac:dyDescent="0.3">
      <c r="A3194" s="39">
        <v>41179</v>
      </c>
      <c r="B3194" t="s">
        <v>188</v>
      </c>
      <c r="C3194">
        <v>285.22000000000003</v>
      </c>
    </row>
    <row r="3195" spans="1:3" x14ac:dyDescent="0.3">
      <c r="A3195" s="39">
        <v>41180</v>
      </c>
      <c r="B3195" t="s">
        <v>188</v>
      </c>
      <c r="C3195">
        <v>283.70999999999998</v>
      </c>
    </row>
    <row r="3196" spans="1:3" x14ac:dyDescent="0.3">
      <c r="A3196" s="39">
        <v>41183</v>
      </c>
      <c r="B3196" t="s">
        <v>188</v>
      </c>
      <c r="C3196">
        <v>284.86</v>
      </c>
    </row>
    <row r="3197" spans="1:3" x14ac:dyDescent="0.3">
      <c r="A3197" s="39">
        <v>41184</v>
      </c>
      <c r="B3197" t="s">
        <v>188</v>
      </c>
      <c r="C3197">
        <v>285.85000000000002</v>
      </c>
    </row>
    <row r="3198" spans="1:3" x14ac:dyDescent="0.3">
      <c r="A3198" s="39">
        <v>41185</v>
      </c>
      <c r="B3198" t="s">
        <v>188</v>
      </c>
      <c r="C3198">
        <v>286.02</v>
      </c>
    </row>
    <row r="3199" spans="1:3" x14ac:dyDescent="0.3">
      <c r="A3199" s="39">
        <v>41186</v>
      </c>
      <c r="B3199" t="s">
        <v>188</v>
      </c>
      <c r="C3199">
        <v>285.97000000000003</v>
      </c>
    </row>
    <row r="3200" spans="1:3" x14ac:dyDescent="0.3">
      <c r="A3200" s="39">
        <v>41187</v>
      </c>
      <c r="B3200" t="s">
        <v>188</v>
      </c>
      <c r="C3200">
        <v>282.75</v>
      </c>
    </row>
    <row r="3201" spans="1:3" x14ac:dyDescent="0.3">
      <c r="A3201" s="39">
        <v>41190</v>
      </c>
      <c r="B3201" t="s">
        <v>188</v>
      </c>
      <c r="C3201">
        <v>284.20999999999998</v>
      </c>
    </row>
    <row r="3202" spans="1:3" x14ac:dyDescent="0.3">
      <c r="A3202" s="39">
        <v>41191</v>
      </c>
      <c r="B3202" t="s">
        <v>188</v>
      </c>
      <c r="C3202">
        <v>283.82</v>
      </c>
    </row>
    <row r="3203" spans="1:3" x14ac:dyDescent="0.3">
      <c r="A3203" s="39">
        <v>41192</v>
      </c>
      <c r="B3203" t="s">
        <v>188</v>
      </c>
      <c r="C3203">
        <v>282.81</v>
      </c>
    </row>
    <row r="3204" spans="1:3" x14ac:dyDescent="0.3">
      <c r="A3204" s="39">
        <v>41193</v>
      </c>
      <c r="B3204" t="s">
        <v>188</v>
      </c>
      <c r="C3204">
        <v>282.52999999999997</v>
      </c>
    </row>
    <row r="3205" spans="1:3" x14ac:dyDescent="0.3">
      <c r="A3205" s="39">
        <v>41194</v>
      </c>
      <c r="B3205" t="s">
        <v>188</v>
      </c>
      <c r="C3205">
        <v>281.29000000000002</v>
      </c>
    </row>
    <row r="3206" spans="1:3" x14ac:dyDescent="0.3">
      <c r="A3206" s="39">
        <v>41197</v>
      </c>
      <c r="B3206" t="s">
        <v>188</v>
      </c>
      <c r="C3206">
        <v>278.99</v>
      </c>
    </row>
    <row r="3207" spans="1:3" x14ac:dyDescent="0.3">
      <c r="A3207" s="39">
        <v>41198</v>
      </c>
      <c r="B3207" t="s">
        <v>188</v>
      </c>
      <c r="C3207">
        <v>278.42</v>
      </c>
    </row>
    <row r="3208" spans="1:3" x14ac:dyDescent="0.3">
      <c r="A3208" s="39">
        <v>41199</v>
      </c>
      <c r="B3208" t="s">
        <v>188</v>
      </c>
      <c r="C3208">
        <v>279.25</v>
      </c>
    </row>
    <row r="3209" spans="1:3" x14ac:dyDescent="0.3">
      <c r="A3209" s="39">
        <v>41200</v>
      </c>
      <c r="B3209" t="s">
        <v>188</v>
      </c>
      <c r="C3209">
        <v>276.95</v>
      </c>
    </row>
    <row r="3210" spans="1:3" x14ac:dyDescent="0.3">
      <c r="A3210" s="39">
        <v>41201</v>
      </c>
      <c r="B3210" t="s">
        <v>188</v>
      </c>
      <c r="C3210">
        <v>278.88</v>
      </c>
    </row>
    <row r="3211" spans="1:3" x14ac:dyDescent="0.3">
      <c r="A3211" s="39">
        <v>41206</v>
      </c>
      <c r="B3211" t="s">
        <v>188</v>
      </c>
      <c r="C3211">
        <v>281.13</v>
      </c>
    </row>
    <row r="3212" spans="1:3" x14ac:dyDescent="0.3">
      <c r="A3212" s="39">
        <v>41207</v>
      </c>
      <c r="B3212" t="s">
        <v>188</v>
      </c>
      <c r="C3212">
        <v>279.48</v>
      </c>
    </row>
    <row r="3213" spans="1:3" x14ac:dyDescent="0.3">
      <c r="A3213" s="39">
        <v>41208</v>
      </c>
      <c r="B3213" t="s">
        <v>188</v>
      </c>
      <c r="C3213">
        <v>281.97000000000003</v>
      </c>
    </row>
    <row r="3214" spans="1:3" x14ac:dyDescent="0.3">
      <c r="A3214" s="39">
        <v>41211</v>
      </c>
      <c r="B3214" t="s">
        <v>188</v>
      </c>
      <c r="C3214">
        <v>283.04000000000002</v>
      </c>
    </row>
    <row r="3215" spans="1:3" x14ac:dyDescent="0.3">
      <c r="A3215" s="39">
        <v>41212</v>
      </c>
      <c r="B3215" t="s">
        <v>188</v>
      </c>
      <c r="C3215">
        <v>284.58</v>
      </c>
    </row>
    <row r="3216" spans="1:3" x14ac:dyDescent="0.3">
      <c r="A3216" s="39">
        <v>41213</v>
      </c>
      <c r="B3216" t="s">
        <v>188</v>
      </c>
      <c r="C3216">
        <v>283.55</v>
      </c>
    </row>
    <row r="3217" spans="1:3" x14ac:dyDescent="0.3">
      <c r="A3217" s="39">
        <v>41218</v>
      </c>
      <c r="B3217" t="s">
        <v>188</v>
      </c>
      <c r="C3217">
        <v>282.13</v>
      </c>
    </row>
    <row r="3218" spans="1:3" x14ac:dyDescent="0.3">
      <c r="A3218" s="39">
        <v>41219</v>
      </c>
      <c r="B3218" t="s">
        <v>188</v>
      </c>
      <c r="C3218">
        <v>282.61</v>
      </c>
    </row>
    <row r="3219" spans="1:3" x14ac:dyDescent="0.3">
      <c r="A3219" s="39">
        <v>41220</v>
      </c>
      <c r="B3219" t="s">
        <v>188</v>
      </c>
      <c r="C3219">
        <v>281.42</v>
      </c>
    </row>
    <row r="3220" spans="1:3" x14ac:dyDescent="0.3">
      <c r="A3220" s="39">
        <v>41221</v>
      </c>
      <c r="B3220" t="s">
        <v>188</v>
      </c>
      <c r="C3220">
        <v>284.2</v>
      </c>
    </row>
    <row r="3221" spans="1:3" x14ac:dyDescent="0.3">
      <c r="A3221" s="39">
        <v>41222</v>
      </c>
      <c r="B3221" t="s">
        <v>188</v>
      </c>
      <c r="C3221">
        <v>283.89999999999998</v>
      </c>
    </row>
    <row r="3222" spans="1:3" x14ac:dyDescent="0.3">
      <c r="A3222" s="39">
        <v>41225</v>
      </c>
      <c r="B3222" t="s">
        <v>188</v>
      </c>
      <c r="C3222">
        <v>283.44</v>
      </c>
    </row>
    <row r="3223" spans="1:3" x14ac:dyDescent="0.3">
      <c r="A3223" s="39">
        <v>41226</v>
      </c>
      <c r="B3223" t="s">
        <v>188</v>
      </c>
      <c r="C3223">
        <v>284.74</v>
      </c>
    </row>
    <row r="3224" spans="1:3" x14ac:dyDescent="0.3">
      <c r="A3224" s="39">
        <v>41227</v>
      </c>
      <c r="B3224" t="s">
        <v>188</v>
      </c>
      <c r="C3224">
        <v>284.91000000000003</v>
      </c>
    </row>
    <row r="3225" spans="1:3" x14ac:dyDescent="0.3">
      <c r="A3225" s="39">
        <v>41228</v>
      </c>
      <c r="B3225" t="s">
        <v>188</v>
      </c>
      <c r="C3225">
        <v>285.45999999999998</v>
      </c>
    </row>
    <row r="3226" spans="1:3" x14ac:dyDescent="0.3">
      <c r="A3226" s="39">
        <v>41229</v>
      </c>
      <c r="B3226" t="s">
        <v>188</v>
      </c>
      <c r="C3226">
        <v>284.58</v>
      </c>
    </row>
    <row r="3227" spans="1:3" x14ac:dyDescent="0.3">
      <c r="A3227" s="39">
        <v>41232</v>
      </c>
      <c r="B3227" t="s">
        <v>188</v>
      </c>
      <c r="C3227">
        <v>284.13</v>
      </c>
    </row>
    <row r="3228" spans="1:3" x14ac:dyDescent="0.3">
      <c r="A3228" s="39">
        <v>41233</v>
      </c>
      <c r="B3228" t="s">
        <v>188</v>
      </c>
      <c r="C3228">
        <v>281.81</v>
      </c>
    </row>
    <row r="3229" spans="1:3" x14ac:dyDescent="0.3">
      <c r="A3229" s="39">
        <v>41234</v>
      </c>
      <c r="B3229" t="s">
        <v>188</v>
      </c>
      <c r="C3229">
        <v>281.17</v>
      </c>
    </row>
    <row r="3230" spans="1:3" x14ac:dyDescent="0.3">
      <c r="A3230" s="39">
        <v>41235</v>
      </c>
      <c r="B3230" t="s">
        <v>188</v>
      </c>
      <c r="C3230">
        <v>279.42</v>
      </c>
    </row>
    <row r="3231" spans="1:3" x14ac:dyDescent="0.3">
      <c r="A3231" s="39">
        <v>41236</v>
      </c>
      <c r="B3231" t="s">
        <v>188</v>
      </c>
      <c r="C3231">
        <v>280.29000000000002</v>
      </c>
    </row>
    <row r="3232" spans="1:3" x14ac:dyDescent="0.3">
      <c r="A3232" s="39">
        <v>41239</v>
      </c>
      <c r="B3232" t="s">
        <v>188</v>
      </c>
      <c r="C3232">
        <v>282.04000000000002</v>
      </c>
    </row>
    <row r="3233" spans="1:3" x14ac:dyDescent="0.3">
      <c r="A3233" s="39">
        <v>41240</v>
      </c>
      <c r="B3233" t="s">
        <v>188</v>
      </c>
      <c r="C3233">
        <v>281.51</v>
      </c>
    </row>
    <row r="3234" spans="1:3" x14ac:dyDescent="0.3">
      <c r="A3234" s="39">
        <v>41241</v>
      </c>
      <c r="B3234" t="s">
        <v>188</v>
      </c>
      <c r="C3234">
        <v>281.17</v>
      </c>
    </row>
    <row r="3235" spans="1:3" x14ac:dyDescent="0.3">
      <c r="A3235" s="39">
        <v>41242</v>
      </c>
      <c r="B3235" t="s">
        <v>188</v>
      </c>
      <c r="C3235">
        <v>279.13</v>
      </c>
    </row>
    <row r="3236" spans="1:3" x14ac:dyDescent="0.3">
      <c r="A3236" s="39">
        <v>41243</v>
      </c>
      <c r="B3236" t="s">
        <v>188</v>
      </c>
      <c r="C3236">
        <v>280.35000000000002</v>
      </c>
    </row>
    <row r="3237" spans="1:3" x14ac:dyDescent="0.3">
      <c r="A3237" s="39">
        <v>41246</v>
      </c>
      <c r="B3237" t="s">
        <v>188</v>
      </c>
      <c r="C3237">
        <v>281.55</v>
      </c>
    </row>
    <row r="3238" spans="1:3" x14ac:dyDescent="0.3">
      <c r="A3238" s="39">
        <v>41247</v>
      </c>
      <c r="B3238" t="s">
        <v>188</v>
      </c>
      <c r="C3238">
        <v>281.87</v>
      </c>
    </row>
    <row r="3239" spans="1:3" x14ac:dyDescent="0.3">
      <c r="A3239" s="39">
        <v>41248</v>
      </c>
      <c r="B3239" t="s">
        <v>188</v>
      </c>
      <c r="C3239">
        <v>282.77</v>
      </c>
    </row>
    <row r="3240" spans="1:3" x14ac:dyDescent="0.3">
      <c r="A3240" s="39">
        <v>41249</v>
      </c>
      <c r="B3240" t="s">
        <v>188</v>
      </c>
      <c r="C3240">
        <v>282.88</v>
      </c>
    </row>
    <row r="3241" spans="1:3" x14ac:dyDescent="0.3">
      <c r="A3241" s="39">
        <v>41250</v>
      </c>
      <c r="B3241" t="s">
        <v>188</v>
      </c>
      <c r="C3241">
        <v>283.3</v>
      </c>
    </row>
    <row r="3242" spans="1:3" x14ac:dyDescent="0.3">
      <c r="A3242" s="39">
        <v>41253</v>
      </c>
      <c r="B3242" t="s">
        <v>188</v>
      </c>
      <c r="C3242">
        <v>283.60000000000002</v>
      </c>
    </row>
    <row r="3243" spans="1:3" x14ac:dyDescent="0.3">
      <c r="A3243" s="39">
        <v>41254</v>
      </c>
      <c r="B3243" t="s">
        <v>188</v>
      </c>
      <c r="C3243">
        <v>282.48</v>
      </c>
    </row>
    <row r="3244" spans="1:3" x14ac:dyDescent="0.3">
      <c r="A3244" s="39">
        <v>41255</v>
      </c>
      <c r="B3244" t="s">
        <v>188</v>
      </c>
      <c r="C3244">
        <v>282.56</v>
      </c>
    </row>
    <row r="3245" spans="1:3" x14ac:dyDescent="0.3">
      <c r="A3245" s="39">
        <v>41256</v>
      </c>
      <c r="B3245" t="s">
        <v>188</v>
      </c>
      <c r="C3245">
        <v>283.39999999999998</v>
      </c>
    </row>
    <row r="3246" spans="1:3" x14ac:dyDescent="0.3">
      <c r="A3246" s="39">
        <v>41257</v>
      </c>
      <c r="B3246" t="s">
        <v>188</v>
      </c>
      <c r="C3246">
        <v>283.79000000000002</v>
      </c>
    </row>
    <row r="3247" spans="1:3" x14ac:dyDescent="0.3">
      <c r="A3247" s="39">
        <v>41260</v>
      </c>
      <c r="B3247" t="s">
        <v>188</v>
      </c>
      <c r="C3247">
        <v>284.3</v>
      </c>
    </row>
    <row r="3248" spans="1:3" x14ac:dyDescent="0.3">
      <c r="A3248" s="39">
        <v>41261</v>
      </c>
      <c r="B3248" t="s">
        <v>188</v>
      </c>
      <c r="C3248">
        <v>288.12</v>
      </c>
    </row>
    <row r="3249" spans="1:3" x14ac:dyDescent="0.3">
      <c r="A3249" s="39">
        <v>41262</v>
      </c>
      <c r="B3249" t="s">
        <v>188</v>
      </c>
      <c r="C3249">
        <v>287.5</v>
      </c>
    </row>
    <row r="3250" spans="1:3" x14ac:dyDescent="0.3">
      <c r="A3250" s="39">
        <v>41263</v>
      </c>
      <c r="B3250" t="s">
        <v>188</v>
      </c>
      <c r="C3250">
        <v>286.10000000000002</v>
      </c>
    </row>
    <row r="3251" spans="1:3" x14ac:dyDescent="0.3">
      <c r="A3251" s="39">
        <v>41264</v>
      </c>
      <c r="B3251" t="s">
        <v>188</v>
      </c>
      <c r="C3251">
        <v>286.60000000000002</v>
      </c>
    </row>
    <row r="3252" spans="1:3" x14ac:dyDescent="0.3">
      <c r="A3252" s="39">
        <v>41270</v>
      </c>
      <c r="B3252" t="s">
        <v>188</v>
      </c>
      <c r="C3252">
        <v>293.44</v>
      </c>
    </row>
    <row r="3253" spans="1:3" x14ac:dyDescent="0.3">
      <c r="A3253" s="39">
        <v>41271</v>
      </c>
      <c r="B3253" t="s">
        <v>188</v>
      </c>
      <c r="C3253">
        <v>291.29000000000002</v>
      </c>
    </row>
    <row r="3254" spans="1:3" x14ac:dyDescent="0.3">
      <c r="A3254" s="39">
        <v>41276</v>
      </c>
      <c r="B3254" t="s">
        <v>188</v>
      </c>
      <c r="C3254">
        <v>292.95999999999998</v>
      </c>
    </row>
    <row r="3255" spans="1:3" x14ac:dyDescent="0.3">
      <c r="A3255" s="39">
        <v>41277</v>
      </c>
      <c r="B3255" t="s">
        <v>188</v>
      </c>
      <c r="C3255">
        <v>291.20999999999998</v>
      </c>
    </row>
    <row r="3256" spans="1:3" x14ac:dyDescent="0.3">
      <c r="A3256" s="39">
        <v>41278</v>
      </c>
      <c r="B3256" t="s">
        <v>188</v>
      </c>
      <c r="C3256">
        <v>290.95999999999998</v>
      </c>
    </row>
    <row r="3257" spans="1:3" x14ac:dyDescent="0.3">
      <c r="A3257" s="39">
        <v>41281</v>
      </c>
      <c r="B3257" t="s">
        <v>188</v>
      </c>
      <c r="C3257">
        <v>291.05</v>
      </c>
    </row>
    <row r="3258" spans="1:3" x14ac:dyDescent="0.3">
      <c r="A3258" s="39">
        <v>41282</v>
      </c>
      <c r="B3258" t="s">
        <v>188</v>
      </c>
      <c r="C3258">
        <v>292.49</v>
      </c>
    </row>
    <row r="3259" spans="1:3" x14ac:dyDescent="0.3">
      <c r="A3259" s="39">
        <v>41283</v>
      </c>
      <c r="B3259" t="s">
        <v>188</v>
      </c>
      <c r="C3259">
        <v>291.55</v>
      </c>
    </row>
    <row r="3260" spans="1:3" x14ac:dyDescent="0.3">
      <c r="A3260" s="39">
        <v>41284</v>
      </c>
      <c r="B3260" t="s">
        <v>188</v>
      </c>
      <c r="C3260">
        <v>289.77999999999997</v>
      </c>
    </row>
    <row r="3261" spans="1:3" x14ac:dyDescent="0.3">
      <c r="A3261" s="39">
        <v>41285</v>
      </c>
      <c r="B3261" t="s">
        <v>188</v>
      </c>
      <c r="C3261">
        <v>295.37</v>
      </c>
    </row>
    <row r="3262" spans="1:3" x14ac:dyDescent="0.3">
      <c r="A3262" s="39">
        <v>41288</v>
      </c>
      <c r="B3262" t="s">
        <v>188</v>
      </c>
      <c r="C3262">
        <v>297.43</v>
      </c>
    </row>
    <row r="3263" spans="1:3" x14ac:dyDescent="0.3">
      <c r="A3263" s="39">
        <v>41289</v>
      </c>
      <c r="B3263" t="s">
        <v>188</v>
      </c>
      <c r="C3263">
        <v>293.75</v>
      </c>
    </row>
    <row r="3264" spans="1:3" x14ac:dyDescent="0.3">
      <c r="A3264" s="39">
        <v>41290</v>
      </c>
      <c r="B3264" t="s">
        <v>188</v>
      </c>
      <c r="C3264">
        <v>295.22000000000003</v>
      </c>
    </row>
    <row r="3265" spans="1:3" x14ac:dyDescent="0.3">
      <c r="A3265" s="39">
        <v>41291</v>
      </c>
      <c r="B3265" t="s">
        <v>188</v>
      </c>
      <c r="C3265">
        <v>292.23</v>
      </c>
    </row>
    <row r="3266" spans="1:3" x14ac:dyDescent="0.3">
      <c r="A3266" s="39">
        <v>41292</v>
      </c>
      <c r="B3266" t="s">
        <v>188</v>
      </c>
      <c r="C3266">
        <v>292.79000000000002</v>
      </c>
    </row>
    <row r="3267" spans="1:3" x14ac:dyDescent="0.3">
      <c r="A3267" s="39">
        <v>41295</v>
      </c>
      <c r="B3267" t="s">
        <v>188</v>
      </c>
      <c r="C3267">
        <v>292.66000000000003</v>
      </c>
    </row>
    <row r="3268" spans="1:3" x14ac:dyDescent="0.3">
      <c r="A3268" s="39">
        <v>41296</v>
      </c>
      <c r="B3268" t="s">
        <v>188</v>
      </c>
      <c r="C3268">
        <v>293.55</v>
      </c>
    </row>
    <row r="3269" spans="1:3" x14ac:dyDescent="0.3">
      <c r="A3269" s="39">
        <v>41297</v>
      </c>
      <c r="B3269" t="s">
        <v>188</v>
      </c>
      <c r="C3269">
        <v>294.19</v>
      </c>
    </row>
    <row r="3270" spans="1:3" x14ac:dyDescent="0.3">
      <c r="A3270" s="39">
        <v>41298</v>
      </c>
      <c r="B3270" t="s">
        <v>188</v>
      </c>
      <c r="C3270">
        <v>294.91000000000003</v>
      </c>
    </row>
    <row r="3271" spans="1:3" x14ac:dyDescent="0.3">
      <c r="A3271" s="39">
        <v>41299</v>
      </c>
      <c r="B3271" t="s">
        <v>188</v>
      </c>
      <c r="C3271">
        <v>297.33999999999997</v>
      </c>
    </row>
    <row r="3272" spans="1:3" x14ac:dyDescent="0.3">
      <c r="A3272" s="39">
        <v>41302</v>
      </c>
      <c r="B3272" t="s">
        <v>188</v>
      </c>
      <c r="C3272">
        <v>297.11</v>
      </c>
    </row>
    <row r="3273" spans="1:3" x14ac:dyDescent="0.3">
      <c r="A3273" s="39">
        <v>41303</v>
      </c>
      <c r="B3273" t="s">
        <v>188</v>
      </c>
      <c r="C3273">
        <v>297.42</v>
      </c>
    </row>
    <row r="3274" spans="1:3" x14ac:dyDescent="0.3">
      <c r="A3274" s="39">
        <v>41304</v>
      </c>
      <c r="B3274" t="s">
        <v>188</v>
      </c>
      <c r="C3274">
        <v>295.10000000000002</v>
      </c>
    </row>
    <row r="3275" spans="1:3" x14ac:dyDescent="0.3">
      <c r="A3275" s="39">
        <v>41305</v>
      </c>
      <c r="B3275" t="s">
        <v>188</v>
      </c>
      <c r="C3275">
        <v>292.39999999999998</v>
      </c>
    </row>
    <row r="3276" spans="1:3" x14ac:dyDescent="0.3">
      <c r="A3276" s="39">
        <v>41306</v>
      </c>
      <c r="B3276" t="s">
        <v>188</v>
      </c>
      <c r="C3276">
        <v>292.36</v>
      </c>
    </row>
    <row r="3277" spans="1:3" x14ac:dyDescent="0.3">
      <c r="A3277" s="39">
        <v>41309</v>
      </c>
      <c r="B3277" t="s">
        <v>188</v>
      </c>
      <c r="C3277">
        <v>292.27</v>
      </c>
    </row>
    <row r="3278" spans="1:3" x14ac:dyDescent="0.3">
      <c r="A3278" s="39">
        <v>41310</v>
      </c>
      <c r="B3278" t="s">
        <v>188</v>
      </c>
      <c r="C3278">
        <v>292.68</v>
      </c>
    </row>
    <row r="3279" spans="1:3" x14ac:dyDescent="0.3">
      <c r="A3279" s="39">
        <v>41311</v>
      </c>
      <c r="B3279" t="s">
        <v>188</v>
      </c>
      <c r="C3279">
        <v>293.72000000000003</v>
      </c>
    </row>
    <row r="3280" spans="1:3" x14ac:dyDescent="0.3">
      <c r="A3280" s="39">
        <v>41312</v>
      </c>
      <c r="B3280" t="s">
        <v>188</v>
      </c>
      <c r="C3280">
        <v>294.11</v>
      </c>
    </row>
    <row r="3281" spans="1:3" x14ac:dyDescent="0.3">
      <c r="A3281" s="39">
        <v>41313</v>
      </c>
      <c r="B3281" t="s">
        <v>188</v>
      </c>
      <c r="C3281">
        <v>292.49</v>
      </c>
    </row>
    <row r="3282" spans="1:3" x14ac:dyDescent="0.3">
      <c r="A3282" s="39">
        <v>41316</v>
      </c>
      <c r="B3282" t="s">
        <v>188</v>
      </c>
      <c r="C3282">
        <v>291.16000000000003</v>
      </c>
    </row>
    <row r="3283" spans="1:3" x14ac:dyDescent="0.3">
      <c r="A3283" s="39">
        <v>41317</v>
      </c>
      <c r="B3283" t="s">
        <v>188</v>
      </c>
      <c r="C3283">
        <v>291.91000000000003</v>
      </c>
    </row>
    <row r="3284" spans="1:3" x14ac:dyDescent="0.3">
      <c r="A3284" s="39">
        <v>41318</v>
      </c>
      <c r="B3284" t="s">
        <v>188</v>
      </c>
      <c r="C3284">
        <v>289.95999999999998</v>
      </c>
    </row>
    <row r="3285" spans="1:3" x14ac:dyDescent="0.3">
      <c r="A3285" s="39">
        <v>41319</v>
      </c>
      <c r="B3285" t="s">
        <v>188</v>
      </c>
      <c r="C3285">
        <v>292.39</v>
      </c>
    </row>
    <row r="3286" spans="1:3" x14ac:dyDescent="0.3">
      <c r="A3286" s="39">
        <v>41320</v>
      </c>
      <c r="B3286" t="s">
        <v>188</v>
      </c>
      <c r="C3286">
        <v>292.13</v>
      </c>
    </row>
    <row r="3287" spans="1:3" x14ac:dyDescent="0.3">
      <c r="A3287" s="39">
        <v>41323</v>
      </c>
      <c r="B3287" t="s">
        <v>188</v>
      </c>
      <c r="C3287">
        <v>291.86</v>
      </c>
    </row>
    <row r="3288" spans="1:3" x14ac:dyDescent="0.3">
      <c r="A3288" s="39">
        <v>41324</v>
      </c>
      <c r="B3288" t="s">
        <v>188</v>
      </c>
      <c r="C3288">
        <v>290.85000000000002</v>
      </c>
    </row>
    <row r="3289" spans="1:3" x14ac:dyDescent="0.3">
      <c r="A3289" s="39">
        <v>41325</v>
      </c>
      <c r="B3289" t="s">
        <v>188</v>
      </c>
      <c r="C3289">
        <v>290.76</v>
      </c>
    </row>
    <row r="3290" spans="1:3" x14ac:dyDescent="0.3">
      <c r="A3290" s="39">
        <v>41326</v>
      </c>
      <c r="B3290" t="s">
        <v>188</v>
      </c>
      <c r="C3290">
        <v>292.64999999999998</v>
      </c>
    </row>
    <row r="3291" spans="1:3" x14ac:dyDescent="0.3">
      <c r="A3291" s="39">
        <v>41327</v>
      </c>
      <c r="B3291" t="s">
        <v>188</v>
      </c>
      <c r="C3291">
        <v>292.81</v>
      </c>
    </row>
    <row r="3292" spans="1:3" x14ac:dyDescent="0.3">
      <c r="A3292" s="39">
        <v>41330</v>
      </c>
      <c r="B3292" t="s">
        <v>188</v>
      </c>
      <c r="C3292">
        <v>294.17</v>
      </c>
    </row>
    <row r="3293" spans="1:3" x14ac:dyDescent="0.3">
      <c r="A3293" s="39">
        <v>41331</v>
      </c>
      <c r="B3293" t="s">
        <v>188</v>
      </c>
      <c r="C3293">
        <v>293.77</v>
      </c>
    </row>
    <row r="3294" spans="1:3" x14ac:dyDescent="0.3">
      <c r="A3294" s="39">
        <v>41332</v>
      </c>
      <c r="B3294" t="s">
        <v>188</v>
      </c>
      <c r="C3294">
        <v>296.25</v>
      </c>
    </row>
    <row r="3295" spans="1:3" x14ac:dyDescent="0.3">
      <c r="A3295" s="39">
        <v>41333</v>
      </c>
      <c r="B3295" t="s">
        <v>188</v>
      </c>
      <c r="C3295">
        <v>296.25</v>
      </c>
    </row>
    <row r="3296" spans="1:3" x14ac:dyDescent="0.3">
      <c r="A3296" s="39">
        <v>41334</v>
      </c>
      <c r="B3296" t="s">
        <v>188</v>
      </c>
      <c r="C3296">
        <v>295.11</v>
      </c>
    </row>
    <row r="3297" spans="1:3" x14ac:dyDescent="0.3">
      <c r="A3297" s="39">
        <v>41337</v>
      </c>
      <c r="B3297" t="s">
        <v>188</v>
      </c>
      <c r="C3297">
        <v>296.72000000000003</v>
      </c>
    </row>
    <row r="3298" spans="1:3" x14ac:dyDescent="0.3">
      <c r="A3298" s="39">
        <v>41338</v>
      </c>
      <c r="B3298" t="s">
        <v>188</v>
      </c>
      <c r="C3298">
        <v>298.31</v>
      </c>
    </row>
    <row r="3299" spans="1:3" x14ac:dyDescent="0.3">
      <c r="A3299" s="39">
        <v>41339</v>
      </c>
      <c r="B3299" t="s">
        <v>188</v>
      </c>
      <c r="C3299">
        <v>299.67</v>
      </c>
    </row>
    <row r="3300" spans="1:3" x14ac:dyDescent="0.3">
      <c r="A3300" s="39">
        <v>41340</v>
      </c>
      <c r="B3300" t="s">
        <v>188</v>
      </c>
      <c r="C3300">
        <v>299.18</v>
      </c>
    </row>
    <row r="3301" spans="1:3" x14ac:dyDescent="0.3">
      <c r="A3301" s="39">
        <v>41341</v>
      </c>
      <c r="B3301" t="s">
        <v>188</v>
      </c>
      <c r="C3301">
        <v>298.3</v>
      </c>
    </row>
    <row r="3302" spans="1:3" x14ac:dyDescent="0.3">
      <c r="A3302" s="39">
        <v>41344</v>
      </c>
      <c r="B3302" t="s">
        <v>188</v>
      </c>
      <c r="C3302">
        <v>302.41000000000003</v>
      </c>
    </row>
    <row r="3303" spans="1:3" x14ac:dyDescent="0.3">
      <c r="A3303" s="39">
        <v>41345</v>
      </c>
      <c r="B3303" t="s">
        <v>188</v>
      </c>
      <c r="C3303">
        <v>305.17</v>
      </c>
    </row>
    <row r="3304" spans="1:3" x14ac:dyDescent="0.3">
      <c r="A3304" s="39">
        <v>41346</v>
      </c>
      <c r="B3304" t="s">
        <v>188</v>
      </c>
      <c r="C3304">
        <v>307.3</v>
      </c>
    </row>
    <row r="3305" spans="1:3" x14ac:dyDescent="0.3">
      <c r="A3305" s="39">
        <v>41347</v>
      </c>
      <c r="B3305" t="s">
        <v>188</v>
      </c>
      <c r="C3305">
        <v>305.52</v>
      </c>
    </row>
    <row r="3306" spans="1:3" x14ac:dyDescent="0.3">
      <c r="A3306" s="39">
        <v>41351</v>
      </c>
      <c r="B3306" t="s">
        <v>188</v>
      </c>
      <c r="C3306">
        <v>307.56</v>
      </c>
    </row>
    <row r="3307" spans="1:3" x14ac:dyDescent="0.3">
      <c r="A3307" s="39">
        <v>41352</v>
      </c>
      <c r="B3307" t="s">
        <v>188</v>
      </c>
      <c r="C3307">
        <v>305.39999999999998</v>
      </c>
    </row>
    <row r="3308" spans="1:3" x14ac:dyDescent="0.3">
      <c r="A3308" s="39">
        <v>41353</v>
      </c>
      <c r="B3308" t="s">
        <v>188</v>
      </c>
      <c r="C3308">
        <v>304.10000000000002</v>
      </c>
    </row>
    <row r="3309" spans="1:3" x14ac:dyDescent="0.3">
      <c r="A3309" s="39">
        <v>41354</v>
      </c>
      <c r="B3309" t="s">
        <v>188</v>
      </c>
      <c r="C3309">
        <v>305.02999999999997</v>
      </c>
    </row>
    <row r="3310" spans="1:3" x14ac:dyDescent="0.3">
      <c r="A3310" s="39">
        <v>41355</v>
      </c>
      <c r="B3310" t="s">
        <v>188</v>
      </c>
      <c r="C3310">
        <v>307.85000000000002</v>
      </c>
    </row>
    <row r="3311" spans="1:3" x14ac:dyDescent="0.3">
      <c r="A3311" s="39">
        <v>41358</v>
      </c>
      <c r="B3311" t="s">
        <v>188</v>
      </c>
      <c r="C3311">
        <v>305.7</v>
      </c>
    </row>
    <row r="3312" spans="1:3" x14ac:dyDescent="0.3">
      <c r="A3312" s="39">
        <v>41359</v>
      </c>
      <c r="B3312" t="s">
        <v>188</v>
      </c>
      <c r="C3312">
        <v>305.94</v>
      </c>
    </row>
    <row r="3313" spans="1:3" x14ac:dyDescent="0.3">
      <c r="A3313" s="39">
        <v>41360</v>
      </c>
      <c r="B3313" t="s">
        <v>188</v>
      </c>
      <c r="C3313">
        <v>303.95</v>
      </c>
    </row>
    <row r="3314" spans="1:3" x14ac:dyDescent="0.3">
      <c r="A3314" s="39">
        <v>41361</v>
      </c>
      <c r="B3314" t="s">
        <v>188</v>
      </c>
      <c r="C3314">
        <v>304.61</v>
      </c>
    </row>
    <row r="3315" spans="1:3" x14ac:dyDescent="0.3">
      <c r="A3315" s="39">
        <v>41362</v>
      </c>
      <c r="B3315" t="s">
        <v>188</v>
      </c>
      <c r="C3315">
        <v>304.3</v>
      </c>
    </row>
    <row r="3316" spans="1:3" x14ac:dyDescent="0.3">
      <c r="A3316" s="39">
        <v>41366</v>
      </c>
      <c r="B3316" t="s">
        <v>188</v>
      </c>
      <c r="C3316">
        <v>302.51</v>
      </c>
    </row>
    <row r="3317" spans="1:3" x14ac:dyDescent="0.3">
      <c r="A3317" s="39">
        <v>41367</v>
      </c>
      <c r="B3317" t="s">
        <v>188</v>
      </c>
      <c r="C3317">
        <v>300.89999999999998</v>
      </c>
    </row>
    <row r="3318" spans="1:3" x14ac:dyDescent="0.3">
      <c r="A3318" s="39">
        <v>41368</v>
      </c>
      <c r="B3318" t="s">
        <v>188</v>
      </c>
      <c r="C3318">
        <v>302.49</v>
      </c>
    </row>
    <row r="3319" spans="1:3" x14ac:dyDescent="0.3">
      <c r="A3319" s="39">
        <v>41369</v>
      </c>
      <c r="B3319" t="s">
        <v>188</v>
      </c>
      <c r="C3319">
        <v>300.77999999999997</v>
      </c>
    </row>
    <row r="3320" spans="1:3" x14ac:dyDescent="0.3">
      <c r="A3320" s="39">
        <v>41372</v>
      </c>
      <c r="B3320" t="s">
        <v>188</v>
      </c>
      <c r="C3320">
        <v>297.27999999999997</v>
      </c>
    </row>
    <row r="3321" spans="1:3" x14ac:dyDescent="0.3">
      <c r="A3321" s="39">
        <v>41373</v>
      </c>
      <c r="B3321" t="s">
        <v>188</v>
      </c>
      <c r="C3321">
        <v>296.95</v>
      </c>
    </row>
    <row r="3322" spans="1:3" x14ac:dyDescent="0.3">
      <c r="A3322" s="39">
        <v>41374</v>
      </c>
      <c r="B3322" t="s">
        <v>188</v>
      </c>
      <c r="C3322">
        <v>296.62</v>
      </c>
    </row>
    <row r="3323" spans="1:3" x14ac:dyDescent="0.3">
      <c r="A3323" s="39">
        <v>41375</v>
      </c>
      <c r="B3323" t="s">
        <v>188</v>
      </c>
      <c r="C3323">
        <v>296.7</v>
      </c>
    </row>
    <row r="3324" spans="1:3" x14ac:dyDescent="0.3">
      <c r="A3324" s="39">
        <v>41376</v>
      </c>
      <c r="B3324" t="s">
        <v>188</v>
      </c>
      <c r="C3324">
        <v>296.41000000000003</v>
      </c>
    </row>
    <row r="3325" spans="1:3" x14ac:dyDescent="0.3">
      <c r="A3325" s="39">
        <v>41379</v>
      </c>
      <c r="B3325" t="s">
        <v>188</v>
      </c>
      <c r="C3325">
        <v>295</v>
      </c>
    </row>
    <row r="3326" spans="1:3" x14ac:dyDescent="0.3">
      <c r="A3326" s="39">
        <v>41380</v>
      </c>
      <c r="B3326" t="s">
        <v>188</v>
      </c>
      <c r="C3326">
        <v>295.25</v>
      </c>
    </row>
    <row r="3327" spans="1:3" x14ac:dyDescent="0.3">
      <c r="A3327" s="39">
        <v>41381</v>
      </c>
      <c r="B3327" t="s">
        <v>188</v>
      </c>
      <c r="C3327">
        <v>293.95</v>
      </c>
    </row>
    <row r="3328" spans="1:3" x14ac:dyDescent="0.3">
      <c r="A3328" s="39">
        <v>41382</v>
      </c>
      <c r="B3328" t="s">
        <v>188</v>
      </c>
      <c r="C3328">
        <v>297.23</v>
      </c>
    </row>
    <row r="3329" spans="1:3" x14ac:dyDescent="0.3">
      <c r="A3329" s="39">
        <v>41383</v>
      </c>
      <c r="B3329" t="s">
        <v>188</v>
      </c>
      <c r="C3329">
        <v>298.89</v>
      </c>
    </row>
    <row r="3330" spans="1:3" x14ac:dyDescent="0.3">
      <c r="A3330" s="39">
        <v>41386</v>
      </c>
      <c r="B3330" t="s">
        <v>188</v>
      </c>
      <c r="C3330">
        <v>298.82</v>
      </c>
    </row>
    <row r="3331" spans="1:3" x14ac:dyDescent="0.3">
      <c r="A3331" s="39">
        <v>41387</v>
      </c>
      <c r="B3331" t="s">
        <v>188</v>
      </c>
      <c r="C3331">
        <v>300.64</v>
      </c>
    </row>
    <row r="3332" spans="1:3" x14ac:dyDescent="0.3">
      <c r="A3332" s="39">
        <v>41388</v>
      </c>
      <c r="B3332" t="s">
        <v>188</v>
      </c>
      <c r="C3332">
        <v>299.58999999999997</v>
      </c>
    </row>
    <row r="3333" spans="1:3" x14ac:dyDescent="0.3">
      <c r="A3333" s="39">
        <v>41389</v>
      </c>
      <c r="B3333" t="s">
        <v>188</v>
      </c>
      <c r="C3333">
        <v>301.64999999999998</v>
      </c>
    </row>
    <row r="3334" spans="1:3" x14ac:dyDescent="0.3">
      <c r="A3334" s="39">
        <v>41390</v>
      </c>
      <c r="B3334" t="s">
        <v>188</v>
      </c>
      <c r="C3334">
        <v>301.39</v>
      </c>
    </row>
    <row r="3335" spans="1:3" x14ac:dyDescent="0.3">
      <c r="A3335" s="39">
        <v>41393</v>
      </c>
      <c r="B3335" t="s">
        <v>188</v>
      </c>
      <c r="C3335">
        <v>301.05</v>
      </c>
    </row>
    <row r="3336" spans="1:3" x14ac:dyDescent="0.3">
      <c r="A3336" s="39">
        <v>41394</v>
      </c>
      <c r="B3336" t="s">
        <v>188</v>
      </c>
      <c r="C3336">
        <v>300.02999999999997</v>
      </c>
    </row>
    <row r="3337" spans="1:3" x14ac:dyDescent="0.3">
      <c r="A3337" s="39">
        <v>41396</v>
      </c>
      <c r="B3337" t="s">
        <v>188</v>
      </c>
      <c r="C3337">
        <v>297.89999999999998</v>
      </c>
    </row>
    <row r="3338" spans="1:3" x14ac:dyDescent="0.3">
      <c r="A3338" s="39">
        <v>41397</v>
      </c>
      <c r="B3338" t="s">
        <v>188</v>
      </c>
      <c r="C3338">
        <v>295.83</v>
      </c>
    </row>
    <row r="3339" spans="1:3" x14ac:dyDescent="0.3">
      <c r="A3339" s="39">
        <v>41400</v>
      </c>
      <c r="B3339" t="s">
        <v>188</v>
      </c>
      <c r="C3339">
        <v>296.10000000000002</v>
      </c>
    </row>
    <row r="3340" spans="1:3" x14ac:dyDescent="0.3">
      <c r="A3340" s="39">
        <v>41401</v>
      </c>
      <c r="B3340" t="s">
        <v>188</v>
      </c>
      <c r="C3340">
        <v>297.27</v>
      </c>
    </row>
    <row r="3341" spans="1:3" x14ac:dyDescent="0.3">
      <c r="A3341" s="39">
        <v>41402</v>
      </c>
      <c r="B3341" t="s">
        <v>188</v>
      </c>
      <c r="C3341">
        <v>294.01</v>
      </c>
    </row>
    <row r="3342" spans="1:3" x14ac:dyDescent="0.3">
      <c r="A3342" s="39">
        <v>41403</v>
      </c>
      <c r="B3342" t="s">
        <v>188</v>
      </c>
      <c r="C3342">
        <v>293.07</v>
      </c>
    </row>
    <row r="3343" spans="1:3" x14ac:dyDescent="0.3">
      <c r="A3343" s="39">
        <v>41404</v>
      </c>
      <c r="B3343" t="s">
        <v>188</v>
      </c>
      <c r="C3343">
        <v>292.74</v>
      </c>
    </row>
    <row r="3344" spans="1:3" x14ac:dyDescent="0.3">
      <c r="A3344" s="39">
        <v>41407</v>
      </c>
      <c r="B3344" t="s">
        <v>188</v>
      </c>
      <c r="C3344">
        <v>293.74</v>
      </c>
    </row>
    <row r="3345" spans="1:3" x14ac:dyDescent="0.3">
      <c r="A3345" s="39">
        <v>41408</v>
      </c>
      <c r="B3345" t="s">
        <v>188</v>
      </c>
      <c r="C3345">
        <v>295.51</v>
      </c>
    </row>
    <row r="3346" spans="1:3" x14ac:dyDescent="0.3">
      <c r="A3346" s="39">
        <v>41409</v>
      </c>
      <c r="B3346" t="s">
        <v>188</v>
      </c>
      <c r="C3346">
        <v>291.94</v>
      </c>
    </row>
    <row r="3347" spans="1:3" x14ac:dyDescent="0.3">
      <c r="A3347" s="39">
        <v>41410</v>
      </c>
      <c r="B3347" t="s">
        <v>188</v>
      </c>
      <c r="C3347">
        <v>291.5</v>
      </c>
    </row>
    <row r="3348" spans="1:3" x14ac:dyDescent="0.3">
      <c r="A3348" s="39">
        <v>41411</v>
      </c>
      <c r="B3348" t="s">
        <v>188</v>
      </c>
      <c r="C3348">
        <v>291.77999999999997</v>
      </c>
    </row>
    <row r="3349" spans="1:3" x14ac:dyDescent="0.3">
      <c r="A3349" s="39">
        <v>41415</v>
      </c>
      <c r="B3349" t="s">
        <v>188</v>
      </c>
      <c r="C3349">
        <v>290.39</v>
      </c>
    </row>
    <row r="3350" spans="1:3" x14ac:dyDescent="0.3">
      <c r="A3350" s="39">
        <v>41416</v>
      </c>
      <c r="B3350" t="s">
        <v>188</v>
      </c>
      <c r="C3350">
        <v>289.02999999999997</v>
      </c>
    </row>
    <row r="3351" spans="1:3" x14ac:dyDescent="0.3">
      <c r="A3351" s="39">
        <v>41417</v>
      </c>
      <c r="B3351" t="s">
        <v>188</v>
      </c>
      <c r="C3351">
        <v>292.08</v>
      </c>
    </row>
    <row r="3352" spans="1:3" x14ac:dyDescent="0.3">
      <c r="A3352" s="39">
        <v>41418</v>
      </c>
      <c r="B3352" t="s">
        <v>188</v>
      </c>
      <c r="C3352">
        <v>290.33</v>
      </c>
    </row>
    <row r="3353" spans="1:3" x14ac:dyDescent="0.3">
      <c r="A3353" s="39">
        <v>41421</v>
      </c>
      <c r="B3353" t="s">
        <v>188</v>
      </c>
      <c r="C3353">
        <v>289.11</v>
      </c>
    </row>
    <row r="3354" spans="1:3" x14ac:dyDescent="0.3">
      <c r="A3354" s="39">
        <v>41422</v>
      </c>
      <c r="B3354" t="s">
        <v>188</v>
      </c>
      <c r="C3354">
        <v>289.08999999999997</v>
      </c>
    </row>
    <row r="3355" spans="1:3" x14ac:dyDescent="0.3">
      <c r="A3355" s="39">
        <v>41423</v>
      </c>
      <c r="B3355" t="s">
        <v>188</v>
      </c>
      <c r="C3355">
        <v>288.14999999999998</v>
      </c>
    </row>
    <row r="3356" spans="1:3" x14ac:dyDescent="0.3">
      <c r="A3356" s="39">
        <v>41424</v>
      </c>
      <c r="B3356" t="s">
        <v>188</v>
      </c>
      <c r="C3356">
        <v>289.38</v>
      </c>
    </row>
    <row r="3357" spans="1:3" x14ac:dyDescent="0.3">
      <c r="A3357" s="39">
        <v>41425</v>
      </c>
      <c r="B3357" t="s">
        <v>188</v>
      </c>
      <c r="C3357">
        <v>296.63</v>
      </c>
    </row>
    <row r="3358" spans="1:3" x14ac:dyDescent="0.3">
      <c r="A3358" s="39">
        <v>41428</v>
      </c>
      <c r="B3358" t="s">
        <v>188</v>
      </c>
      <c r="C3358">
        <v>296.02</v>
      </c>
    </row>
    <row r="3359" spans="1:3" x14ac:dyDescent="0.3">
      <c r="A3359" s="39">
        <v>41429</v>
      </c>
      <c r="B3359" t="s">
        <v>188</v>
      </c>
      <c r="C3359">
        <v>292.92</v>
      </c>
    </row>
    <row r="3360" spans="1:3" x14ac:dyDescent="0.3">
      <c r="A3360" s="39">
        <v>41430</v>
      </c>
      <c r="B3360" t="s">
        <v>188</v>
      </c>
      <c r="C3360">
        <v>293.64999999999998</v>
      </c>
    </row>
    <row r="3361" spans="1:3" x14ac:dyDescent="0.3">
      <c r="A3361" s="39">
        <v>41431</v>
      </c>
      <c r="B3361" t="s">
        <v>188</v>
      </c>
      <c r="C3361">
        <v>296.70999999999998</v>
      </c>
    </row>
    <row r="3362" spans="1:3" x14ac:dyDescent="0.3">
      <c r="A3362" s="39">
        <v>41432</v>
      </c>
      <c r="B3362" t="s">
        <v>188</v>
      </c>
      <c r="C3362">
        <v>296.81</v>
      </c>
    </row>
    <row r="3363" spans="1:3" x14ac:dyDescent="0.3">
      <c r="A3363" s="39">
        <v>41435</v>
      </c>
      <c r="B3363" t="s">
        <v>188</v>
      </c>
      <c r="C3363">
        <v>297.10000000000002</v>
      </c>
    </row>
    <row r="3364" spans="1:3" x14ac:dyDescent="0.3">
      <c r="A3364" s="39">
        <v>41436</v>
      </c>
      <c r="B3364" t="s">
        <v>188</v>
      </c>
      <c r="C3364">
        <v>300.22000000000003</v>
      </c>
    </row>
    <row r="3365" spans="1:3" x14ac:dyDescent="0.3">
      <c r="A3365" s="39">
        <v>41437</v>
      </c>
      <c r="B3365" t="s">
        <v>188</v>
      </c>
      <c r="C3365">
        <v>297.14999999999998</v>
      </c>
    </row>
    <row r="3366" spans="1:3" x14ac:dyDescent="0.3">
      <c r="A3366" s="39">
        <v>41438</v>
      </c>
      <c r="B3366" t="s">
        <v>188</v>
      </c>
      <c r="C3366">
        <v>295.83</v>
      </c>
    </row>
    <row r="3367" spans="1:3" x14ac:dyDescent="0.3">
      <c r="A3367" s="39">
        <v>41439</v>
      </c>
      <c r="B3367" t="s">
        <v>188</v>
      </c>
      <c r="C3367">
        <v>291.37</v>
      </c>
    </row>
    <row r="3368" spans="1:3" x14ac:dyDescent="0.3">
      <c r="A3368" s="39">
        <v>41442</v>
      </c>
      <c r="B3368" t="s">
        <v>188</v>
      </c>
      <c r="C3368">
        <v>291.07</v>
      </c>
    </row>
    <row r="3369" spans="1:3" x14ac:dyDescent="0.3">
      <c r="A3369" s="39">
        <v>41443</v>
      </c>
      <c r="B3369" t="s">
        <v>188</v>
      </c>
      <c r="C3369">
        <v>291.33999999999997</v>
      </c>
    </row>
    <row r="3370" spans="1:3" x14ac:dyDescent="0.3">
      <c r="A3370" s="39">
        <v>41444</v>
      </c>
      <c r="B3370" t="s">
        <v>188</v>
      </c>
      <c r="C3370">
        <v>294</v>
      </c>
    </row>
    <row r="3371" spans="1:3" x14ac:dyDescent="0.3">
      <c r="A3371" s="39">
        <v>41445</v>
      </c>
      <c r="B3371" t="s">
        <v>188</v>
      </c>
      <c r="C3371">
        <v>298.94</v>
      </c>
    </row>
    <row r="3372" spans="1:3" x14ac:dyDescent="0.3">
      <c r="A3372" s="39">
        <v>41446</v>
      </c>
      <c r="B3372" t="s">
        <v>188</v>
      </c>
      <c r="C3372">
        <v>298.66000000000003</v>
      </c>
    </row>
    <row r="3373" spans="1:3" x14ac:dyDescent="0.3">
      <c r="A3373" s="39">
        <v>41449</v>
      </c>
      <c r="B3373" t="s">
        <v>188</v>
      </c>
      <c r="C3373">
        <v>300.33</v>
      </c>
    </row>
    <row r="3374" spans="1:3" x14ac:dyDescent="0.3">
      <c r="A3374" s="39">
        <v>41450</v>
      </c>
      <c r="B3374" t="s">
        <v>188</v>
      </c>
      <c r="C3374">
        <v>296.43</v>
      </c>
    </row>
    <row r="3375" spans="1:3" x14ac:dyDescent="0.3">
      <c r="A3375" s="39">
        <v>41451</v>
      </c>
      <c r="B3375" t="s">
        <v>188</v>
      </c>
      <c r="C3375">
        <v>297.42</v>
      </c>
    </row>
    <row r="3376" spans="1:3" x14ac:dyDescent="0.3">
      <c r="A3376" s="39">
        <v>41452</v>
      </c>
      <c r="B3376" t="s">
        <v>188</v>
      </c>
      <c r="C3376">
        <v>295.51</v>
      </c>
    </row>
    <row r="3377" spans="1:3" x14ac:dyDescent="0.3">
      <c r="A3377" s="39">
        <v>41453</v>
      </c>
      <c r="B3377" t="s">
        <v>188</v>
      </c>
      <c r="C3377">
        <v>295.16000000000003</v>
      </c>
    </row>
    <row r="3378" spans="1:3" x14ac:dyDescent="0.3">
      <c r="A3378" s="39">
        <v>41456</v>
      </c>
      <c r="B3378" t="s">
        <v>188</v>
      </c>
      <c r="C3378">
        <v>294.43</v>
      </c>
    </row>
    <row r="3379" spans="1:3" x14ac:dyDescent="0.3">
      <c r="A3379" s="39">
        <v>41457</v>
      </c>
      <c r="B3379" t="s">
        <v>188</v>
      </c>
      <c r="C3379">
        <v>293.8</v>
      </c>
    </row>
    <row r="3380" spans="1:3" x14ac:dyDescent="0.3">
      <c r="A3380" s="39">
        <v>41458</v>
      </c>
      <c r="B3380" t="s">
        <v>188</v>
      </c>
      <c r="C3380">
        <v>294.64999999999998</v>
      </c>
    </row>
    <row r="3381" spans="1:3" x14ac:dyDescent="0.3">
      <c r="A3381" s="39">
        <v>41459</v>
      </c>
      <c r="B3381" t="s">
        <v>188</v>
      </c>
      <c r="C3381">
        <v>295</v>
      </c>
    </row>
    <row r="3382" spans="1:3" x14ac:dyDescent="0.3">
      <c r="A3382" s="39">
        <v>41460</v>
      </c>
      <c r="B3382" t="s">
        <v>188</v>
      </c>
      <c r="C3382">
        <v>294.47000000000003</v>
      </c>
    </row>
    <row r="3383" spans="1:3" x14ac:dyDescent="0.3">
      <c r="A3383" s="39">
        <v>41463</v>
      </c>
      <c r="B3383" t="s">
        <v>188</v>
      </c>
      <c r="C3383">
        <v>295.08</v>
      </c>
    </row>
    <row r="3384" spans="1:3" x14ac:dyDescent="0.3">
      <c r="A3384" s="39">
        <v>41464</v>
      </c>
      <c r="B3384" t="s">
        <v>188</v>
      </c>
      <c r="C3384">
        <v>293.83</v>
      </c>
    </row>
    <row r="3385" spans="1:3" x14ac:dyDescent="0.3">
      <c r="A3385" s="39">
        <v>41465</v>
      </c>
      <c r="B3385" t="s">
        <v>188</v>
      </c>
      <c r="C3385">
        <v>293.32</v>
      </c>
    </row>
    <row r="3386" spans="1:3" x14ac:dyDescent="0.3">
      <c r="A3386" s="39">
        <v>41466</v>
      </c>
      <c r="B3386" t="s">
        <v>188</v>
      </c>
      <c r="C3386">
        <v>293.33999999999997</v>
      </c>
    </row>
    <row r="3387" spans="1:3" x14ac:dyDescent="0.3">
      <c r="A3387" s="39">
        <v>41467</v>
      </c>
      <c r="B3387" t="s">
        <v>188</v>
      </c>
      <c r="C3387">
        <v>292.38</v>
      </c>
    </row>
    <row r="3388" spans="1:3" x14ac:dyDescent="0.3">
      <c r="A3388" s="39">
        <v>41470</v>
      </c>
      <c r="B3388" t="s">
        <v>188</v>
      </c>
      <c r="C3388">
        <v>291.55</v>
      </c>
    </row>
    <row r="3389" spans="1:3" x14ac:dyDescent="0.3">
      <c r="A3389" s="39">
        <v>41471</v>
      </c>
      <c r="B3389" t="s">
        <v>188</v>
      </c>
      <c r="C3389">
        <v>292.45999999999998</v>
      </c>
    </row>
    <row r="3390" spans="1:3" x14ac:dyDescent="0.3">
      <c r="A3390" s="39">
        <v>41472</v>
      </c>
      <c r="B3390" t="s">
        <v>188</v>
      </c>
      <c r="C3390">
        <v>293.51</v>
      </c>
    </row>
    <row r="3391" spans="1:3" x14ac:dyDescent="0.3">
      <c r="A3391" s="39">
        <v>41473</v>
      </c>
      <c r="B3391" t="s">
        <v>188</v>
      </c>
      <c r="C3391">
        <v>294.3</v>
      </c>
    </row>
    <row r="3392" spans="1:3" x14ac:dyDescent="0.3">
      <c r="A3392" s="39">
        <v>41474</v>
      </c>
      <c r="B3392" t="s">
        <v>188</v>
      </c>
      <c r="C3392">
        <v>295.20999999999998</v>
      </c>
    </row>
    <row r="3393" spans="1:3" x14ac:dyDescent="0.3">
      <c r="A3393" s="39">
        <v>41477</v>
      </c>
      <c r="B3393" t="s">
        <v>188</v>
      </c>
      <c r="C3393">
        <v>294.54000000000002</v>
      </c>
    </row>
    <row r="3394" spans="1:3" x14ac:dyDescent="0.3">
      <c r="A3394" s="39">
        <v>41478</v>
      </c>
      <c r="B3394" t="s">
        <v>188</v>
      </c>
      <c r="C3394">
        <v>294.95</v>
      </c>
    </row>
    <row r="3395" spans="1:3" x14ac:dyDescent="0.3">
      <c r="A3395" s="39">
        <v>41479</v>
      </c>
      <c r="B3395" t="s">
        <v>188</v>
      </c>
      <c r="C3395">
        <v>296.89999999999998</v>
      </c>
    </row>
    <row r="3396" spans="1:3" x14ac:dyDescent="0.3">
      <c r="A3396" s="39">
        <v>41480</v>
      </c>
      <c r="B3396" t="s">
        <v>188</v>
      </c>
      <c r="C3396">
        <v>296.45</v>
      </c>
    </row>
    <row r="3397" spans="1:3" x14ac:dyDescent="0.3">
      <c r="A3397" s="39">
        <v>41481</v>
      </c>
      <c r="B3397" t="s">
        <v>188</v>
      </c>
      <c r="C3397">
        <v>296.58</v>
      </c>
    </row>
    <row r="3398" spans="1:3" x14ac:dyDescent="0.3">
      <c r="A3398" s="39">
        <v>41484</v>
      </c>
      <c r="B3398" t="s">
        <v>188</v>
      </c>
      <c r="C3398">
        <v>297.75</v>
      </c>
    </row>
    <row r="3399" spans="1:3" x14ac:dyDescent="0.3">
      <c r="A3399" s="39">
        <v>41485</v>
      </c>
      <c r="B3399" t="s">
        <v>188</v>
      </c>
      <c r="C3399">
        <v>299.29000000000002</v>
      </c>
    </row>
    <row r="3400" spans="1:3" x14ac:dyDescent="0.3">
      <c r="A3400" s="39">
        <v>41486</v>
      </c>
      <c r="B3400" t="s">
        <v>188</v>
      </c>
      <c r="C3400">
        <v>300.05</v>
      </c>
    </row>
    <row r="3401" spans="1:3" x14ac:dyDescent="0.3">
      <c r="A3401" s="39">
        <v>41487</v>
      </c>
      <c r="B3401" t="s">
        <v>188</v>
      </c>
      <c r="C3401">
        <v>299.54000000000002</v>
      </c>
    </row>
    <row r="3402" spans="1:3" x14ac:dyDescent="0.3">
      <c r="A3402" s="39">
        <v>41488</v>
      </c>
      <c r="B3402" t="s">
        <v>188</v>
      </c>
      <c r="C3402">
        <v>300.54000000000002</v>
      </c>
    </row>
    <row r="3403" spans="1:3" x14ac:dyDescent="0.3">
      <c r="A3403" s="39">
        <v>41491</v>
      </c>
      <c r="B3403" t="s">
        <v>188</v>
      </c>
      <c r="C3403">
        <v>298.68</v>
      </c>
    </row>
    <row r="3404" spans="1:3" x14ac:dyDescent="0.3">
      <c r="A3404" s="39">
        <v>41492</v>
      </c>
      <c r="B3404" t="s">
        <v>188</v>
      </c>
      <c r="C3404">
        <v>298.93</v>
      </c>
    </row>
    <row r="3405" spans="1:3" x14ac:dyDescent="0.3">
      <c r="A3405" s="39">
        <v>41493</v>
      </c>
      <c r="B3405" t="s">
        <v>188</v>
      </c>
      <c r="C3405">
        <v>299.76</v>
      </c>
    </row>
    <row r="3406" spans="1:3" x14ac:dyDescent="0.3">
      <c r="A3406" s="39">
        <v>41494</v>
      </c>
      <c r="B3406" t="s">
        <v>188</v>
      </c>
      <c r="C3406">
        <v>299.13</v>
      </c>
    </row>
    <row r="3407" spans="1:3" x14ac:dyDescent="0.3">
      <c r="A3407" s="39">
        <v>41495</v>
      </c>
      <c r="B3407" t="s">
        <v>188</v>
      </c>
      <c r="C3407">
        <v>297.75</v>
      </c>
    </row>
    <row r="3408" spans="1:3" x14ac:dyDescent="0.3">
      <c r="A3408" s="39">
        <v>41498</v>
      </c>
      <c r="B3408" t="s">
        <v>188</v>
      </c>
      <c r="C3408">
        <v>297.45999999999998</v>
      </c>
    </row>
    <row r="3409" spans="1:3" x14ac:dyDescent="0.3">
      <c r="A3409" s="39">
        <v>41499</v>
      </c>
      <c r="B3409" t="s">
        <v>188</v>
      </c>
      <c r="C3409">
        <v>298.8</v>
      </c>
    </row>
    <row r="3410" spans="1:3" x14ac:dyDescent="0.3">
      <c r="A3410" s="39">
        <v>41500</v>
      </c>
      <c r="B3410" t="s">
        <v>188</v>
      </c>
      <c r="C3410">
        <v>299.05</v>
      </c>
    </row>
    <row r="3411" spans="1:3" x14ac:dyDescent="0.3">
      <c r="A3411" s="39">
        <v>41501</v>
      </c>
      <c r="B3411" t="s">
        <v>188</v>
      </c>
      <c r="C3411">
        <v>298.95999999999998</v>
      </c>
    </row>
    <row r="3412" spans="1:3" x14ac:dyDescent="0.3">
      <c r="A3412" s="39">
        <v>41502</v>
      </c>
      <c r="B3412" t="s">
        <v>188</v>
      </c>
      <c r="C3412">
        <v>299.31</v>
      </c>
    </row>
    <row r="3413" spans="1:3" x14ac:dyDescent="0.3">
      <c r="A3413" s="39">
        <v>41507</v>
      </c>
      <c r="B3413" t="s">
        <v>188</v>
      </c>
      <c r="C3413">
        <v>300.14</v>
      </c>
    </row>
    <row r="3414" spans="1:3" x14ac:dyDescent="0.3">
      <c r="A3414" s="39">
        <v>41508</v>
      </c>
      <c r="B3414" t="s">
        <v>188</v>
      </c>
      <c r="C3414">
        <v>300.12</v>
      </c>
    </row>
    <row r="3415" spans="1:3" x14ac:dyDescent="0.3">
      <c r="A3415" s="39">
        <v>41509</v>
      </c>
      <c r="B3415" t="s">
        <v>188</v>
      </c>
      <c r="C3415">
        <v>298.3</v>
      </c>
    </row>
    <row r="3416" spans="1:3" x14ac:dyDescent="0.3">
      <c r="A3416" s="39">
        <v>41512</v>
      </c>
      <c r="B3416" t="s">
        <v>188</v>
      </c>
      <c r="C3416">
        <v>298.39999999999998</v>
      </c>
    </row>
    <row r="3417" spans="1:3" x14ac:dyDescent="0.3">
      <c r="A3417" s="39">
        <v>41513</v>
      </c>
      <c r="B3417" t="s">
        <v>188</v>
      </c>
      <c r="C3417">
        <v>299.74</v>
      </c>
    </row>
    <row r="3418" spans="1:3" x14ac:dyDescent="0.3">
      <c r="A3418" s="39">
        <v>41514</v>
      </c>
      <c r="B3418" t="s">
        <v>188</v>
      </c>
      <c r="C3418">
        <v>301.39</v>
      </c>
    </row>
    <row r="3419" spans="1:3" x14ac:dyDescent="0.3">
      <c r="A3419" s="39">
        <v>41515</v>
      </c>
      <c r="B3419" t="s">
        <v>188</v>
      </c>
      <c r="C3419">
        <v>300.60000000000002</v>
      </c>
    </row>
    <row r="3420" spans="1:3" x14ac:dyDescent="0.3">
      <c r="A3420" s="39">
        <v>41516</v>
      </c>
      <c r="B3420" t="s">
        <v>188</v>
      </c>
      <c r="C3420">
        <v>300.56</v>
      </c>
    </row>
    <row r="3421" spans="1:3" x14ac:dyDescent="0.3">
      <c r="A3421" s="39">
        <v>41519</v>
      </c>
      <c r="B3421" t="s">
        <v>188</v>
      </c>
      <c r="C3421">
        <v>299.91000000000003</v>
      </c>
    </row>
    <row r="3422" spans="1:3" x14ac:dyDescent="0.3">
      <c r="A3422" s="39">
        <v>41520</v>
      </c>
      <c r="B3422" t="s">
        <v>188</v>
      </c>
      <c r="C3422">
        <v>301.07</v>
      </c>
    </row>
    <row r="3423" spans="1:3" x14ac:dyDescent="0.3">
      <c r="A3423" s="39">
        <v>41521</v>
      </c>
      <c r="B3423" t="s">
        <v>188</v>
      </c>
      <c r="C3423">
        <v>301.33</v>
      </c>
    </row>
    <row r="3424" spans="1:3" x14ac:dyDescent="0.3">
      <c r="A3424" s="39">
        <v>41522</v>
      </c>
      <c r="B3424" t="s">
        <v>188</v>
      </c>
      <c r="C3424">
        <v>301.58999999999997</v>
      </c>
    </row>
    <row r="3425" spans="1:3" x14ac:dyDescent="0.3">
      <c r="A3425" s="39">
        <v>41523</v>
      </c>
      <c r="B3425" t="s">
        <v>188</v>
      </c>
      <c r="C3425">
        <v>301.26</v>
      </c>
    </row>
    <row r="3426" spans="1:3" x14ac:dyDescent="0.3">
      <c r="A3426" s="39">
        <v>41526</v>
      </c>
      <c r="B3426" t="s">
        <v>188</v>
      </c>
      <c r="C3426">
        <v>300.55</v>
      </c>
    </row>
    <row r="3427" spans="1:3" x14ac:dyDescent="0.3">
      <c r="A3427" s="39">
        <v>41527</v>
      </c>
      <c r="B3427" t="s">
        <v>188</v>
      </c>
      <c r="C3427">
        <v>299.75</v>
      </c>
    </row>
    <row r="3428" spans="1:3" x14ac:dyDescent="0.3">
      <c r="A3428" s="39">
        <v>41528</v>
      </c>
      <c r="B3428" t="s">
        <v>188</v>
      </c>
      <c r="C3428">
        <v>299.02999999999997</v>
      </c>
    </row>
    <row r="3429" spans="1:3" x14ac:dyDescent="0.3">
      <c r="A3429" s="39">
        <v>41529</v>
      </c>
      <c r="B3429" t="s">
        <v>188</v>
      </c>
      <c r="C3429">
        <v>301.17</v>
      </c>
    </row>
    <row r="3430" spans="1:3" x14ac:dyDescent="0.3">
      <c r="A3430" s="39">
        <v>41530</v>
      </c>
      <c r="B3430" t="s">
        <v>188</v>
      </c>
      <c r="C3430">
        <v>300.8</v>
      </c>
    </row>
    <row r="3431" spans="1:3" x14ac:dyDescent="0.3">
      <c r="A3431" s="39">
        <v>41533</v>
      </c>
      <c r="B3431" t="s">
        <v>188</v>
      </c>
      <c r="C3431">
        <v>299.14</v>
      </c>
    </row>
    <row r="3432" spans="1:3" x14ac:dyDescent="0.3">
      <c r="A3432" s="39">
        <v>41534</v>
      </c>
      <c r="B3432" t="s">
        <v>188</v>
      </c>
      <c r="C3432">
        <v>299.24</v>
      </c>
    </row>
    <row r="3433" spans="1:3" x14ac:dyDescent="0.3">
      <c r="A3433" s="39">
        <v>41535</v>
      </c>
      <c r="B3433" t="s">
        <v>188</v>
      </c>
      <c r="C3433">
        <v>298.04000000000002</v>
      </c>
    </row>
    <row r="3434" spans="1:3" x14ac:dyDescent="0.3">
      <c r="A3434" s="39">
        <v>41536</v>
      </c>
      <c r="B3434" t="s">
        <v>188</v>
      </c>
      <c r="C3434">
        <v>296.05</v>
      </c>
    </row>
    <row r="3435" spans="1:3" x14ac:dyDescent="0.3">
      <c r="A3435" s="39">
        <v>41537</v>
      </c>
      <c r="B3435" t="s">
        <v>188</v>
      </c>
      <c r="C3435">
        <v>298.39999999999998</v>
      </c>
    </row>
    <row r="3436" spans="1:3" x14ac:dyDescent="0.3">
      <c r="A3436" s="39">
        <v>41540</v>
      </c>
      <c r="B3436" t="s">
        <v>188</v>
      </c>
      <c r="C3436">
        <v>298.38</v>
      </c>
    </row>
    <row r="3437" spans="1:3" x14ac:dyDescent="0.3">
      <c r="A3437" s="39">
        <v>41541</v>
      </c>
      <c r="B3437" t="s">
        <v>188</v>
      </c>
      <c r="C3437">
        <v>299.27999999999997</v>
      </c>
    </row>
    <row r="3438" spans="1:3" x14ac:dyDescent="0.3">
      <c r="A3438" s="39">
        <v>41542</v>
      </c>
      <c r="B3438" t="s">
        <v>188</v>
      </c>
      <c r="C3438">
        <v>300.08</v>
      </c>
    </row>
    <row r="3439" spans="1:3" x14ac:dyDescent="0.3">
      <c r="A3439" s="39">
        <v>41543</v>
      </c>
      <c r="B3439" t="s">
        <v>188</v>
      </c>
      <c r="C3439">
        <v>299.75</v>
      </c>
    </row>
    <row r="3440" spans="1:3" x14ac:dyDescent="0.3">
      <c r="A3440" s="39">
        <v>41544</v>
      </c>
      <c r="B3440" t="s">
        <v>188</v>
      </c>
      <c r="C3440">
        <v>299.89999999999998</v>
      </c>
    </row>
    <row r="3441" spans="1:3" x14ac:dyDescent="0.3">
      <c r="A3441" s="39">
        <v>41547</v>
      </c>
      <c r="B3441" t="s">
        <v>188</v>
      </c>
      <c r="C3441">
        <v>298.48</v>
      </c>
    </row>
    <row r="3442" spans="1:3" x14ac:dyDescent="0.3">
      <c r="A3442" s="39">
        <v>41548</v>
      </c>
      <c r="B3442" t="s">
        <v>188</v>
      </c>
      <c r="C3442">
        <v>296.27</v>
      </c>
    </row>
    <row r="3443" spans="1:3" x14ac:dyDescent="0.3">
      <c r="A3443" s="39">
        <v>41549</v>
      </c>
      <c r="B3443" t="s">
        <v>188</v>
      </c>
      <c r="C3443">
        <v>297.02</v>
      </c>
    </row>
    <row r="3444" spans="1:3" x14ac:dyDescent="0.3">
      <c r="A3444" s="39">
        <v>41550</v>
      </c>
      <c r="B3444" t="s">
        <v>188</v>
      </c>
      <c r="C3444">
        <v>296.04000000000002</v>
      </c>
    </row>
    <row r="3445" spans="1:3" x14ac:dyDescent="0.3">
      <c r="A3445" s="39">
        <v>41551</v>
      </c>
      <c r="B3445" t="s">
        <v>188</v>
      </c>
      <c r="C3445">
        <v>296.89999999999998</v>
      </c>
    </row>
    <row r="3446" spans="1:3" x14ac:dyDescent="0.3">
      <c r="A3446" s="39">
        <v>41554</v>
      </c>
      <c r="B3446" t="s">
        <v>188</v>
      </c>
      <c r="C3446">
        <v>296.83999999999997</v>
      </c>
    </row>
    <row r="3447" spans="1:3" x14ac:dyDescent="0.3">
      <c r="A3447" s="39">
        <v>41555</v>
      </c>
      <c r="B3447" t="s">
        <v>188</v>
      </c>
      <c r="C3447">
        <v>295.43</v>
      </c>
    </row>
    <row r="3448" spans="1:3" x14ac:dyDescent="0.3">
      <c r="A3448" s="39">
        <v>41556</v>
      </c>
      <c r="B3448" t="s">
        <v>188</v>
      </c>
      <c r="C3448">
        <v>296.11</v>
      </c>
    </row>
    <row r="3449" spans="1:3" x14ac:dyDescent="0.3">
      <c r="A3449" s="39">
        <v>41557</v>
      </c>
      <c r="B3449" t="s">
        <v>188</v>
      </c>
      <c r="C3449">
        <v>295.95999999999998</v>
      </c>
    </row>
    <row r="3450" spans="1:3" x14ac:dyDescent="0.3">
      <c r="A3450" s="39">
        <v>41558</v>
      </c>
      <c r="B3450" t="s">
        <v>188</v>
      </c>
      <c r="C3450">
        <v>294.68</v>
      </c>
    </row>
    <row r="3451" spans="1:3" x14ac:dyDescent="0.3">
      <c r="A3451" s="39">
        <v>41561</v>
      </c>
      <c r="B3451" t="s">
        <v>188</v>
      </c>
      <c r="C3451">
        <v>295.37</v>
      </c>
    </row>
    <row r="3452" spans="1:3" x14ac:dyDescent="0.3">
      <c r="A3452" s="39">
        <v>41562</v>
      </c>
      <c r="B3452" t="s">
        <v>188</v>
      </c>
      <c r="C3452">
        <v>295.66000000000003</v>
      </c>
    </row>
    <row r="3453" spans="1:3" x14ac:dyDescent="0.3">
      <c r="A3453" s="39">
        <v>41563</v>
      </c>
      <c r="B3453" t="s">
        <v>188</v>
      </c>
      <c r="C3453">
        <v>296.2</v>
      </c>
    </row>
    <row r="3454" spans="1:3" x14ac:dyDescent="0.3">
      <c r="A3454" s="39">
        <v>41564</v>
      </c>
      <c r="B3454" t="s">
        <v>188</v>
      </c>
      <c r="C3454">
        <v>295.74</v>
      </c>
    </row>
    <row r="3455" spans="1:3" x14ac:dyDescent="0.3">
      <c r="A3455" s="39">
        <v>41565</v>
      </c>
      <c r="B3455" t="s">
        <v>188</v>
      </c>
      <c r="C3455">
        <v>294.39999999999998</v>
      </c>
    </row>
    <row r="3456" spans="1:3" x14ac:dyDescent="0.3">
      <c r="A3456" s="39">
        <v>41568</v>
      </c>
      <c r="B3456" t="s">
        <v>188</v>
      </c>
      <c r="C3456">
        <v>293.75</v>
      </c>
    </row>
    <row r="3457" spans="1:3" x14ac:dyDescent="0.3">
      <c r="A3457" s="39">
        <v>41569</v>
      </c>
      <c r="B3457" t="s">
        <v>188</v>
      </c>
      <c r="C3457">
        <v>294.22000000000003</v>
      </c>
    </row>
    <row r="3458" spans="1:3" x14ac:dyDescent="0.3">
      <c r="A3458" s="39">
        <v>41571</v>
      </c>
      <c r="B3458" t="s">
        <v>188</v>
      </c>
      <c r="C3458">
        <v>293.33999999999997</v>
      </c>
    </row>
    <row r="3459" spans="1:3" x14ac:dyDescent="0.3">
      <c r="A3459" s="39">
        <v>41572</v>
      </c>
      <c r="B3459" t="s">
        <v>188</v>
      </c>
      <c r="C3459">
        <v>292.75</v>
      </c>
    </row>
    <row r="3460" spans="1:3" x14ac:dyDescent="0.3">
      <c r="A3460" s="39">
        <v>41575</v>
      </c>
      <c r="B3460" t="s">
        <v>188</v>
      </c>
      <c r="C3460">
        <v>292.27</v>
      </c>
    </row>
    <row r="3461" spans="1:3" x14ac:dyDescent="0.3">
      <c r="A3461" s="39">
        <v>41576</v>
      </c>
      <c r="B3461" t="s">
        <v>188</v>
      </c>
      <c r="C3461">
        <v>292.75</v>
      </c>
    </row>
    <row r="3462" spans="1:3" x14ac:dyDescent="0.3">
      <c r="A3462" s="39">
        <v>41577</v>
      </c>
      <c r="B3462" t="s">
        <v>188</v>
      </c>
      <c r="C3462">
        <v>293.85000000000002</v>
      </c>
    </row>
    <row r="3463" spans="1:3" x14ac:dyDescent="0.3">
      <c r="A3463" s="39">
        <v>41578</v>
      </c>
      <c r="B3463" t="s">
        <v>188</v>
      </c>
      <c r="C3463">
        <v>294.5</v>
      </c>
    </row>
    <row r="3464" spans="1:3" x14ac:dyDescent="0.3">
      <c r="A3464" s="39">
        <v>41582</v>
      </c>
      <c r="B3464" t="s">
        <v>188</v>
      </c>
      <c r="C3464">
        <v>296</v>
      </c>
    </row>
    <row r="3465" spans="1:3" x14ac:dyDescent="0.3">
      <c r="A3465" s="39">
        <v>41583</v>
      </c>
      <c r="B3465" t="s">
        <v>188</v>
      </c>
      <c r="C3465">
        <v>296.18</v>
      </c>
    </row>
    <row r="3466" spans="1:3" x14ac:dyDescent="0.3">
      <c r="A3466" s="39">
        <v>41584</v>
      </c>
      <c r="B3466" t="s">
        <v>188</v>
      </c>
      <c r="C3466">
        <v>296.76</v>
      </c>
    </row>
    <row r="3467" spans="1:3" x14ac:dyDescent="0.3">
      <c r="A3467" s="39">
        <v>41585</v>
      </c>
      <c r="B3467" t="s">
        <v>188</v>
      </c>
      <c r="C3467">
        <v>296.26</v>
      </c>
    </row>
    <row r="3468" spans="1:3" x14ac:dyDescent="0.3">
      <c r="A3468" s="39">
        <v>41586</v>
      </c>
      <c r="B3468" t="s">
        <v>188</v>
      </c>
      <c r="C3468">
        <v>296.23</v>
      </c>
    </row>
    <row r="3469" spans="1:3" x14ac:dyDescent="0.3">
      <c r="A3469" s="39">
        <v>41589</v>
      </c>
      <c r="B3469" t="s">
        <v>188</v>
      </c>
      <c r="C3469">
        <v>297.06</v>
      </c>
    </row>
    <row r="3470" spans="1:3" x14ac:dyDescent="0.3">
      <c r="A3470" s="39">
        <v>41590</v>
      </c>
      <c r="B3470" t="s">
        <v>188</v>
      </c>
      <c r="C3470">
        <v>298.74</v>
      </c>
    </row>
    <row r="3471" spans="1:3" x14ac:dyDescent="0.3">
      <c r="A3471" s="39">
        <v>41591</v>
      </c>
      <c r="B3471" t="s">
        <v>188</v>
      </c>
      <c r="C3471">
        <v>299.13</v>
      </c>
    </row>
    <row r="3472" spans="1:3" x14ac:dyDescent="0.3">
      <c r="A3472" s="39">
        <v>41592</v>
      </c>
      <c r="B3472" t="s">
        <v>188</v>
      </c>
      <c r="C3472">
        <v>298.07</v>
      </c>
    </row>
    <row r="3473" spans="1:3" x14ac:dyDescent="0.3">
      <c r="A3473" s="39">
        <v>41593</v>
      </c>
      <c r="B3473" t="s">
        <v>188</v>
      </c>
      <c r="C3473">
        <v>298.38</v>
      </c>
    </row>
    <row r="3474" spans="1:3" x14ac:dyDescent="0.3">
      <c r="A3474" s="39">
        <v>41596</v>
      </c>
      <c r="B3474" t="s">
        <v>188</v>
      </c>
      <c r="C3474">
        <v>297.19</v>
      </c>
    </row>
    <row r="3475" spans="1:3" x14ac:dyDescent="0.3">
      <c r="A3475" s="39">
        <v>41597</v>
      </c>
      <c r="B3475" t="s">
        <v>188</v>
      </c>
      <c r="C3475">
        <v>296.92</v>
      </c>
    </row>
    <row r="3476" spans="1:3" x14ac:dyDescent="0.3">
      <c r="A3476" s="39">
        <v>41598</v>
      </c>
      <c r="B3476" t="s">
        <v>188</v>
      </c>
      <c r="C3476">
        <v>297.14999999999998</v>
      </c>
    </row>
    <row r="3477" spans="1:3" x14ac:dyDescent="0.3">
      <c r="A3477" s="39">
        <v>41599</v>
      </c>
      <c r="B3477" t="s">
        <v>188</v>
      </c>
      <c r="C3477">
        <v>297.61</v>
      </c>
    </row>
    <row r="3478" spans="1:3" x14ac:dyDescent="0.3">
      <c r="A3478" s="39">
        <v>41600</v>
      </c>
      <c r="B3478" t="s">
        <v>188</v>
      </c>
      <c r="C3478">
        <v>298.2</v>
      </c>
    </row>
    <row r="3479" spans="1:3" x14ac:dyDescent="0.3">
      <c r="A3479" s="39">
        <v>41603</v>
      </c>
      <c r="B3479" t="s">
        <v>188</v>
      </c>
      <c r="C3479">
        <v>298.68</v>
      </c>
    </row>
    <row r="3480" spans="1:3" x14ac:dyDescent="0.3">
      <c r="A3480" s="39">
        <v>41604</v>
      </c>
      <c r="B3480" t="s">
        <v>188</v>
      </c>
      <c r="C3480">
        <v>298.48</v>
      </c>
    </row>
    <row r="3481" spans="1:3" x14ac:dyDescent="0.3">
      <c r="A3481" s="39">
        <v>41605</v>
      </c>
      <c r="B3481" t="s">
        <v>188</v>
      </c>
      <c r="C3481">
        <v>298.86</v>
      </c>
    </row>
    <row r="3482" spans="1:3" x14ac:dyDescent="0.3">
      <c r="A3482" s="39">
        <v>41606</v>
      </c>
      <c r="B3482" t="s">
        <v>188</v>
      </c>
      <c r="C3482">
        <v>299.45</v>
      </c>
    </row>
    <row r="3483" spans="1:3" x14ac:dyDescent="0.3">
      <c r="A3483" s="39">
        <v>41607</v>
      </c>
      <c r="B3483" t="s">
        <v>188</v>
      </c>
      <c r="C3483">
        <v>300.94</v>
      </c>
    </row>
    <row r="3484" spans="1:3" x14ac:dyDescent="0.3">
      <c r="A3484" s="39">
        <v>41610</v>
      </c>
      <c r="B3484" t="s">
        <v>188</v>
      </c>
      <c r="C3484">
        <v>302.44</v>
      </c>
    </row>
    <row r="3485" spans="1:3" x14ac:dyDescent="0.3">
      <c r="A3485" s="39">
        <v>41611</v>
      </c>
      <c r="B3485" t="s">
        <v>188</v>
      </c>
      <c r="C3485">
        <v>302.8</v>
      </c>
    </row>
    <row r="3486" spans="1:3" x14ac:dyDescent="0.3">
      <c r="A3486" s="39">
        <v>41612</v>
      </c>
      <c r="B3486" t="s">
        <v>188</v>
      </c>
      <c r="C3486">
        <v>302.05</v>
      </c>
    </row>
    <row r="3487" spans="1:3" x14ac:dyDescent="0.3">
      <c r="A3487" s="39">
        <v>41613</v>
      </c>
      <c r="B3487" t="s">
        <v>188</v>
      </c>
      <c r="C3487">
        <v>302.16000000000003</v>
      </c>
    </row>
    <row r="3488" spans="1:3" x14ac:dyDescent="0.3">
      <c r="A3488" s="39">
        <v>41614</v>
      </c>
      <c r="B3488" t="s">
        <v>188</v>
      </c>
      <c r="C3488">
        <v>302.13</v>
      </c>
    </row>
    <row r="3489" spans="1:3" x14ac:dyDescent="0.3">
      <c r="A3489" s="39">
        <v>41617</v>
      </c>
      <c r="B3489" t="s">
        <v>188</v>
      </c>
      <c r="C3489">
        <v>301</v>
      </c>
    </row>
    <row r="3490" spans="1:3" x14ac:dyDescent="0.3">
      <c r="A3490" s="39">
        <v>41618</v>
      </c>
      <c r="B3490" t="s">
        <v>188</v>
      </c>
      <c r="C3490">
        <v>301.01</v>
      </c>
    </row>
    <row r="3491" spans="1:3" x14ac:dyDescent="0.3">
      <c r="A3491" s="39">
        <v>41619</v>
      </c>
      <c r="B3491" t="s">
        <v>188</v>
      </c>
      <c r="C3491">
        <v>301.66000000000003</v>
      </c>
    </row>
    <row r="3492" spans="1:3" x14ac:dyDescent="0.3">
      <c r="A3492" s="39">
        <v>41620</v>
      </c>
      <c r="B3492" t="s">
        <v>188</v>
      </c>
      <c r="C3492">
        <v>303.41000000000003</v>
      </c>
    </row>
    <row r="3493" spans="1:3" x14ac:dyDescent="0.3">
      <c r="A3493" s="39">
        <v>41621</v>
      </c>
      <c r="B3493" t="s">
        <v>188</v>
      </c>
      <c r="C3493">
        <v>303.24</v>
      </c>
    </row>
    <row r="3494" spans="1:3" x14ac:dyDescent="0.3">
      <c r="A3494" s="39">
        <v>41624</v>
      </c>
      <c r="B3494" t="s">
        <v>188</v>
      </c>
      <c r="C3494">
        <v>301.37</v>
      </c>
    </row>
    <row r="3495" spans="1:3" x14ac:dyDescent="0.3">
      <c r="A3495" s="39">
        <v>41625</v>
      </c>
      <c r="B3495" t="s">
        <v>188</v>
      </c>
      <c r="C3495">
        <v>298.3</v>
      </c>
    </row>
    <row r="3496" spans="1:3" x14ac:dyDescent="0.3">
      <c r="A3496" s="39">
        <v>41626</v>
      </c>
      <c r="B3496" t="s">
        <v>188</v>
      </c>
      <c r="C3496">
        <v>298.72000000000003</v>
      </c>
    </row>
    <row r="3497" spans="1:3" x14ac:dyDescent="0.3">
      <c r="A3497" s="39">
        <v>41627</v>
      </c>
      <c r="B3497" t="s">
        <v>188</v>
      </c>
      <c r="C3497">
        <v>298.69</v>
      </c>
    </row>
    <row r="3498" spans="1:3" x14ac:dyDescent="0.3">
      <c r="A3498" s="39">
        <v>41628</v>
      </c>
      <c r="B3498" t="s">
        <v>188</v>
      </c>
      <c r="C3498">
        <v>298.47000000000003</v>
      </c>
    </row>
    <row r="3499" spans="1:3" x14ac:dyDescent="0.3">
      <c r="A3499" s="39">
        <v>41631</v>
      </c>
      <c r="B3499" t="s">
        <v>188</v>
      </c>
      <c r="C3499">
        <v>298.55</v>
      </c>
    </row>
    <row r="3500" spans="1:3" x14ac:dyDescent="0.3">
      <c r="A3500" s="39">
        <v>41638</v>
      </c>
      <c r="B3500" t="s">
        <v>188</v>
      </c>
      <c r="C3500">
        <v>297.32</v>
      </c>
    </row>
    <row r="3501" spans="1:3" x14ac:dyDescent="0.3">
      <c r="A3501" s="39">
        <v>41639</v>
      </c>
      <c r="B3501" t="s">
        <v>188</v>
      </c>
      <c r="C3501">
        <v>296.91000000000003</v>
      </c>
    </row>
    <row r="3502" spans="1:3" x14ac:dyDescent="0.3">
      <c r="A3502" s="39">
        <v>41641</v>
      </c>
      <c r="B3502" t="s">
        <v>188</v>
      </c>
      <c r="C3502">
        <v>297.79000000000002</v>
      </c>
    </row>
    <row r="3503" spans="1:3" x14ac:dyDescent="0.3">
      <c r="A3503" s="39">
        <v>41642</v>
      </c>
      <c r="B3503" t="s">
        <v>188</v>
      </c>
      <c r="C3503">
        <v>298.5</v>
      </c>
    </row>
    <row r="3504" spans="1:3" x14ac:dyDescent="0.3">
      <c r="A3504" s="39">
        <v>41645</v>
      </c>
      <c r="B3504" t="s">
        <v>188</v>
      </c>
      <c r="C3504">
        <v>299.52999999999997</v>
      </c>
    </row>
    <row r="3505" spans="1:3" x14ac:dyDescent="0.3">
      <c r="A3505" s="39">
        <v>41646</v>
      </c>
      <c r="B3505" t="s">
        <v>188</v>
      </c>
      <c r="C3505">
        <v>300.45</v>
      </c>
    </row>
    <row r="3506" spans="1:3" x14ac:dyDescent="0.3">
      <c r="A3506" s="39">
        <v>41647</v>
      </c>
      <c r="B3506" t="s">
        <v>188</v>
      </c>
      <c r="C3506">
        <v>300.20999999999998</v>
      </c>
    </row>
    <row r="3507" spans="1:3" x14ac:dyDescent="0.3">
      <c r="A3507" s="39">
        <v>41648</v>
      </c>
      <c r="B3507" t="s">
        <v>188</v>
      </c>
      <c r="C3507">
        <v>300.25</v>
      </c>
    </row>
    <row r="3508" spans="1:3" x14ac:dyDescent="0.3">
      <c r="A3508" s="39">
        <v>41649</v>
      </c>
      <c r="B3508" t="s">
        <v>188</v>
      </c>
      <c r="C3508">
        <v>299.56</v>
      </c>
    </row>
    <row r="3509" spans="1:3" x14ac:dyDescent="0.3">
      <c r="A3509" s="39">
        <v>41652</v>
      </c>
      <c r="B3509" t="s">
        <v>188</v>
      </c>
      <c r="C3509">
        <v>298.77999999999997</v>
      </c>
    </row>
    <row r="3510" spans="1:3" x14ac:dyDescent="0.3">
      <c r="A3510" s="39">
        <v>41653</v>
      </c>
      <c r="B3510" t="s">
        <v>188</v>
      </c>
      <c r="C3510">
        <v>299.77999999999997</v>
      </c>
    </row>
    <row r="3511" spans="1:3" x14ac:dyDescent="0.3">
      <c r="A3511" s="39">
        <v>41654</v>
      </c>
      <c r="B3511" t="s">
        <v>188</v>
      </c>
      <c r="C3511">
        <v>299.95999999999998</v>
      </c>
    </row>
    <row r="3512" spans="1:3" x14ac:dyDescent="0.3">
      <c r="A3512" s="39">
        <v>41655</v>
      </c>
      <c r="B3512" t="s">
        <v>188</v>
      </c>
      <c r="C3512">
        <v>300.76</v>
      </c>
    </row>
    <row r="3513" spans="1:3" x14ac:dyDescent="0.3">
      <c r="A3513" s="39">
        <v>41656</v>
      </c>
      <c r="B3513" t="s">
        <v>188</v>
      </c>
      <c r="C3513">
        <v>300.39999999999998</v>
      </c>
    </row>
    <row r="3514" spans="1:3" x14ac:dyDescent="0.3">
      <c r="A3514" s="39">
        <v>41659</v>
      </c>
      <c r="B3514" t="s">
        <v>188</v>
      </c>
      <c r="C3514">
        <v>301.55</v>
      </c>
    </row>
    <row r="3515" spans="1:3" x14ac:dyDescent="0.3">
      <c r="A3515" s="39">
        <v>41660</v>
      </c>
      <c r="B3515" t="s">
        <v>188</v>
      </c>
      <c r="C3515">
        <v>302.97000000000003</v>
      </c>
    </row>
    <row r="3516" spans="1:3" x14ac:dyDescent="0.3">
      <c r="A3516" s="39">
        <v>41661</v>
      </c>
      <c r="B3516" t="s">
        <v>188</v>
      </c>
      <c r="C3516">
        <v>302.39</v>
      </c>
    </row>
    <row r="3517" spans="1:3" x14ac:dyDescent="0.3">
      <c r="A3517" s="39">
        <v>41662</v>
      </c>
      <c r="B3517" t="s">
        <v>188</v>
      </c>
      <c r="C3517">
        <v>303.45999999999998</v>
      </c>
    </row>
    <row r="3518" spans="1:3" x14ac:dyDescent="0.3">
      <c r="A3518" s="39">
        <v>41663</v>
      </c>
      <c r="B3518" t="s">
        <v>188</v>
      </c>
      <c r="C3518">
        <v>305.58</v>
      </c>
    </row>
    <row r="3519" spans="1:3" x14ac:dyDescent="0.3">
      <c r="A3519" s="39">
        <v>41666</v>
      </c>
      <c r="B3519" t="s">
        <v>188</v>
      </c>
      <c r="C3519">
        <v>306.29000000000002</v>
      </c>
    </row>
    <row r="3520" spans="1:3" x14ac:dyDescent="0.3">
      <c r="A3520" s="39">
        <v>41667</v>
      </c>
      <c r="B3520" t="s">
        <v>188</v>
      </c>
      <c r="C3520">
        <v>304.08</v>
      </c>
    </row>
    <row r="3521" spans="1:3" x14ac:dyDescent="0.3">
      <c r="A3521" s="39">
        <v>41668</v>
      </c>
      <c r="B3521" t="s">
        <v>188</v>
      </c>
      <c r="C3521">
        <v>306.18</v>
      </c>
    </row>
    <row r="3522" spans="1:3" x14ac:dyDescent="0.3">
      <c r="A3522" s="39">
        <v>41669</v>
      </c>
      <c r="B3522" t="s">
        <v>188</v>
      </c>
      <c r="C3522">
        <v>312.41000000000003</v>
      </c>
    </row>
    <row r="3523" spans="1:3" x14ac:dyDescent="0.3">
      <c r="A3523" s="39">
        <v>41670</v>
      </c>
      <c r="B3523" t="s">
        <v>188</v>
      </c>
      <c r="C3523">
        <v>311.14999999999998</v>
      </c>
    </row>
    <row r="3524" spans="1:3" x14ac:dyDescent="0.3">
      <c r="A3524" s="39">
        <v>41673</v>
      </c>
      <c r="B3524" t="s">
        <v>188</v>
      </c>
      <c r="C3524">
        <v>311.5</v>
      </c>
    </row>
    <row r="3525" spans="1:3" x14ac:dyDescent="0.3">
      <c r="A3525" s="39">
        <v>41674</v>
      </c>
      <c r="B3525" t="s">
        <v>188</v>
      </c>
      <c r="C3525">
        <v>310.51</v>
      </c>
    </row>
    <row r="3526" spans="1:3" x14ac:dyDescent="0.3">
      <c r="A3526" s="39">
        <v>41675</v>
      </c>
      <c r="B3526" t="s">
        <v>188</v>
      </c>
      <c r="C3526">
        <v>307.19</v>
      </c>
    </row>
    <row r="3527" spans="1:3" x14ac:dyDescent="0.3">
      <c r="A3527" s="39">
        <v>41676</v>
      </c>
      <c r="B3527" t="s">
        <v>188</v>
      </c>
      <c r="C3527">
        <v>307.8</v>
      </c>
    </row>
    <row r="3528" spans="1:3" x14ac:dyDescent="0.3">
      <c r="A3528" s="39">
        <v>41677</v>
      </c>
      <c r="B3528" t="s">
        <v>188</v>
      </c>
      <c r="C3528">
        <v>308.45999999999998</v>
      </c>
    </row>
    <row r="3529" spans="1:3" x14ac:dyDescent="0.3">
      <c r="A3529" s="39">
        <v>41680</v>
      </c>
      <c r="B3529" t="s">
        <v>188</v>
      </c>
      <c r="C3529">
        <v>310.02999999999997</v>
      </c>
    </row>
    <row r="3530" spans="1:3" x14ac:dyDescent="0.3">
      <c r="A3530" s="39">
        <v>41681</v>
      </c>
      <c r="B3530" t="s">
        <v>188</v>
      </c>
      <c r="C3530">
        <v>309.77</v>
      </c>
    </row>
    <row r="3531" spans="1:3" x14ac:dyDescent="0.3">
      <c r="A3531" s="39">
        <v>41682</v>
      </c>
      <c r="B3531" t="s">
        <v>188</v>
      </c>
      <c r="C3531">
        <v>308.31</v>
      </c>
    </row>
    <row r="3532" spans="1:3" x14ac:dyDescent="0.3">
      <c r="A3532" s="39">
        <v>41683</v>
      </c>
      <c r="B3532" t="s">
        <v>188</v>
      </c>
      <c r="C3532">
        <v>312.13</v>
      </c>
    </row>
    <row r="3533" spans="1:3" x14ac:dyDescent="0.3">
      <c r="A3533" s="39">
        <v>41684</v>
      </c>
      <c r="B3533" t="s">
        <v>188</v>
      </c>
      <c r="C3533">
        <v>308.92</v>
      </c>
    </row>
    <row r="3534" spans="1:3" x14ac:dyDescent="0.3">
      <c r="A3534" s="39">
        <v>41687</v>
      </c>
      <c r="B3534" t="s">
        <v>188</v>
      </c>
      <c r="C3534">
        <v>309.19</v>
      </c>
    </row>
    <row r="3535" spans="1:3" x14ac:dyDescent="0.3">
      <c r="A3535" s="39">
        <v>41688</v>
      </c>
      <c r="B3535" t="s">
        <v>188</v>
      </c>
      <c r="C3535">
        <v>308.66000000000003</v>
      </c>
    </row>
    <row r="3536" spans="1:3" x14ac:dyDescent="0.3">
      <c r="A3536" s="39">
        <v>41689</v>
      </c>
      <c r="B3536" t="s">
        <v>188</v>
      </c>
      <c r="C3536">
        <v>312.55</v>
      </c>
    </row>
    <row r="3537" spans="1:3" x14ac:dyDescent="0.3">
      <c r="A3537" s="39">
        <v>41690</v>
      </c>
      <c r="B3537" t="s">
        <v>188</v>
      </c>
      <c r="C3537">
        <v>313.52999999999997</v>
      </c>
    </row>
    <row r="3538" spans="1:3" x14ac:dyDescent="0.3">
      <c r="A3538" s="39">
        <v>41691</v>
      </c>
      <c r="B3538" t="s">
        <v>188</v>
      </c>
      <c r="C3538">
        <v>311.44</v>
      </c>
    </row>
    <row r="3539" spans="1:3" x14ac:dyDescent="0.3">
      <c r="A3539" s="39">
        <v>41694</v>
      </c>
      <c r="B3539" t="s">
        <v>188</v>
      </c>
      <c r="C3539">
        <v>310.58</v>
      </c>
    </row>
    <row r="3540" spans="1:3" x14ac:dyDescent="0.3">
      <c r="A3540" s="39">
        <v>41695</v>
      </c>
      <c r="B3540" t="s">
        <v>188</v>
      </c>
      <c r="C3540">
        <v>310.45</v>
      </c>
    </row>
    <row r="3541" spans="1:3" x14ac:dyDescent="0.3">
      <c r="A3541" s="39">
        <v>41696</v>
      </c>
      <c r="B3541" t="s">
        <v>188</v>
      </c>
      <c r="C3541">
        <v>309.16000000000003</v>
      </c>
    </row>
    <row r="3542" spans="1:3" x14ac:dyDescent="0.3">
      <c r="A3542" s="39">
        <v>41697</v>
      </c>
      <c r="B3542" t="s">
        <v>188</v>
      </c>
      <c r="C3542">
        <v>311.56</v>
      </c>
    </row>
    <row r="3543" spans="1:3" x14ac:dyDescent="0.3">
      <c r="A3543" s="39">
        <v>41698</v>
      </c>
      <c r="B3543" t="s">
        <v>188</v>
      </c>
      <c r="C3543">
        <v>310.3</v>
      </c>
    </row>
    <row r="3544" spans="1:3" x14ac:dyDescent="0.3">
      <c r="A3544" s="39">
        <v>41701</v>
      </c>
      <c r="B3544" t="s">
        <v>188</v>
      </c>
      <c r="C3544">
        <v>313.24</v>
      </c>
    </row>
    <row r="3545" spans="1:3" x14ac:dyDescent="0.3">
      <c r="A3545" s="39">
        <v>41702</v>
      </c>
      <c r="B3545" t="s">
        <v>188</v>
      </c>
      <c r="C3545">
        <v>311.89999999999998</v>
      </c>
    </row>
    <row r="3546" spans="1:3" x14ac:dyDescent="0.3">
      <c r="A3546" s="39">
        <v>41703</v>
      </c>
      <c r="B3546" t="s">
        <v>188</v>
      </c>
      <c r="C3546">
        <v>309.92</v>
      </c>
    </row>
    <row r="3547" spans="1:3" x14ac:dyDescent="0.3">
      <c r="A3547" s="39">
        <v>41704</v>
      </c>
      <c r="B3547" t="s">
        <v>188</v>
      </c>
      <c r="C3547">
        <v>309.06</v>
      </c>
    </row>
    <row r="3548" spans="1:3" x14ac:dyDescent="0.3">
      <c r="A3548" s="39">
        <v>41705</v>
      </c>
      <c r="B3548" t="s">
        <v>188</v>
      </c>
      <c r="C3548">
        <v>309.69</v>
      </c>
    </row>
    <row r="3549" spans="1:3" x14ac:dyDescent="0.3">
      <c r="A3549" s="39">
        <v>41708</v>
      </c>
      <c r="B3549" t="s">
        <v>188</v>
      </c>
      <c r="C3549">
        <v>311.72000000000003</v>
      </c>
    </row>
    <row r="3550" spans="1:3" x14ac:dyDescent="0.3">
      <c r="A3550" s="39">
        <v>41709</v>
      </c>
      <c r="B3550" t="s">
        <v>188</v>
      </c>
      <c r="C3550">
        <v>313.10000000000002</v>
      </c>
    </row>
    <row r="3551" spans="1:3" x14ac:dyDescent="0.3">
      <c r="A3551" s="39">
        <v>41710</v>
      </c>
      <c r="B3551" t="s">
        <v>188</v>
      </c>
      <c r="C3551">
        <v>313.97000000000003</v>
      </c>
    </row>
    <row r="3552" spans="1:3" x14ac:dyDescent="0.3">
      <c r="A3552" s="39">
        <v>41711</v>
      </c>
      <c r="B3552" t="s">
        <v>188</v>
      </c>
      <c r="C3552">
        <v>312.25</v>
      </c>
    </row>
    <row r="3553" spans="1:3" x14ac:dyDescent="0.3">
      <c r="A3553" s="39">
        <v>41712</v>
      </c>
      <c r="B3553" t="s">
        <v>188</v>
      </c>
      <c r="C3553">
        <v>313.51</v>
      </c>
    </row>
    <row r="3554" spans="1:3" x14ac:dyDescent="0.3">
      <c r="A3554" s="39">
        <v>41715</v>
      </c>
      <c r="B3554" t="s">
        <v>188</v>
      </c>
      <c r="C3554">
        <v>312.24</v>
      </c>
    </row>
    <row r="3555" spans="1:3" x14ac:dyDescent="0.3">
      <c r="A3555" s="39">
        <v>41716</v>
      </c>
      <c r="B3555" t="s">
        <v>188</v>
      </c>
      <c r="C3555">
        <v>312.54000000000002</v>
      </c>
    </row>
    <row r="3556" spans="1:3" x14ac:dyDescent="0.3">
      <c r="A3556" s="39">
        <v>41717</v>
      </c>
      <c r="B3556" t="s">
        <v>188</v>
      </c>
      <c r="C3556">
        <v>310.55</v>
      </c>
    </row>
    <row r="3557" spans="1:3" x14ac:dyDescent="0.3">
      <c r="A3557" s="39">
        <v>41718</v>
      </c>
      <c r="B3557" t="s">
        <v>188</v>
      </c>
      <c r="C3557">
        <v>311.75</v>
      </c>
    </row>
    <row r="3558" spans="1:3" x14ac:dyDescent="0.3">
      <c r="A3558" s="39">
        <v>41719</v>
      </c>
      <c r="B3558" t="s">
        <v>188</v>
      </c>
      <c r="C3558">
        <v>312.13</v>
      </c>
    </row>
    <row r="3559" spans="1:3" x14ac:dyDescent="0.3">
      <c r="A3559" s="39">
        <v>41722</v>
      </c>
      <c r="B3559" t="s">
        <v>188</v>
      </c>
      <c r="C3559">
        <v>313.01</v>
      </c>
    </row>
    <row r="3560" spans="1:3" x14ac:dyDescent="0.3">
      <c r="A3560" s="39">
        <v>41723</v>
      </c>
      <c r="B3560" t="s">
        <v>188</v>
      </c>
      <c r="C3560">
        <v>312.05</v>
      </c>
    </row>
    <row r="3561" spans="1:3" x14ac:dyDescent="0.3">
      <c r="A3561" s="39">
        <v>41724</v>
      </c>
      <c r="B3561" t="s">
        <v>188</v>
      </c>
      <c r="C3561">
        <v>312.05</v>
      </c>
    </row>
    <row r="3562" spans="1:3" x14ac:dyDescent="0.3">
      <c r="A3562" s="39">
        <v>41725</v>
      </c>
      <c r="B3562" t="s">
        <v>188</v>
      </c>
      <c r="C3562">
        <v>312.49</v>
      </c>
    </row>
    <row r="3563" spans="1:3" x14ac:dyDescent="0.3">
      <c r="A3563" s="39">
        <v>41726</v>
      </c>
      <c r="B3563" t="s">
        <v>188</v>
      </c>
      <c r="C3563">
        <v>309.48</v>
      </c>
    </row>
    <row r="3564" spans="1:3" x14ac:dyDescent="0.3">
      <c r="A3564" s="39">
        <v>41729</v>
      </c>
      <c r="B3564" t="s">
        <v>188</v>
      </c>
      <c r="C3564">
        <v>307.06</v>
      </c>
    </row>
    <row r="3565" spans="1:3" x14ac:dyDescent="0.3">
      <c r="A3565" s="39">
        <v>41730</v>
      </c>
      <c r="B3565" t="s">
        <v>188</v>
      </c>
      <c r="C3565">
        <v>307.51</v>
      </c>
    </row>
    <row r="3566" spans="1:3" x14ac:dyDescent="0.3">
      <c r="A3566" s="39">
        <v>41731</v>
      </c>
      <c r="B3566" t="s">
        <v>188</v>
      </c>
      <c r="C3566">
        <v>307.37</v>
      </c>
    </row>
    <row r="3567" spans="1:3" x14ac:dyDescent="0.3">
      <c r="A3567" s="39">
        <v>41732</v>
      </c>
      <c r="B3567" t="s">
        <v>188</v>
      </c>
      <c r="C3567">
        <v>308.18</v>
      </c>
    </row>
    <row r="3568" spans="1:3" x14ac:dyDescent="0.3">
      <c r="A3568" s="39">
        <v>41733</v>
      </c>
      <c r="B3568" t="s">
        <v>188</v>
      </c>
      <c r="C3568">
        <v>306.87</v>
      </c>
    </row>
    <row r="3569" spans="1:3" x14ac:dyDescent="0.3">
      <c r="A3569" s="39">
        <v>41736</v>
      </c>
      <c r="B3569" t="s">
        <v>188</v>
      </c>
      <c r="C3569">
        <v>306.55</v>
      </c>
    </row>
    <row r="3570" spans="1:3" x14ac:dyDescent="0.3">
      <c r="A3570" s="39">
        <v>41737</v>
      </c>
      <c r="B3570" t="s">
        <v>188</v>
      </c>
      <c r="C3570">
        <v>305.18</v>
      </c>
    </row>
    <row r="3571" spans="1:3" x14ac:dyDescent="0.3">
      <c r="A3571" s="39">
        <v>41738</v>
      </c>
      <c r="B3571" t="s">
        <v>188</v>
      </c>
      <c r="C3571">
        <v>304.39999999999998</v>
      </c>
    </row>
    <row r="3572" spans="1:3" x14ac:dyDescent="0.3">
      <c r="A3572" s="39">
        <v>41739</v>
      </c>
      <c r="B3572" t="s">
        <v>188</v>
      </c>
      <c r="C3572">
        <v>305.38</v>
      </c>
    </row>
    <row r="3573" spans="1:3" x14ac:dyDescent="0.3">
      <c r="A3573" s="39">
        <v>41740</v>
      </c>
      <c r="B3573" t="s">
        <v>188</v>
      </c>
      <c r="C3573">
        <v>305.95</v>
      </c>
    </row>
    <row r="3574" spans="1:3" x14ac:dyDescent="0.3">
      <c r="A3574" s="39">
        <v>41743</v>
      </c>
      <c r="B3574" t="s">
        <v>188</v>
      </c>
      <c r="C3574">
        <v>307.62</v>
      </c>
    </row>
    <row r="3575" spans="1:3" x14ac:dyDescent="0.3">
      <c r="A3575" s="39">
        <v>41744</v>
      </c>
      <c r="B3575" t="s">
        <v>188</v>
      </c>
      <c r="C3575">
        <v>307.44</v>
      </c>
    </row>
    <row r="3576" spans="1:3" x14ac:dyDescent="0.3">
      <c r="A3576" s="39">
        <v>41745</v>
      </c>
      <c r="B3576" t="s">
        <v>188</v>
      </c>
      <c r="C3576">
        <v>307.89</v>
      </c>
    </row>
    <row r="3577" spans="1:3" x14ac:dyDescent="0.3">
      <c r="A3577" s="39">
        <v>41746</v>
      </c>
      <c r="B3577" t="s">
        <v>188</v>
      </c>
      <c r="C3577">
        <v>307.91000000000003</v>
      </c>
    </row>
    <row r="3578" spans="1:3" x14ac:dyDescent="0.3">
      <c r="A3578" s="39">
        <v>41747</v>
      </c>
      <c r="B3578" t="s">
        <v>188</v>
      </c>
      <c r="C3578">
        <v>306.76</v>
      </c>
    </row>
    <row r="3579" spans="1:3" x14ac:dyDescent="0.3">
      <c r="A3579" s="39">
        <v>41751</v>
      </c>
      <c r="B3579" t="s">
        <v>188</v>
      </c>
      <c r="C3579">
        <v>306.94</v>
      </c>
    </row>
    <row r="3580" spans="1:3" x14ac:dyDescent="0.3">
      <c r="A3580" s="39">
        <v>41752</v>
      </c>
      <c r="B3580" t="s">
        <v>188</v>
      </c>
      <c r="C3580">
        <v>307.24</v>
      </c>
    </row>
    <row r="3581" spans="1:3" x14ac:dyDescent="0.3">
      <c r="A3581" s="39">
        <v>41753</v>
      </c>
      <c r="B3581" t="s">
        <v>188</v>
      </c>
      <c r="C3581">
        <v>308.44</v>
      </c>
    </row>
    <row r="3582" spans="1:3" x14ac:dyDescent="0.3">
      <c r="A3582" s="39">
        <v>41754</v>
      </c>
      <c r="B3582" t="s">
        <v>188</v>
      </c>
      <c r="C3582">
        <v>309.52</v>
      </c>
    </row>
    <row r="3583" spans="1:3" x14ac:dyDescent="0.3">
      <c r="A3583" s="39">
        <v>41757</v>
      </c>
      <c r="B3583" t="s">
        <v>188</v>
      </c>
      <c r="C3583">
        <v>309.7</v>
      </c>
    </row>
    <row r="3584" spans="1:3" x14ac:dyDescent="0.3">
      <c r="A3584" s="39">
        <v>41758</v>
      </c>
      <c r="B3584" t="s">
        <v>188</v>
      </c>
      <c r="C3584">
        <v>309.38</v>
      </c>
    </row>
    <row r="3585" spans="1:3" x14ac:dyDescent="0.3">
      <c r="A3585" s="39">
        <v>41759</v>
      </c>
      <c r="B3585" t="s">
        <v>188</v>
      </c>
      <c r="C3585">
        <v>307.77999999999997</v>
      </c>
    </row>
    <row r="3586" spans="1:3" x14ac:dyDescent="0.3">
      <c r="A3586" s="39">
        <v>41764</v>
      </c>
      <c r="B3586" t="s">
        <v>188</v>
      </c>
      <c r="C3586">
        <v>307.58</v>
      </c>
    </row>
    <row r="3587" spans="1:3" x14ac:dyDescent="0.3">
      <c r="A3587" s="39">
        <v>41765</v>
      </c>
      <c r="B3587" t="s">
        <v>188</v>
      </c>
      <c r="C3587">
        <v>307.61</v>
      </c>
    </row>
    <row r="3588" spans="1:3" x14ac:dyDescent="0.3">
      <c r="A3588" s="39">
        <v>41766</v>
      </c>
      <c r="B3588" t="s">
        <v>188</v>
      </c>
      <c r="C3588">
        <v>306.88</v>
      </c>
    </row>
    <row r="3589" spans="1:3" x14ac:dyDescent="0.3">
      <c r="A3589" s="39">
        <v>41767</v>
      </c>
      <c r="B3589" t="s">
        <v>188</v>
      </c>
      <c r="C3589">
        <v>303.95999999999998</v>
      </c>
    </row>
    <row r="3590" spans="1:3" x14ac:dyDescent="0.3">
      <c r="A3590" s="39">
        <v>41768</v>
      </c>
      <c r="B3590" t="s">
        <v>188</v>
      </c>
      <c r="C3590">
        <v>303.63</v>
      </c>
    </row>
    <row r="3591" spans="1:3" x14ac:dyDescent="0.3">
      <c r="A3591" s="39">
        <v>41771</v>
      </c>
      <c r="B3591" t="s">
        <v>188</v>
      </c>
      <c r="C3591">
        <v>303.55</v>
      </c>
    </row>
    <row r="3592" spans="1:3" x14ac:dyDescent="0.3">
      <c r="A3592" s="39">
        <v>41772</v>
      </c>
      <c r="B3592" t="s">
        <v>188</v>
      </c>
      <c r="C3592">
        <v>303.72000000000003</v>
      </c>
    </row>
    <row r="3593" spans="1:3" x14ac:dyDescent="0.3">
      <c r="A3593" s="39">
        <v>41773</v>
      </c>
      <c r="B3593" t="s">
        <v>188</v>
      </c>
      <c r="C3593">
        <v>303.58</v>
      </c>
    </row>
    <row r="3594" spans="1:3" x14ac:dyDescent="0.3">
      <c r="A3594" s="39">
        <v>41774</v>
      </c>
      <c r="B3594" t="s">
        <v>188</v>
      </c>
      <c r="C3594">
        <v>302.83999999999997</v>
      </c>
    </row>
    <row r="3595" spans="1:3" x14ac:dyDescent="0.3">
      <c r="A3595" s="39">
        <v>41775</v>
      </c>
      <c r="B3595" t="s">
        <v>188</v>
      </c>
      <c r="C3595">
        <v>305.31</v>
      </c>
    </row>
    <row r="3596" spans="1:3" x14ac:dyDescent="0.3">
      <c r="A3596" s="39">
        <v>41778</v>
      </c>
      <c r="B3596" t="s">
        <v>188</v>
      </c>
      <c r="C3596">
        <v>304.88</v>
      </c>
    </row>
    <row r="3597" spans="1:3" x14ac:dyDescent="0.3">
      <c r="A3597" s="39">
        <v>41779</v>
      </c>
      <c r="B3597" t="s">
        <v>188</v>
      </c>
      <c r="C3597">
        <v>305.14999999999998</v>
      </c>
    </row>
    <row r="3598" spans="1:3" x14ac:dyDescent="0.3">
      <c r="A3598" s="39">
        <v>41780</v>
      </c>
      <c r="B3598" t="s">
        <v>188</v>
      </c>
      <c r="C3598">
        <v>304.75</v>
      </c>
    </row>
    <row r="3599" spans="1:3" x14ac:dyDescent="0.3">
      <c r="A3599" s="39">
        <v>41781</v>
      </c>
      <c r="B3599" t="s">
        <v>188</v>
      </c>
      <c r="C3599">
        <v>303.63</v>
      </c>
    </row>
    <row r="3600" spans="1:3" x14ac:dyDescent="0.3">
      <c r="A3600" s="39">
        <v>41782</v>
      </c>
      <c r="B3600" t="s">
        <v>188</v>
      </c>
      <c r="C3600">
        <v>303.04000000000002</v>
      </c>
    </row>
    <row r="3601" spans="1:3" x14ac:dyDescent="0.3">
      <c r="A3601" s="39">
        <v>41785</v>
      </c>
      <c r="B3601" t="s">
        <v>188</v>
      </c>
      <c r="C3601">
        <v>302.63</v>
      </c>
    </row>
    <row r="3602" spans="1:3" x14ac:dyDescent="0.3">
      <c r="A3602" s="39">
        <v>41786</v>
      </c>
      <c r="B3602" t="s">
        <v>188</v>
      </c>
      <c r="C3602">
        <v>303.75</v>
      </c>
    </row>
    <row r="3603" spans="1:3" x14ac:dyDescent="0.3">
      <c r="A3603" s="39">
        <v>41787</v>
      </c>
      <c r="B3603" t="s">
        <v>188</v>
      </c>
      <c r="C3603">
        <v>304.22000000000003</v>
      </c>
    </row>
    <row r="3604" spans="1:3" x14ac:dyDescent="0.3">
      <c r="A3604" s="39">
        <v>41788</v>
      </c>
      <c r="B3604" t="s">
        <v>188</v>
      </c>
      <c r="C3604">
        <v>302.95999999999998</v>
      </c>
    </row>
    <row r="3605" spans="1:3" x14ac:dyDescent="0.3">
      <c r="A3605" s="39">
        <v>41789</v>
      </c>
      <c r="B3605" t="s">
        <v>188</v>
      </c>
      <c r="C3605">
        <v>302.70999999999998</v>
      </c>
    </row>
    <row r="3606" spans="1:3" x14ac:dyDescent="0.3">
      <c r="A3606" s="39">
        <v>41792</v>
      </c>
      <c r="B3606" t="s">
        <v>188</v>
      </c>
      <c r="C3606">
        <v>302.79000000000002</v>
      </c>
    </row>
    <row r="3607" spans="1:3" x14ac:dyDescent="0.3">
      <c r="A3607" s="39">
        <v>41793</v>
      </c>
      <c r="B3607" t="s">
        <v>188</v>
      </c>
      <c r="C3607">
        <v>303.95</v>
      </c>
    </row>
    <row r="3608" spans="1:3" x14ac:dyDescent="0.3">
      <c r="A3608" s="39">
        <v>41794</v>
      </c>
      <c r="B3608" t="s">
        <v>188</v>
      </c>
      <c r="C3608">
        <v>305.95</v>
      </c>
    </row>
    <row r="3609" spans="1:3" x14ac:dyDescent="0.3">
      <c r="A3609" s="39">
        <v>41795</v>
      </c>
      <c r="B3609" t="s">
        <v>188</v>
      </c>
      <c r="C3609">
        <v>304.85000000000002</v>
      </c>
    </row>
    <row r="3610" spans="1:3" x14ac:dyDescent="0.3">
      <c r="A3610" s="39">
        <v>41796</v>
      </c>
      <c r="B3610" t="s">
        <v>188</v>
      </c>
      <c r="C3610">
        <v>303.58999999999997</v>
      </c>
    </row>
    <row r="3611" spans="1:3" x14ac:dyDescent="0.3">
      <c r="A3611" s="39">
        <v>41800</v>
      </c>
      <c r="B3611" t="s">
        <v>188</v>
      </c>
      <c r="C3611">
        <v>304.12</v>
      </c>
    </row>
    <row r="3612" spans="1:3" x14ac:dyDescent="0.3">
      <c r="A3612" s="39">
        <v>41801</v>
      </c>
      <c r="B3612" t="s">
        <v>188</v>
      </c>
      <c r="C3612">
        <v>305.45</v>
      </c>
    </row>
    <row r="3613" spans="1:3" x14ac:dyDescent="0.3">
      <c r="A3613" s="39">
        <v>41802</v>
      </c>
      <c r="B3613" t="s">
        <v>188</v>
      </c>
      <c r="C3613">
        <v>306.14999999999998</v>
      </c>
    </row>
    <row r="3614" spans="1:3" x14ac:dyDescent="0.3">
      <c r="A3614" s="39">
        <v>41803</v>
      </c>
      <c r="B3614" t="s">
        <v>188</v>
      </c>
      <c r="C3614">
        <v>307.06</v>
      </c>
    </row>
    <row r="3615" spans="1:3" x14ac:dyDescent="0.3">
      <c r="A3615" s="39">
        <v>41806</v>
      </c>
      <c r="B3615" t="s">
        <v>188</v>
      </c>
      <c r="C3615">
        <v>307.48</v>
      </c>
    </row>
    <row r="3616" spans="1:3" x14ac:dyDescent="0.3">
      <c r="A3616" s="39">
        <v>41807</v>
      </c>
      <c r="B3616" t="s">
        <v>188</v>
      </c>
      <c r="C3616">
        <v>307.7</v>
      </c>
    </row>
    <row r="3617" spans="1:3" x14ac:dyDescent="0.3">
      <c r="A3617" s="39">
        <v>41808</v>
      </c>
      <c r="B3617" t="s">
        <v>188</v>
      </c>
      <c r="C3617">
        <v>307.64999999999998</v>
      </c>
    </row>
    <row r="3618" spans="1:3" x14ac:dyDescent="0.3">
      <c r="A3618" s="39">
        <v>41809</v>
      </c>
      <c r="B3618" t="s">
        <v>188</v>
      </c>
      <c r="C3618">
        <v>305.77999999999997</v>
      </c>
    </row>
    <row r="3619" spans="1:3" x14ac:dyDescent="0.3">
      <c r="A3619" s="39">
        <v>41810</v>
      </c>
      <c r="B3619" t="s">
        <v>188</v>
      </c>
      <c r="C3619">
        <v>305.99</v>
      </c>
    </row>
    <row r="3620" spans="1:3" x14ac:dyDescent="0.3">
      <c r="A3620" s="39">
        <v>41813</v>
      </c>
      <c r="B3620" t="s">
        <v>188</v>
      </c>
      <c r="C3620">
        <v>305.83999999999997</v>
      </c>
    </row>
    <row r="3621" spans="1:3" x14ac:dyDescent="0.3">
      <c r="A3621" s="39">
        <v>41814</v>
      </c>
      <c r="B3621" t="s">
        <v>188</v>
      </c>
      <c r="C3621">
        <v>305.7</v>
      </c>
    </row>
    <row r="3622" spans="1:3" x14ac:dyDescent="0.3">
      <c r="A3622" s="39">
        <v>41815</v>
      </c>
      <c r="B3622" t="s">
        <v>188</v>
      </c>
      <c r="C3622">
        <v>306.12</v>
      </c>
    </row>
    <row r="3623" spans="1:3" x14ac:dyDescent="0.3">
      <c r="A3623" s="39">
        <v>41816</v>
      </c>
      <c r="B3623" t="s">
        <v>188</v>
      </c>
      <c r="C3623">
        <v>307.06</v>
      </c>
    </row>
    <row r="3624" spans="1:3" x14ac:dyDescent="0.3">
      <c r="A3624" s="39">
        <v>41817</v>
      </c>
      <c r="B3624" t="s">
        <v>188</v>
      </c>
      <c r="C3624">
        <v>308.48</v>
      </c>
    </row>
    <row r="3625" spans="1:3" x14ac:dyDescent="0.3">
      <c r="A3625" s="39">
        <v>41820</v>
      </c>
      <c r="B3625" t="s">
        <v>188</v>
      </c>
      <c r="C3625">
        <v>310.19</v>
      </c>
    </row>
    <row r="3626" spans="1:3" x14ac:dyDescent="0.3">
      <c r="A3626" s="39">
        <v>41821</v>
      </c>
      <c r="B3626" t="s">
        <v>188</v>
      </c>
      <c r="C3626">
        <v>309.83</v>
      </c>
    </row>
    <row r="3627" spans="1:3" x14ac:dyDescent="0.3">
      <c r="A3627" s="39">
        <v>41822</v>
      </c>
      <c r="B3627" t="s">
        <v>188</v>
      </c>
      <c r="C3627">
        <v>311.17</v>
      </c>
    </row>
    <row r="3628" spans="1:3" x14ac:dyDescent="0.3">
      <c r="A3628" s="39">
        <v>41823</v>
      </c>
      <c r="B3628" t="s">
        <v>188</v>
      </c>
      <c r="C3628">
        <v>312.04000000000002</v>
      </c>
    </row>
    <row r="3629" spans="1:3" x14ac:dyDescent="0.3">
      <c r="A3629" s="39">
        <v>41824</v>
      </c>
      <c r="B3629" t="s">
        <v>188</v>
      </c>
      <c r="C3629">
        <v>310.70999999999998</v>
      </c>
    </row>
    <row r="3630" spans="1:3" x14ac:dyDescent="0.3">
      <c r="A3630" s="39">
        <v>41827</v>
      </c>
      <c r="B3630" t="s">
        <v>188</v>
      </c>
      <c r="C3630">
        <v>310.62</v>
      </c>
    </row>
    <row r="3631" spans="1:3" x14ac:dyDescent="0.3">
      <c r="A3631" s="39">
        <v>41828</v>
      </c>
      <c r="B3631" t="s">
        <v>188</v>
      </c>
      <c r="C3631">
        <v>309.57</v>
      </c>
    </row>
    <row r="3632" spans="1:3" x14ac:dyDescent="0.3">
      <c r="A3632" s="39">
        <v>41829</v>
      </c>
      <c r="B3632" t="s">
        <v>188</v>
      </c>
      <c r="C3632">
        <v>309.3</v>
      </c>
    </row>
    <row r="3633" spans="1:3" x14ac:dyDescent="0.3">
      <c r="A3633" s="39">
        <v>41830</v>
      </c>
      <c r="B3633" t="s">
        <v>188</v>
      </c>
      <c r="C3633">
        <v>310.29000000000002</v>
      </c>
    </row>
    <row r="3634" spans="1:3" x14ac:dyDescent="0.3">
      <c r="A3634" s="39">
        <v>41831</v>
      </c>
      <c r="B3634" t="s">
        <v>188</v>
      </c>
      <c r="C3634">
        <v>310.27</v>
      </c>
    </row>
    <row r="3635" spans="1:3" x14ac:dyDescent="0.3">
      <c r="A3635" s="39">
        <v>41834</v>
      </c>
      <c r="B3635" t="s">
        <v>188</v>
      </c>
      <c r="C3635">
        <v>309.77999999999997</v>
      </c>
    </row>
    <row r="3636" spans="1:3" x14ac:dyDescent="0.3">
      <c r="A3636" s="39">
        <v>41835</v>
      </c>
      <c r="B3636" t="s">
        <v>188</v>
      </c>
      <c r="C3636">
        <v>309.43</v>
      </c>
    </row>
    <row r="3637" spans="1:3" x14ac:dyDescent="0.3">
      <c r="A3637" s="39">
        <v>41836</v>
      </c>
      <c r="B3637" t="s">
        <v>188</v>
      </c>
      <c r="C3637">
        <v>309.12</v>
      </c>
    </row>
    <row r="3638" spans="1:3" x14ac:dyDescent="0.3">
      <c r="A3638" s="39">
        <v>41837</v>
      </c>
      <c r="B3638" t="s">
        <v>188</v>
      </c>
      <c r="C3638">
        <v>309.45</v>
      </c>
    </row>
    <row r="3639" spans="1:3" x14ac:dyDescent="0.3">
      <c r="A3639" s="39">
        <v>41838</v>
      </c>
      <c r="B3639" t="s">
        <v>188</v>
      </c>
      <c r="C3639">
        <v>310.38</v>
      </c>
    </row>
    <row r="3640" spans="1:3" x14ac:dyDescent="0.3">
      <c r="A3640" s="39">
        <v>41841</v>
      </c>
      <c r="B3640" t="s">
        <v>188</v>
      </c>
      <c r="C3640">
        <v>309.49</v>
      </c>
    </row>
    <row r="3641" spans="1:3" x14ac:dyDescent="0.3">
      <c r="A3641" s="39">
        <v>41842</v>
      </c>
      <c r="B3641" t="s">
        <v>188</v>
      </c>
      <c r="C3641">
        <v>309.3</v>
      </c>
    </row>
    <row r="3642" spans="1:3" x14ac:dyDescent="0.3">
      <c r="A3642" s="39">
        <v>41843</v>
      </c>
      <c r="B3642" t="s">
        <v>188</v>
      </c>
      <c r="C3642">
        <v>307.23</v>
      </c>
    </row>
    <row r="3643" spans="1:3" x14ac:dyDescent="0.3">
      <c r="A3643" s="39">
        <v>41844</v>
      </c>
      <c r="B3643" t="s">
        <v>188</v>
      </c>
      <c r="C3643">
        <v>308.04000000000002</v>
      </c>
    </row>
    <row r="3644" spans="1:3" x14ac:dyDescent="0.3">
      <c r="A3644" s="39">
        <v>41845</v>
      </c>
      <c r="B3644" t="s">
        <v>188</v>
      </c>
      <c r="C3644">
        <v>308.35000000000002</v>
      </c>
    </row>
    <row r="3645" spans="1:3" x14ac:dyDescent="0.3">
      <c r="A3645" s="39">
        <v>41848</v>
      </c>
      <c r="B3645" t="s">
        <v>188</v>
      </c>
      <c r="C3645">
        <v>308.54000000000002</v>
      </c>
    </row>
    <row r="3646" spans="1:3" x14ac:dyDescent="0.3">
      <c r="A3646" s="39">
        <v>41849</v>
      </c>
      <c r="B3646" t="s">
        <v>188</v>
      </c>
      <c r="C3646">
        <v>310.19</v>
      </c>
    </row>
    <row r="3647" spans="1:3" x14ac:dyDescent="0.3">
      <c r="A3647" s="39">
        <v>41850</v>
      </c>
      <c r="B3647" t="s">
        <v>188</v>
      </c>
      <c r="C3647">
        <v>310.73</v>
      </c>
    </row>
    <row r="3648" spans="1:3" x14ac:dyDescent="0.3">
      <c r="A3648" s="39">
        <v>41851</v>
      </c>
      <c r="B3648" t="s">
        <v>188</v>
      </c>
      <c r="C3648">
        <v>312.01</v>
      </c>
    </row>
    <row r="3649" spans="1:3" x14ac:dyDescent="0.3">
      <c r="A3649" s="39">
        <v>41852</v>
      </c>
      <c r="B3649" t="s">
        <v>188</v>
      </c>
      <c r="C3649">
        <v>314.07</v>
      </c>
    </row>
    <row r="3650" spans="1:3" x14ac:dyDescent="0.3">
      <c r="A3650" s="39">
        <v>41855</v>
      </c>
      <c r="B3650" t="s">
        <v>188</v>
      </c>
      <c r="C3650">
        <v>313.08</v>
      </c>
    </row>
    <row r="3651" spans="1:3" x14ac:dyDescent="0.3">
      <c r="A3651" s="39">
        <v>41856</v>
      </c>
      <c r="B3651" t="s">
        <v>188</v>
      </c>
      <c r="C3651">
        <v>312.92</v>
      </c>
    </row>
    <row r="3652" spans="1:3" x14ac:dyDescent="0.3">
      <c r="A3652" s="39">
        <v>41857</v>
      </c>
      <c r="B3652" t="s">
        <v>188</v>
      </c>
      <c r="C3652">
        <v>315.64999999999998</v>
      </c>
    </row>
    <row r="3653" spans="1:3" x14ac:dyDescent="0.3">
      <c r="A3653" s="39">
        <v>41858</v>
      </c>
      <c r="B3653" t="s">
        <v>188</v>
      </c>
      <c r="C3653">
        <v>315.89999999999998</v>
      </c>
    </row>
    <row r="3654" spans="1:3" x14ac:dyDescent="0.3">
      <c r="A3654" s="39">
        <v>41859</v>
      </c>
      <c r="B3654" t="s">
        <v>188</v>
      </c>
      <c r="C3654">
        <v>315.23</v>
      </c>
    </row>
    <row r="3655" spans="1:3" x14ac:dyDescent="0.3">
      <c r="A3655" s="39">
        <v>41862</v>
      </c>
      <c r="B3655" t="s">
        <v>188</v>
      </c>
      <c r="C3655">
        <v>313.77</v>
      </c>
    </row>
    <row r="3656" spans="1:3" x14ac:dyDescent="0.3">
      <c r="A3656" s="39">
        <v>41863</v>
      </c>
      <c r="B3656" t="s">
        <v>188</v>
      </c>
      <c r="C3656">
        <v>313.60000000000002</v>
      </c>
    </row>
    <row r="3657" spans="1:3" x14ac:dyDescent="0.3">
      <c r="A3657" s="39">
        <v>41864</v>
      </c>
      <c r="B3657" t="s">
        <v>188</v>
      </c>
      <c r="C3657">
        <v>313.81</v>
      </c>
    </row>
    <row r="3658" spans="1:3" x14ac:dyDescent="0.3">
      <c r="A3658" s="39">
        <v>41865</v>
      </c>
      <c r="B3658" t="s">
        <v>188</v>
      </c>
      <c r="C3658">
        <v>313.56</v>
      </c>
    </row>
    <row r="3659" spans="1:3" x14ac:dyDescent="0.3">
      <c r="A3659" s="39">
        <v>41866</v>
      </c>
      <c r="B3659" t="s">
        <v>188</v>
      </c>
      <c r="C3659">
        <v>312.14</v>
      </c>
    </row>
    <row r="3660" spans="1:3" x14ac:dyDescent="0.3">
      <c r="A3660" s="39">
        <v>41869</v>
      </c>
      <c r="B3660" t="s">
        <v>188</v>
      </c>
      <c r="C3660">
        <v>314.24</v>
      </c>
    </row>
    <row r="3661" spans="1:3" x14ac:dyDescent="0.3">
      <c r="A3661" s="39">
        <v>41870</v>
      </c>
      <c r="B3661" t="s">
        <v>188</v>
      </c>
      <c r="C3661">
        <v>313.83999999999997</v>
      </c>
    </row>
    <row r="3662" spans="1:3" x14ac:dyDescent="0.3">
      <c r="A3662" s="39">
        <v>41872</v>
      </c>
      <c r="B3662" t="s">
        <v>188</v>
      </c>
      <c r="C3662">
        <v>314.22000000000003</v>
      </c>
    </row>
    <row r="3663" spans="1:3" x14ac:dyDescent="0.3">
      <c r="A3663" s="39">
        <v>41873</v>
      </c>
      <c r="B3663" t="s">
        <v>188</v>
      </c>
      <c r="C3663">
        <v>313.95999999999998</v>
      </c>
    </row>
    <row r="3664" spans="1:3" x14ac:dyDescent="0.3">
      <c r="A3664" s="39">
        <v>41876</v>
      </c>
      <c r="B3664" t="s">
        <v>188</v>
      </c>
      <c r="C3664">
        <v>313.08</v>
      </c>
    </row>
    <row r="3665" spans="1:3" x14ac:dyDescent="0.3">
      <c r="A3665" s="39">
        <v>41877</v>
      </c>
      <c r="B3665" t="s">
        <v>188</v>
      </c>
      <c r="C3665">
        <v>313.25</v>
      </c>
    </row>
    <row r="3666" spans="1:3" x14ac:dyDescent="0.3">
      <c r="A3666" s="39">
        <v>41878</v>
      </c>
      <c r="B3666" t="s">
        <v>188</v>
      </c>
      <c r="C3666">
        <v>312.85000000000002</v>
      </c>
    </row>
    <row r="3667" spans="1:3" x14ac:dyDescent="0.3">
      <c r="A3667" s="39">
        <v>41879</v>
      </c>
      <c r="B3667" t="s">
        <v>188</v>
      </c>
      <c r="C3667">
        <v>313.39999999999998</v>
      </c>
    </row>
    <row r="3668" spans="1:3" x14ac:dyDescent="0.3">
      <c r="A3668" s="39">
        <v>41880</v>
      </c>
      <c r="B3668" t="s">
        <v>188</v>
      </c>
      <c r="C3668">
        <v>315.27999999999997</v>
      </c>
    </row>
    <row r="3669" spans="1:3" x14ac:dyDescent="0.3">
      <c r="A3669" s="39">
        <v>41883</v>
      </c>
      <c r="B3669" t="s">
        <v>188</v>
      </c>
      <c r="C3669">
        <v>314.51</v>
      </c>
    </row>
    <row r="3670" spans="1:3" x14ac:dyDescent="0.3">
      <c r="A3670" s="39">
        <v>41884</v>
      </c>
      <c r="B3670" t="s">
        <v>188</v>
      </c>
      <c r="C3670">
        <v>314.64999999999998</v>
      </c>
    </row>
    <row r="3671" spans="1:3" x14ac:dyDescent="0.3">
      <c r="A3671" s="39">
        <v>41885</v>
      </c>
      <c r="B3671" t="s">
        <v>188</v>
      </c>
      <c r="C3671">
        <v>314.5</v>
      </c>
    </row>
    <row r="3672" spans="1:3" x14ac:dyDescent="0.3">
      <c r="A3672" s="39">
        <v>41886</v>
      </c>
      <c r="B3672" t="s">
        <v>188</v>
      </c>
      <c r="C3672">
        <v>313.64999999999998</v>
      </c>
    </row>
    <row r="3673" spans="1:3" x14ac:dyDescent="0.3">
      <c r="A3673" s="39">
        <v>41887</v>
      </c>
      <c r="B3673" t="s">
        <v>188</v>
      </c>
      <c r="C3673">
        <v>313.5</v>
      </c>
    </row>
    <row r="3674" spans="1:3" x14ac:dyDescent="0.3">
      <c r="A3674" s="39">
        <v>41890</v>
      </c>
      <c r="B3674" t="s">
        <v>188</v>
      </c>
      <c r="C3674">
        <v>314.02</v>
      </c>
    </row>
    <row r="3675" spans="1:3" x14ac:dyDescent="0.3">
      <c r="A3675" s="39">
        <v>41891</v>
      </c>
      <c r="B3675" t="s">
        <v>188</v>
      </c>
      <c r="C3675">
        <v>316.44</v>
      </c>
    </row>
    <row r="3676" spans="1:3" x14ac:dyDescent="0.3">
      <c r="A3676" s="39">
        <v>41892</v>
      </c>
      <c r="B3676" t="s">
        <v>188</v>
      </c>
      <c r="C3676">
        <v>316.61</v>
      </c>
    </row>
    <row r="3677" spans="1:3" x14ac:dyDescent="0.3">
      <c r="A3677" s="39">
        <v>41893</v>
      </c>
      <c r="B3677" t="s">
        <v>188</v>
      </c>
      <c r="C3677">
        <v>314.67</v>
      </c>
    </row>
    <row r="3678" spans="1:3" x14ac:dyDescent="0.3">
      <c r="A3678" s="39">
        <v>41894</v>
      </c>
      <c r="B3678" t="s">
        <v>188</v>
      </c>
      <c r="C3678">
        <v>315.01</v>
      </c>
    </row>
    <row r="3679" spans="1:3" x14ac:dyDescent="0.3">
      <c r="A3679" s="39">
        <v>41897</v>
      </c>
      <c r="B3679" t="s">
        <v>188</v>
      </c>
      <c r="C3679">
        <v>314.93</v>
      </c>
    </row>
    <row r="3680" spans="1:3" x14ac:dyDescent="0.3">
      <c r="A3680" s="39">
        <v>41898</v>
      </c>
      <c r="B3680" t="s">
        <v>188</v>
      </c>
      <c r="C3680">
        <v>314.43</v>
      </c>
    </row>
    <row r="3681" spans="1:3" x14ac:dyDescent="0.3">
      <c r="A3681" s="39">
        <v>41899</v>
      </c>
      <c r="B3681" t="s">
        <v>188</v>
      </c>
      <c r="C3681">
        <v>313.95999999999998</v>
      </c>
    </row>
    <row r="3682" spans="1:3" x14ac:dyDescent="0.3">
      <c r="A3682" s="39">
        <v>41900</v>
      </c>
      <c r="B3682" t="s">
        <v>188</v>
      </c>
      <c r="C3682">
        <v>312.27</v>
      </c>
    </row>
    <row r="3683" spans="1:3" x14ac:dyDescent="0.3">
      <c r="A3683" s="39">
        <v>41901</v>
      </c>
      <c r="B3683" t="s">
        <v>188</v>
      </c>
      <c r="C3683">
        <v>311.23</v>
      </c>
    </row>
    <row r="3684" spans="1:3" x14ac:dyDescent="0.3">
      <c r="A3684" s="39">
        <v>41904</v>
      </c>
      <c r="B3684" t="s">
        <v>188</v>
      </c>
      <c r="C3684">
        <v>312.06</v>
      </c>
    </row>
    <row r="3685" spans="1:3" x14ac:dyDescent="0.3">
      <c r="A3685" s="39">
        <v>41905</v>
      </c>
      <c r="B3685" t="s">
        <v>188</v>
      </c>
      <c r="C3685">
        <v>310.55</v>
      </c>
    </row>
    <row r="3686" spans="1:3" x14ac:dyDescent="0.3">
      <c r="A3686" s="39">
        <v>41906</v>
      </c>
      <c r="B3686" t="s">
        <v>188</v>
      </c>
      <c r="C3686">
        <v>310.39</v>
      </c>
    </row>
    <row r="3687" spans="1:3" x14ac:dyDescent="0.3">
      <c r="A3687" s="39">
        <v>41907</v>
      </c>
      <c r="B3687" t="s">
        <v>188</v>
      </c>
      <c r="C3687">
        <v>310.24</v>
      </c>
    </row>
    <row r="3688" spans="1:3" x14ac:dyDescent="0.3">
      <c r="A3688" s="39">
        <v>41908</v>
      </c>
      <c r="B3688" t="s">
        <v>188</v>
      </c>
      <c r="C3688">
        <v>311.44</v>
      </c>
    </row>
    <row r="3689" spans="1:3" x14ac:dyDescent="0.3">
      <c r="A3689" s="39">
        <v>41911</v>
      </c>
      <c r="B3689" t="s">
        <v>188</v>
      </c>
      <c r="C3689">
        <v>312.79000000000002</v>
      </c>
    </row>
    <row r="3690" spans="1:3" x14ac:dyDescent="0.3">
      <c r="A3690" s="39">
        <v>41912</v>
      </c>
      <c r="B3690" t="s">
        <v>188</v>
      </c>
      <c r="C3690">
        <v>310.36</v>
      </c>
    </row>
    <row r="3691" spans="1:3" x14ac:dyDescent="0.3">
      <c r="A3691" s="39">
        <v>41913</v>
      </c>
      <c r="B3691" t="s">
        <v>188</v>
      </c>
      <c r="C3691">
        <v>310.45</v>
      </c>
    </row>
    <row r="3692" spans="1:3" x14ac:dyDescent="0.3">
      <c r="A3692" s="39">
        <v>41914</v>
      </c>
      <c r="B3692" t="s">
        <v>188</v>
      </c>
      <c r="C3692">
        <v>309.68</v>
      </c>
    </row>
    <row r="3693" spans="1:3" x14ac:dyDescent="0.3">
      <c r="A3693" s="39">
        <v>41915</v>
      </c>
      <c r="B3693" t="s">
        <v>188</v>
      </c>
      <c r="C3693">
        <v>309.37</v>
      </c>
    </row>
    <row r="3694" spans="1:3" x14ac:dyDescent="0.3">
      <c r="A3694" s="39">
        <v>41918</v>
      </c>
      <c r="B3694" t="s">
        <v>188</v>
      </c>
      <c r="C3694">
        <v>308.89999999999998</v>
      </c>
    </row>
    <row r="3695" spans="1:3" x14ac:dyDescent="0.3">
      <c r="A3695" s="39">
        <v>41919</v>
      </c>
      <c r="B3695" t="s">
        <v>188</v>
      </c>
      <c r="C3695">
        <v>307.14999999999998</v>
      </c>
    </row>
    <row r="3696" spans="1:3" x14ac:dyDescent="0.3">
      <c r="A3696" s="39">
        <v>41920</v>
      </c>
      <c r="B3696" t="s">
        <v>188</v>
      </c>
      <c r="C3696">
        <v>307.86</v>
      </c>
    </row>
    <row r="3697" spans="1:3" x14ac:dyDescent="0.3">
      <c r="A3697" s="39">
        <v>41921</v>
      </c>
      <c r="B3697" t="s">
        <v>188</v>
      </c>
      <c r="C3697">
        <v>306.02999999999997</v>
      </c>
    </row>
    <row r="3698" spans="1:3" x14ac:dyDescent="0.3">
      <c r="A3698" s="39">
        <v>41922</v>
      </c>
      <c r="B3698" t="s">
        <v>188</v>
      </c>
      <c r="C3698">
        <v>306.57</v>
      </c>
    </row>
    <row r="3699" spans="1:3" x14ac:dyDescent="0.3">
      <c r="A3699" s="39">
        <v>41925</v>
      </c>
      <c r="B3699" t="s">
        <v>188</v>
      </c>
      <c r="C3699">
        <v>305.45</v>
      </c>
    </row>
    <row r="3700" spans="1:3" x14ac:dyDescent="0.3">
      <c r="A3700" s="39">
        <v>41926</v>
      </c>
      <c r="B3700" t="s">
        <v>188</v>
      </c>
      <c r="C3700">
        <v>306.44</v>
      </c>
    </row>
    <row r="3701" spans="1:3" x14ac:dyDescent="0.3">
      <c r="A3701" s="39">
        <v>41927</v>
      </c>
      <c r="B3701" t="s">
        <v>188</v>
      </c>
      <c r="C3701">
        <v>306.08999999999997</v>
      </c>
    </row>
    <row r="3702" spans="1:3" x14ac:dyDescent="0.3">
      <c r="A3702" s="39">
        <v>41928</v>
      </c>
      <c r="B3702" t="s">
        <v>188</v>
      </c>
      <c r="C3702">
        <v>308.52999999999997</v>
      </c>
    </row>
    <row r="3703" spans="1:3" x14ac:dyDescent="0.3">
      <c r="A3703" s="39">
        <v>41929</v>
      </c>
      <c r="B3703" t="s">
        <v>188</v>
      </c>
      <c r="C3703">
        <v>307.36</v>
      </c>
    </row>
    <row r="3704" spans="1:3" x14ac:dyDescent="0.3">
      <c r="A3704" s="39">
        <v>41932</v>
      </c>
      <c r="B3704" t="s">
        <v>188</v>
      </c>
      <c r="C3704">
        <v>306.66000000000003</v>
      </c>
    </row>
    <row r="3705" spans="1:3" x14ac:dyDescent="0.3">
      <c r="A3705" s="39">
        <v>41933</v>
      </c>
      <c r="B3705" t="s">
        <v>188</v>
      </c>
      <c r="C3705">
        <v>307.39</v>
      </c>
    </row>
    <row r="3706" spans="1:3" x14ac:dyDescent="0.3">
      <c r="A3706" s="39">
        <v>41934</v>
      </c>
      <c r="B3706" t="s">
        <v>188</v>
      </c>
      <c r="C3706">
        <v>306.32</v>
      </c>
    </row>
    <row r="3707" spans="1:3" x14ac:dyDescent="0.3">
      <c r="A3707" s="39">
        <v>41939</v>
      </c>
      <c r="B3707" t="s">
        <v>188</v>
      </c>
      <c r="C3707">
        <v>308.77</v>
      </c>
    </row>
    <row r="3708" spans="1:3" x14ac:dyDescent="0.3">
      <c r="A3708" s="39">
        <v>41940</v>
      </c>
      <c r="B3708" t="s">
        <v>188</v>
      </c>
      <c r="C3708">
        <v>309.05</v>
      </c>
    </row>
    <row r="3709" spans="1:3" x14ac:dyDescent="0.3">
      <c r="A3709" s="39">
        <v>41941</v>
      </c>
      <c r="B3709" t="s">
        <v>188</v>
      </c>
      <c r="C3709">
        <v>308.89999999999998</v>
      </c>
    </row>
    <row r="3710" spans="1:3" x14ac:dyDescent="0.3">
      <c r="A3710" s="39">
        <v>41942</v>
      </c>
      <c r="B3710" t="s">
        <v>188</v>
      </c>
      <c r="C3710">
        <v>309.60000000000002</v>
      </c>
    </row>
    <row r="3711" spans="1:3" x14ac:dyDescent="0.3">
      <c r="A3711" s="39">
        <v>41943</v>
      </c>
      <c r="B3711" t="s">
        <v>188</v>
      </c>
      <c r="C3711">
        <v>307.19</v>
      </c>
    </row>
    <row r="3712" spans="1:3" x14ac:dyDescent="0.3">
      <c r="A3712" s="39">
        <v>41946</v>
      </c>
      <c r="B3712" t="s">
        <v>188</v>
      </c>
      <c r="C3712">
        <v>308.25</v>
      </c>
    </row>
    <row r="3713" spans="1:3" x14ac:dyDescent="0.3">
      <c r="A3713" s="39">
        <v>41947</v>
      </c>
      <c r="B3713" t="s">
        <v>188</v>
      </c>
      <c r="C3713">
        <v>309.08</v>
      </c>
    </row>
    <row r="3714" spans="1:3" x14ac:dyDescent="0.3">
      <c r="A3714" s="39">
        <v>41948</v>
      </c>
      <c r="B3714" t="s">
        <v>188</v>
      </c>
      <c r="C3714">
        <v>309.19</v>
      </c>
    </row>
    <row r="3715" spans="1:3" x14ac:dyDescent="0.3">
      <c r="A3715" s="39">
        <v>41949</v>
      </c>
      <c r="B3715" t="s">
        <v>188</v>
      </c>
      <c r="C3715">
        <v>310.14999999999998</v>
      </c>
    </row>
    <row r="3716" spans="1:3" x14ac:dyDescent="0.3">
      <c r="A3716" s="39">
        <v>41950</v>
      </c>
      <c r="B3716" t="s">
        <v>188</v>
      </c>
      <c r="C3716">
        <v>308.97000000000003</v>
      </c>
    </row>
    <row r="3717" spans="1:3" x14ac:dyDescent="0.3">
      <c r="A3717" s="39">
        <v>41953</v>
      </c>
      <c r="B3717" t="s">
        <v>188</v>
      </c>
      <c r="C3717">
        <v>309</v>
      </c>
    </row>
    <row r="3718" spans="1:3" x14ac:dyDescent="0.3">
      <c r="A3718" s="39">
        <v>41954</v>
      </c>
      <c r="B3718" t="s">
        <v>188</v>
      </c>
      <c r="C3718">
        <v>307.42</v>
      </c>
    </row>
    <row r="3719" spans="1:3" x14ac:dyDescent="0.3">
      <c r="A3719" s="39">
        <v>41955</v>
      </c>
      <c r="B3719" t="s">
        <v>188</v>
      </c>
      <c r="C3719">
        <v>307.67</v>
      </c>
    </row>
    <row r="3720" spans="1:3" x14ac:dyDescent="0.3">
      <c r="A3720" s="39">
        <v>41956</v>
      </c>
      <c r="B3720" t="s">
        <v>188</v>
      </c>
      <c r="C3720">
        <v>305.95</v>
      </c>
    </row>
    <row r="3721" spans="1:3" x14ac:dyDescent="0.3">
      <c r="A3721" s="39">
        <v>41957</v>
      </c>
      <c r="B3721" t="s">
        <v>188</v>
      </c>
      <c r="C3721">
        <v>305.95</v>
      </c>
    </row>
    <row r="3722" spans="1:3" x14ac:dyDescent="0.3">
      <c r="A3722" s="39">
        <v>41960</v>
      </c>
      <c r="B3722" t="s">
        <v>188</v>
      </c>
      <c r="C3722">
        <v>305.85000000000002</v>
      </c>
    </row>
    <row r="3723" spans="1:3" x14ac:dyDescent="0.3">
      <c r="A3723" s="39">
        <v>41961</v>
      </c>
      <c r="B3723" t="s">
        <v>188</v>
      </c>
      <c r="C3723">
        <v>305.85000000000002</v>
      </c>
    </row>
    <row r="3724" spans="1:3" x14ac:dyDescent="0.3">
      <c r="A3724" s="39">
        <v>41962</v>
      </c>
      <c r="B3724" t="s">
        <v>188</v>
      </c>
      <c r="C3724">
        <v>305.14</v>
      </c>
    </row>
    <row r="3725" spans="1:3" x14ac:dyDescent="0.3">
      <c r="A3725" s="39">
        <v>41963</v>
      </c>
      <c r="B3725" t="s">
        <v>188</v>
      </c>
      <c r="C3725">
        <v>304.77</v>
      </c>
    </row>
    <row r="3726" spans="1:3" x14ac:dyDescent="0.3">
      <c r="A3726" s="39">
        <v>41964</v>
      </c>
      <c r="B3726" t="s">
        <v>188</v>
      </c>
      <c r="C3726">
        <v>304.32</v>
      </c>
    </row>
    <row r="3727" spans="1:3" x14ac:dyDescent="0.3">
      <c r="A3727" s="39">
        <v>41967</v>
      </c>
      <c r="B3727" t="s">
        <v>188</v>
      </c>
      <c r="C3727">
        <v>304.56</v>
      </c>
    </row>
    <row r="3728" spans="1:3" x14ac:dyDescent="0.3">
      <c r="A3728" s="39">
        <v>41968</v>
      </c>
      <c r="B3728" t="s">
        <v>188</v>
      </c>
      <c r="C3728">
        <v>306.02999999999997</v>
      </c>
    </row>
    <row r="3729" spans="1:3" x14ac:dyDescent="0.3">
      <c r="A3729" s="39">
        <v>41969</v>
      </c>
      <c r="B3729" t="s">
        <v>188</v>
      </c>
      <c r="C3729">
        <v>306.01</v>
      </c>
    </row>
    <row r="3730" spans="1:3" x14ac:dyDescent="0.3">
      <c r="A3730" s="39">
        <v>41970</v>
      </c>
      <c r="B3730" t="s">
        <v>188</v>
      </c>
      <c r="C3730">
        <v>307.14999999999998</v>
      </c>
    </row>
    <row r="3731" spans="1:3" x14ac:dyDescent="0.3">
      <c r="A3731" s="39">
        <v>41971</v>
      </c>
      <c r="B3731" t="s">
        <v>188</v>
      </c>
      <c r="C3731">
        <v>307.45</v>
      </c>
    </row>
    <row r="3732" spans="1:3" x14ac:dyDescent="0.3">
      <c r="A3732" s="39">
        <v>41974</v>
      </c>
      <c r="B3732" t="s">
        <v>188</v>
      </c>
      <c r="C3732">
        <v>306.66000000000003</v>
      </c>
    </row>
    <row r="3733" spans="1:3" x14ac:dyDescent="0.3">
      <c r="A3733" s="39">
        <v>41975</v>
      </c>
      <c r="B3733" t="s">
        <v>188</v>
      </c>
      <c r="C3733">
        <v>306.39999999999998</v>
      </c>
    </row>
    <row r="3734" spans="1:3" x14ac:dyDescent="0.3">
      <c r="A3734" s="39">
        <v>41976</v>
      </c>
      <c r="B3734" t="s">
        <v>188</v>
      </c>
      <c r="C3734">
        <v>306.82</v>
      </c>
    </row>
    <row r="3735" spans="1:3" x14ac:dyDescent="0.3">
      <c r="A3735" s="39">
        <v>41977</v>
      </c>
      <c r="B3735" t="s">
        <v>188</v>
      </c>
      <c r="C3735">
        <v>306.88</v>
      </c>
    </row>
    <row r="3736" spans="1:3" x14ac:dyDescent="0.3">
      <c r="A3736" s="39">
        <v>41978</v>
      </c>
      <c r="B3736" t="s">
        <v>188</v>
      </c>
      <c r="C3736">
        <v>307.05</v>
      </c>
    </row>
    <row r="3737" spans="1:3" x14ac:dyDescent="0.3">
      <c r="A3737" s="39">
        <v>41981</v>
      </c>
      <c r="B3737" t="s">
        <v>188</v>
      </c>
      <c r="C3737">
        <v>306.51</v>
      </c>
    </row>
    <row r="3738" spans="1:3" x14ac:dyDescent="0.3">
      <c r="A3738" s="39">
        <v>41982</v>
      </c>
      <c r="B3738" t="s">
        <v>188</v>
      </c>
      <c r="C3738">
        <v>305.5</v>
      </c>
    </row>
    <row r="3739" spans="1:3" x14ac:dyDescent="0.3">
      <c r="A3739" s="39">
        <v>41983</v>
      </c>
      <c r="B3739" t="s">
        <v>188</v>
      </c>
      <c r="C3739">
        <v>307.05</v>
      </c>
    </row>
    <row r="3740" spans="1:3" x14ac:dyDescent="0.3">
      <c r="A3740" s="39">
        <v>41984</v>
      </c>
      <c r="B3740" t="s">
        <v>188</v>
      </c>
      <c r="C3740">
        <v>307.7</v>
      </c>
    </row>
    <row r="3741" spans="1:3" x14ac:dyDescent="0.3">
      <c r="A3741" s="39">
        <v>41985</v>
      </c>
      <c r="B3741" t="s">
        <v>188</v>
      </c>
      <c r="C3741">
        <v>309.05</v>
      </c>
    </row>
    <row r="3742" spans="1:3" x14ac:dyDescent="0.3">
      <c r="A3742" s="39">
        <v>41988</v>
      </c>
      <c r="B3742" t="s">
        <v>188</v>
      </c>
      <c r="C3742">
        <v>307.86</v>
      </c>
    </row>
    <row r="3743" spans="1:3" x14ac:dyDescent="0.3">
      <c r="A3743" s="39">
        <v>41989</v>
      </c>
      <c r="B3743" t="s">
        <v>188</v>
      </c>
      <c r="C3743">
        <v>312.60000000000002</v>
      </c>
    </row>
    <row r="3744" spans="1:3" x14ac:dyDescent="0.3">
      <c r="A3744" s="39">
        <v>41990</v>
      </c>
      <c r="B3744" t="s">
        <v>188</v>
      </c>
      <c r="C3744">
        <v>313.07</v>
      </c>
    </row>
    <row r="3745" spans="1:3" x14ac:dyDescent="0.3">
      <c r="A3745" s="39">
        <v>41991</v>
      </c>
      <c r="B3745" t="s">
        <v>188</v>
      </c>
      <c r="C3745">
        <v>314.27999999999997</v>
      </c>
    </row>
    <row r="3746" spans="1:3" x14ac:dyDescent="0.3">
      <c r="A3746" s="39">
        <v>41992</v>
      </c>
      <c r="B3746" t="s">
        <v>188</v>
      </c>
      <c r="C3746">
        <v>314.55</v>
      </c>
    </row>
    <row r="3747" spans="1:3" x14ac:dyDescent="0.3">
      <c r="A3747" s="39">
        <v>41995</v>
      </c>
      <c r="B3747" t="s">
        <v>188</v>
      </c>
      <c r="C3747">
        <v>316.31</v>
      </c>
    </row>
    <row r="3748" spans="1:3" x14ac:dyDescent="0.3">
      <c r="A3748" s="39">
        <v>41996</v>
      </c>
      <c r="B3748" t="s">
        <v>188</v>
      </c>
      <c r="C3748">
        <v>313.87</v>
      </c>
    </row>
    <row r="3749" spans="1:3" x14ac:dyDescent="0.3">
      <c r="A3749" s="39">
        <v>42002</v>
      </c>
      <c r="B3749" t="s">
        <v>188</v>
      </c>
      <c r="C3749">
        <v>315.33999999999997</v>
      </c>
    </row>
    <row r="3750" spans="1:3" x14ac:dyDescent="0.3">
      <c r="A3750" s="39">
        <v>42003</v>
      </c>
      <c r="B3750" t="s">
        <v>188</v>
      </c>
      <c r="C3750">
        <v>315.27999999999997</v>
      </c>
    </row>
    <row r="3751" spans="1:3" x14ac:dyDescent="0.3">
      <c r="A3751" s="39">
        <v>42004</v>
      </c>
      <c r="B3751" t="s">
        <v>188</v>
      </c>
      <c r="C3751">
        <v>314.89</v>
      </c>
    </row>
    <row r="3752" spans="1:3" x14ac:dyDescent="0.3">
      <c r="A3752" s="39">
        <v>42009</v>
      </c>
      <c r="B3752" t="s">
        <v>188</v>
      </c>
      <c r="C3752">
        <v>319.14</v>
      </c>
    </row>
    <row r="3753" spans="1:3" x14ac:dyDescent="0.3">
      <c r="A3753" s="39">
        <v>42010</v>
      </c>
      <c r="B3753" t="s">
        <v>188</v>
      </c>
      <c r="C3753">
        <v>319.32</v>
      </c>
    </row>
    <row r="3754" spans="1:3" x14ac:dyDescent="0.3">
      <c r="A3754" s="39">
        <v>42011</v>
      </c>
      <c r="B3754" t="s">
        <v>188</v>
      </c>
      <c r="C3754">
        <v>319.68</v>
      </c>
    </row>
    <row r="3755" spans="1:3" x14ac:dyDescent="0.3">
      <c r="A3755" s="39">
        <v>42012</v>
      </c>
      <c r="B3755" t="s">
        <v>188</v>
      </c>
      <c r="C3755">
        <v>317.60000000000002</v>
      </c>
    </row>
    <row r="3756" spans="1:3" x14ac:dyDescent="0.3">
      <c r="A3756" s="39">
        <v>42013</v>
      </c>
      <c r="B3756" t="s">
        <v>188</v>
      </c>
      <c r="C3756">
        <v>317.8</v>
      </c>
    </row>
    <row r="3757" spans="1:3" x14ac:dyDescent="0.3">
      <c r="A3757" s="39">
        <v>42016</v>
      </c>
      <c r="B3757" t="s">
        <v>188</v>
      </c>
      <c r="C3757">
        <v>317.95</v>
      </c>
    </row>
    <row r="3758" spans="1:3" x14ac:dyDescent="0.3">
      <c r="A3758" s="39">
        <v>42017</v>
      </c>
      <c r="B3758" t="s">
        <v>188</v>
      </c>
      <c r="C3758">
        <v>317.79000000000002</v>
      </c>
    </row>
    <row r="3759" spans="1:3" x14ac:dyDescent="0.3">
      <c r="A3759" s="39">
        <v>42018</v>
      </c>
      <c r="B3759" t="s">
        <v>188</v>
      </c>
      <c r="C3759">
        <v>319.85000000000002</v>
      </c>
    </row>
    <row r="3760" spans="1:3" x14ac:dyDescent="0.3">
      <c r="A3760" s="39">
        <v>42019</v>
      </c>
      <c r="B3760" t="s">
        <v>188</v>
      </c>
      <c r="C3760">
        <v>321.33999999999997</v>
      </c>
    </row>
    <row r="3761" spans="1:3" x14ac:dyDescent="0.3">
      <c r="A3761" s="39">
        <v>42020</v>
      </c>
      <c r="B3761" t="s">
        <v>188</v>
      </c>
      <c r="C3761">
        <v>321.16000000000003</v>
      </c>
    </row>
    <row r="3762" spans="1:3" x14ac:dyDescent="0.3">
      <c r="A3762" s="39">
        <v>42023</v>
      </c>
      <c r="B3762" t="s">
        <v>188</v>
      </c>
      <c r="C3762">
        <v>318.2</v>
      </c>
    </row>
    <row r="3763" spans="1:3" x14ac:dyDescent="0.3">
      <c r="A3763" s="39">
        <v>42024</v>
      </c>
      <c r="B3763" t="s">
        <v>188</v>
      </c>
      <c r="C3763">
        <v>318.66000000000003</v>
      </c>
    </row>
    <row r="3764" spans="1:3" x14ac:dyDescent="0.3">
      <c r="A3764" s="39">
        <v>42025</v>
      </c>
      <c r="B3764" t="s">
        <v>188</v>
      </c>
      <c r="C3764">
        <v>315.77999999999997</v>
      </c>
    </row>
    <row r="3765" spans="1:3" x14ac:dyDescent="0.3">
      <c r="A3765" s="39">
        <v>42026</v>
      </c>
      <c r="B3765" t="s">
        <v>188</v>
      </c>
      <c r="C3765">
        <v>315.54000000000002</v>
      </c>
    </row>
    <row r="3766" spans="1:3" x14ac:dyDescent="0.3">
      <c r="A3766" s="39">
        <v>42027</v>
      </c>
      <c r="B3766" t="s">
        <v>188</v>
      </c>
      <c r="C3766">
        <v>311.39999999999998</v>
      </c>
    </row>
    <row r="3767" spans="1:3" x14ac:dyDescent="0.3">
      <c r="A3767" s="39">
        <v>42030</v>
      </c>
      <c r="B3767" t="s">
        <v>188</v>
      </c>
      <c r="C3767">
        <v>311.66000000000003</v>
      </c>
    </row>
    <row r="3768" spans="1:3" x14ac:dyDescent="0.3">
      <c r="A3768" s="39">
        <v>42031</v>
      </c>
      <c r="B3768" t="s">
        <v>188</v>
      </c>
      <c r="C3768">
        <v>312.61</v>
      </c>
    </row>
    <row r="3769" spans="1:3" x14ac:dyDescent="0.3">
      <c r="A3769" s="39">
        <v>42032</v>
      </c>
      <c r="B3769" t="s">
        <v>188</v>
      </c>
      <c r="C3769">
        <v>311.33</v>
      </c>
    </row>
    <row r="3770" spans="1:3" x14ac:dyDescent="0.3">
      <c r="A3770" s="39">
        <v>42033</v>
      </c>
      <c r="B3770" t="s">
        <v>188</v>
      </c>
      <c r="C3770">
        <v>312.06</v>
      </c>
    </row>
    <row r="3771" spans="1:3" x14ac:dyDescent="0.3">
      <c r="A3771" s="39">
        <v>42034</v>
      </c>
      <c r="B3771" t="s">
        <v>188</v>
      </c>
      <c r="C3771">
        <v>311.02999999999997</v>
      </c>
    </row>
    <row r="3772" spans="1:3" x14ac:dyDescent="0.3">
      <c r="A3772" s="39">
        <v>42037</v>
      </c>
      <c r="B3772" t="s">
        <v>188</v>
      </c>
      <c r="C3772">
        <v>311.26</v>
      </c>
    </row>
    <row r="3773" spans="1:3" x14ac:dyDescent="0.3">
      <c r="A3773" s="39">
        <v>42038</v>
      </c>
      <c r="B3773" t="s">
        <v>188</v>
      </c>
      <c r="C3773">
        <v>309.85000000000002</v>
      </c>
    </row>
    <row r="3774" spans="1:3" x14ac:dyDescent="0.3">
      <c r="A3774" s="39">
        <v>42039</v>
      </c>
      <c r="B3774" t="s">
        <v>188</v>
      </c>
      <c r="C3774">
        <v>309.02999999999997</v>
      </c>
    </row>
    <row r="3775" spans="1:3" x14ac:dyDescent="0.3">
      <c r="A3775" s="39">
        <v>42040</v>
      </c>
      <c r="B3775" t="s">
        <v>188</v>
      </c>
      <c r="C3775">
        <v>308.60000000000002</v>
      </c>
    </row>
    <row r="3776" spans="1:3" x14ac:dyDescent="0.3">
      <c r="A3776" s="39">
        <v>42041</v>
      </c>
      <c r="B3776" t="s">
        <v>188</v>
      </c>
      <c r="C3776">
        <v>306.36</v>
      </c>
    </row>
    <row r="3777" spans="1:3" x14ac:dyDescent="0.3">
      <c r="A3777" s="39">
        <v>42044</v>
      </c>
      <c r="B3777" t="s">
        <v>188</v>
      </c>
      <c r="C3777">
        <v>307.05</v>
      </c>
    </row>
    <row r="3778" spans="1:3" x14ac:dyDescent="0.3">
      <c r="A3778" s="39">
        <v>42045</v>
      </c>
      <c r="B3778" t="s">
        <v>188</v>
      </c>
      <c r="C3778">
        <v>309.47000000000003</v>
      </c>
    </row>
    <row r="3779" spans="1:3" x14ac:dyDescent="0.3">
      <c r="A3779" s="39">
        <v>42046</v>
      </c>
      <c r="B3779" t="s">
        <v>188</v>
      </c>
      <c r="C3779">
        <v>308.89</v>
      </c>
    </row>
    <row r="3780" spans="1:3" x14ac:dyDescent="0.3">
      <c r="A3780" s="39">
        <v>42047</v>
      </c>
      <c r="B3780" t="s">
        <v>188</v>
      </c>
      <c r="C3780">
        <v>307.87</v>
      </c>
    </row>
    <row r="3781" spans="1:3" x14ac:dyDescent="0.3">
      <c r="A3781" s="39">
        <v>42048</v>
      </c>
      <c r="B3781" t="s">
        <v>188</v>
      </c>
      <c r="C3781">
        <v>306.13</v>
      </c>
    </row>
    <row r="3782" spans="1:3" x14ac:dyDescent="0.3">
      <c r="A3782" s="39">
        <v>42051</v>
      </c>
      <c r="B3782" t="s">
        <v>188</v>
      </c>
      <c r="C3782">
        <v>306.88</v>
      </c>
    </row>
    <row r="3783" spans="1:3" x14ac:dyDescent="0.3">
      <c r="A3783" s="39">
        <v>42052</v>
      </c>
      <c r="B3783" t="s">
        <v>188</v>
      </c>
      <c r="C3783">
        <v>307.87</v>
      </c>
    </row>
    <row r="3784" spans="1:3" x14ac:dyDescent="0.3">
      <c r="A3784" s="39">
        <v>42053</v>
      </c>
      <c r="B3784" t="s">
        <v>188</v>
      </c>
      <c r="C3784">
        <v>307.95</v>
      </c>
    </row>
    <row r="3785" spans="1:3" x14ac:dyDescent="0.3">
      <c r="A3785" s="39">
        <v>42054</v>
      </c>
      <c r="B3785" t="s">
        <v>188</v>
      </c>
      <c r="C3785">
        <v>305.75</v>
      </c>
    </row>
    <row r="3786" spans="1:3" x14ac:dyDescent="0.3">
      <c r="A3786" s="39">
        <v>42055</v>
      </c>
      <c r="B3786" t="s">
        <v>188</v>
      </c>
      <c r="C3786">
        <v>304.98</v>
      </c>
    </row>
    <row r="3787" spans="1:3" x14ac:dyDescent="0.3">
      <c r="A3787" s="39">
        <v>42058</v>
      </c>
      <c r="B3787" t="s">
        <v>188</v>
      </c>
      <c r="C3787">
        <v>305.69</v>
      </c>
    </row>
    <row r="3788" spans="1:3" x14ac:dyDescent="0.3">
      <c r="A3788" s="39">
        <v>42059</v>
      </c>
      <c r="B3788" t="s">
        <v>188</v>
      </c>
      <c r="C3788">
        <v>305.77999999999997</v>
      </c>
    </row>
    <row r="3789" spans="1:3" x14ac:dyDescent="0.3">
      <c r="A3789" s="39">
        <v>42060</v>
      </c>
      <c r="B3789" t="s">
        <v>188</v>
      </c>
      <c r="C3789">
        <v>305.5</v>
      </c>
    </row>
    <row r="3790" spans="1:3" x14ac:dyDescent="0.3">
      <c r="A3790" s="39">
        <v>42061</v>
      </c>
      <c r="B3790" t="s">
        <v>188</v>
      </c>
      <c r="C3790">
        <v>303.39999999999998</v>
      </c>
    </row>
    <row r="3791" spans="1:3" x14ac:dyDescent="0.3">
      <c r="A3791" s="39">
        <v>42062</v>
      </c>
      <c r="B3791" t="s">
        <v>188</v>
      </c>
      <c r="C3791">
        <v>302.93</v>
      </c>
    </row>
    <row r="3792" spans="1:3" x14ac:dyDescent="0.3">
      <c r="A3792" s="39">
        <v>42065</v>
      </c>
      <c r="B3792" t="s">
        <v>188</v>
      </c>
      <c r="C3792">
        <v>303.48</v>
      </c>
    </row>
    <row r="3793" spans="1:3" x14ac:dyDescent="0.3">
      <c r="A3793" s="39">
        <v>42066</v>
      </c>
      <c r="B3793" t="s">
        <v>188</v>
      </c>
      <c r="C3793">
        <v>304.61</v>
      </c>
    </row>
    <row r="3794" spans="1:3" x14ac:dyDescent="0.3">
      <c r="A3794" s="39">
        <v>42067</v>
      </c>
      <c r="B3794" t="s">
        <v>188</v>
      </c>
      <c r="C3794">
        <v>307.02</v>
      </c>
    </row>
    <row r="3795" spans="1:3" x14ac:dyDescent="0.3">
      <c r="A3795" s="39">
        <v>42068</v>
      </c>
      <c r="B3795" t="s">
        <v>188</v>
      </c>
      <c r="C3795">
        <v>305.27</v>
      </c>
    </row>
    <row r="3796" spans="1:3" x14ac:dyDescent="0.3">
      <c r="A3796" s="39">
        <v>42069</v>
      </c>
      <c r="B3796" t="s">
        <v>188</v>
      </c>
      <c r="C3796">
        <v>304.10000000000002</v>
      </c>
    </row>
    <row r="3797" spans="1:3" x14ac:dyDescent="0.3">
      <c r="A3797" s="39">
        <v>42072</v>
      </c>
      <c r="B3797" t="s">
        <v>188</v>
      </c>
      <c r="C3797">
        <v>304.91000000000003</v>
      </c>
    </row>
    <row r="3798" spans="1:3" x14ac:dyDescent="0.3">
      <c r="A3798" s="39">
        <v>42073</v>
      </c>
      <c r="B3798" t="s">
        <v>188</v>
      </c>
      <c r="C3798">
        <v>306.14999999999998</v>
      </c>
    </row>
    <row r="3799" spans="1:3" x14ac:dyDescent="0.3">
      <c r="A3799" s="39">
        <v>42074</v>
      </c>
      <c r="B3799" t="s">
        <v>188</v>
      </c>
      <c r="C3799">
        <v>305.48</v>
      </c>
    </row>
    <row r="3800" spans="1:3" x14ac:dyDescent="0.3">
      <c r="A3800" s="39">
        <v>42075</v>
      </c>
      <c r="B3800" t="s">
        <v>188</v>
      </c>
      <c r="C3800">
        <v>303.22000000000003</v>
      </c>
    </row>
    <row r="3801" spans="1:3" x14ac:dyDescent="0.3">
      <c r="A3801" s="39">
        <v>42076</v>
      </c>
      <c r="B3801" t="s">
        <v>188</v>
      </c>
      <c r="C3801">
        <v>305.2</v>
      </c>
    </row>
    <row r="3802" spans="1:3" x14ac:dyDescent="0.3">
      <c r="A3802" s="39">
        <v>42079</v>
      </c>
      <c r="B3802" t="s">
        <v>188</v>
      </c>
      <c r="C3802">
        <v>304.7</v>
      </c>
    </row>
    <row r="3803" spans="1:3" x14ac:dyDescent="0.3">
      <c r="A3803" s="39">
        <v>42080</v>
      </c>
      <c r="B3803" t="s">
        <v>188</v>
      </c>
      <c r="C3803">
        <v>303.91000000000003</v>
      </c>
    </row>
    <row r="3804" spans="1:3" x14ac:dyDescent="0.3">
      <c r="A3804" s="39">
        <v>42081</v>
      </c>
      <c r="B3804" t="s">
        <v>188</v>
      </c>
      <c r="C3804">
        <v>303.77</v>
      </c>
    </row>
    <row r="3805" spans="1:3" x14ac:dyDescent="0.3">
      <c r="A3805" s="39">
        <v>42082</v>
      </c>
      <c r="B3805" t="s">
        <v>188</v>
      </c>
      <c r="C3805">
        <v>302.06</v>
      </c>
    </row>
    <row r="3806" spans="1:3" x14ac:dyDescent="0.3">
      <c r="A3806" s="39">
        <v>42083</v>
      </c>
      <c r="B3806" t="s">
        <v>188</v>
      </c>
      <c r="C3806">
        <v>303.37</v>
      </c>
    </row>
    <row r="3807" spans="1:3" x14ac:dyDescent="0.3">
      <c r="A3807" s="39">
        <v>42086</v>
      </c>
      <c r="B3807" t="s">
        <v>188</v>
      </c>
      <c r="C3807">
        <v>304.04000000000002</v>
      </c>
    </row>
    <row r="3808" spans="1:3" x14ac:dyDescent="0.3">
      <c r="A3808" s="39">
        <v>42087</v>
      </c>
      <c r="B3808" t="s">
        <v>188</v>
      </c>
      <c r="C3808">
        <v>303.5</v>
      </c>
    </row>
    <row r="3809" spans="1:3" x14ac:dyDescent="0.3">
      <c r="A3809" s="39">
        <v>42088</v>
      </c>
      <c r="B3809" t="s">
        <v>188</v>
      </c>
      <c r="C3809">
        <v>299.27999999999997</v>
      </c>
    </row>
    <row r="3810" spans="1:3" x14ac:dyDescent="0.3">
      <c r="A3810" s="39">
        <v>42089</v>
      </c>
      <c r="B3810" t="s">
        <v>188</v>
      </c>
      <c r="C3810">
        <v>299.85000000000002</v>
      </c>
    </row>
    <row r="3811" spans="1:3" x14ac:dyDescent="0.3">
      <c r="A3811" s="39">
        <v>42090</v>
      </c>
      <c r="B3811" t="s">
        <v>188</v>
      </c>
      <c r="C3811">
        <v>300.54000000000002</v>
      </c>
    </row>
    <row r="3812" spans="1:3" x14ac:dyDescent="0.3">
      <c r="A3812" s="39">
        <v>42093</v>
      </c>
      <c r="B3812" t="s">
        <v>188</v>
      </c>
      <c r="C3812">
        <v>299.82</v>
      </c>
    </row>
    <row r="3813" spans="1:3" x14ac:dyDescent="0.3">
      <c r="A3813" s="39">
        <v>42094</v>
      </c>
      <c r="B3813" t="s">
        <v>188</v>
      </c>
      <c r="C3813">
        <v>299.14</v>
      </c>
    </row>
    <row r="3814" spans="1:3" x14ac:dyDescent="0.3">
      <c r="A3814" s="39">
        <v>42095</v>
      </c>
      <c r="B3814" t="s">
        <v>188</v>
      </c>
      <c r="C3814">
        <v>299.08</v>
      </c>
    </row>
    <row r="3815" spans="1:3" x14ac:dyDescent="0.3">
      <c r="A3815" s="39">
        <v>42096</v>
      </c>
      <c r="B3815" t="s">
        <v>188</v>
      </c>
      <c r="C3815">
        <v>298.76</v>
      </c>
    </row>
    <row r="3816" spans="1:3" x14ac:dyDescent="0.3">
      <c r="A3816" s="39">
        <v>42097</v>
      </c>
      <c r="B3816" t="s">
        <v>188</v>
      </c>
      <c r="C3816">
        <v>299.76</v>
      </c>
    </row>
    <row r="3817" spans="1:3" x14ac:dyDescent="0.3">
      <c r="A3817" s="39">
        <v>42101</v>
      </c>
      <c r="B3817" t="s">
        <v>188</v>
      </c>
      <c r="C3817">
        <v>299.32</v>
      </c>
    </row>
    <row r="3818" spans="1:3" x14ac:dyDescent="0.3">
      <c r="A3818" s="39">
        <v>42102</v>
      </c>
      <c r="B3818" t="s">
        <v>188</v>
      </c>
      <c r="C3818">
        <v>297.43</v>
      </c>
    </row>
    <row r="3819" spans="1:3" x14ac:dyDescent="0.3">
      <c r="A3819" s="39">
        <v>42103</v>
      </c>
      <c r="B3819" t="s">
        <v>188</v>
      </c>
      <c r="C3819">
        <v>297.33</v>
      </c>
    </row>
    <row r="3820" spans="1:3" x14ac:dyDescent="0.3">
      <c r="A3820" s="39">
        <v>42104</v>
      </c>
      <c r="B3820" t="s">
        <v>188</v>
      </c>
      <c r="C3820">
        <v>298.04000000000002</v>
      </c>
    </row>
    <row r="3821" spans="1:3" x14ac:dyDescent="0.3">
      <c r="A3821" s="39">
        <v>42107</v>
      </c>
      <c r="B3821" t="s">
        <v>188</v>
      </c>
      <c r="C3821">
        <v>297.12</v>
      </c>
    </row>
    <row r="3822" spans="1:3" x14ac:dyDescent="0.3">
      <c r="A3822" s="39">
        <v>42108</v>
      </c>
      <c r="B3822" t="s">
        <v>188</v>
      </c>
      <c r="C3822">
        <v>296.36</v>
      </c>
    </row>
    <row r="3823" spans="1:3" x14ac:dyDescent="0.3">
      <c r="A3823" s="39">
        <v>42109</v>
      </c>
      <c r="B3823" t="s">
        <v>188</v>
      </c>
      <c r="C3823">
        <v>296.10000000000002</v>
      </c>
    </row>
    <row r="3824" spans="1:3" x14ac:dyDescent="0.3">
      <c r="A3824" s="39">
        <v>42110</v>
      </c>
      <c r="B3824" t="s">
        <v>188</v>
      </c>
      <c r="C3824">
        <v>300.25</v>
      </c>
    </row>
    <row r="3825" spans="1:3" x14ac:dyDescent="0.3">
      <c r="A3825" s="39">
        <v>42111</v>
      </c>
      <c r="B3825" t="s">
        <v>188</v>
      </c>
      <c r="C3825">
        <v>302.14999999999998</v>
      </c>
    </row>
    <row r="3826" spans="1:3" x14ac:dyDescent="0.3">
      <c r="A3826" s="39">
        <v>42114</v>
      </c>
      <c r="B3826" t="s">
        <v>188</v>
      </c>
      <c r="C3826">
        <v>301.2</v>
      </c>
    </row>
    <row r="3827" spans="1:3" x14ac:dyDescent="0.3">
      <c r="A3827" s="39">
        <v>42115</v>
      </c>
      <c r="B3827" t="s">
        <v>188</v>
      </c>
      <c r="C3827">
        <v>297.95</v>
      </c>
    </row>
    <row r="3828" spans="1:3" x14ac:dyDescent="0.3">
      <c r="A3828" s="39">
        <v>42116</v>
      </c>
      <c r="B3828" t="s">
        <v>188</v>
      </c>
      <c r="C3828">
        <v>300.20999999999998</v>
      </c>
    </row>
    <row r="3829" spans="1:3" x14ac:dyDescent="0.3">
      <c r="A3829" s="39">
        <v>42117</v>
      </c>
      <c r="B3829" t="s">
        <v>188</v>
      </c>
      <c r="C3829">
        <v>301.86</v>
      </c>
    </row>
    <row r="3830" spans="1:3" x14ac:dyDescent="0.3">
      <c r="A3830" s="39">
        <v>42118</v>
      </c>
      <c r="B3830" t="s">
        <v>188</v>
      </c>
      <c r="C3830">
        <v>300.85000000000002</v>
      </c>
    </row>
    <row r="3831" spans="1:3" x14ac:dyDescent="0.3">
      <c r="A3831" s="39">
        <v>42121</v>
      </c>
      <c r="B3831" t="s">
        <v>188</v>
      </c>
      <c r="C3831">
        <v>302.35000000000002</v>
      </c>
    </row>
    <row r="3832" spans="1:3" x14ac:dyDescent="0.3">
      <c r="A3832" s="39">
        <v>42122</v>
      </c>
      <c r="B3832" t="s">
        <v>188</v>
      </c>
      <c r="C3832">
        <v>301.35000000000002</v>
      </c>
    </row>
    <row r="3833" spans="1:3" x14ac:dyDescent="0.3">
      <c r="A3833" s="39">
        <v>42123</v>
      </c>
      <c r="B3833" t="s">
        <v>188</v>
      </c>
      <c r="C3833">
        <v>301.60000000000002</v>
      </c>
    </row>
    <row r="3834" spans="1:3" x14ac:dyDescent="0.3">
      <c r="A3834" s="39">
        <v>42124</v>
      </c>
      <c r="B3834" t="s">
        <v>188</v>
      </c>
      <c r="C3834">
        <v>303.06</v>
      </c>
    </row>
    <row r="3835" spans="1:3" x14ac:dyDescent="0.3">
      <c r="A3835" s="39">
        <v>42128</v>
      </c>
      <c r="B3835" t="s">
        <v>188</v>
      </c>
      <c r="C3835">
        <v>303.64999999999998</v>
      </c>
    </row>
    <row r="3836" spans="1:3" x14ac:dyDescent="0.3">
      <c r="A3836" s="39">
        <v>42129</v>
      </c>
      <c r="B3836" t="s">
        <v>188</v>
      </c>
      <c r="C3836">
        <v>301.5</v>
      </c>
    </row>
    <row r="3837" spans="1:3" x14ac:dyDescent="0.3">
      <c r="A3837" s="39">
        <v>42130</v>
      </c>
      <c r="B3837" t="s">
        <v>188</v>
      </c>
      <c r="C3837">
        <v>304.68</v>
      </c>
    </row>
    <row r="3838" spans="1:3" x14ac:dyDescent="0.3">
      <c r="A3838" s="39">
        <v>42131</v>
      </c>
      <c r="B3838" t="s">
        <v>188</v>
      </c>
      <c r="C3838">
        <v>306.79000000000002</v>
      </c>
    </row>
    <row r="3839" spans="1:3" x14ac:dyDescent="0.3">
      <c r="A3839" s="39">
        <v>42132</v>
      </c>
      <c r="B3839" t="s">
        <v>188</v>
      </c>
      <c r="C3839">
        <v>303.3</v>
      </c>
    </row>
    <row r="3840" spans="1:3" x14ac:dyDescent="0.3">
      <c r="A3840" s="39">
        <v>42135</v>
      </c>
      <c r="B3840" t="s">
        <v>188</v>
      </c>
      <c r="C3840">
        <v>304.62</v>
      </c>
    </row>
    <row r="3841" spans="1:3" x14ac:dyDescent="0.3">
      <c r="A3841" s="39">
        <v>42136</v>
      </c>
      <c r="B3841" t="s">
        <v>188</v>
      </c>
      <c r="C3841">
        <v>307.11</v>
      </c>
    </row>
    <row r="3842" spans="1:3" x14ac:dyDescent="0.3">
      <c r="A3842" s="39">
        <v>42137</v>
      </c>
      <c r="B3842" t="s">
        <v>188</v>
      </c>
      <c r="C3842">
        <v>305.44</v>
      </c>
    </row>
    <row r="3843" spans="1:3" x14ac:dyDescent="0.3">
      <c r="A3843" s="39">
        <v>42138</v>
      </c>
      <c r="B3843" t="s">
        <v>188</v>
      </c>
      <c r="C3843">
        <v>307.89999999999998</v>
      </c>
    </row>
    <row r="3844" spans="1:3" x14ac:dyDescent="0.3">
      <c r="A3844" s="39">
        <v>42139</v>
      </c>
      <c r="B3844" t="s">
        <v>188</v>
      </c>
      <c r="C3844">
        <v>306.56</v>
      </c>
    </row>
    <row r="3845" spans="1:3" x14ac:dyDescent="0.3">
      <c r="A3845" s="39">
        <v>42142</v>
      </c>
      <c r="B3845" t="s">
        <v>188</v>
      </c>
      <c r="C3845">
        <v>306.19</v>
      </c>
    </row>
    <row r="3846" spans="1:3" x14ac:dyDescent="0.3">
      <c r="A3846" s="39">
        <v>42143</v>
      </c>
      <c r="B3846" t="s">
        <v>188</v>
      </c>
      <c r="C3846">
        <v>306.10000000000002</v>
      </c>
    </row>
    <row r="3847" spans="1:3" x14ac:dyDescent="0.3">
      <c r="A3847" s="39">
        <v>42144</v>
      </c>
      <c r="B3847" t="s">
        <v>188</v>
      </c>
      <c r="C3847">
        <v>306.94</v>
      </c>
    </row>
    <row r="3848" spans="1:3" x14ac:dyDescent="0.3">
      <c r="A3848" s="39">
        <v>42145</v>
      </c>
      <c r="B3848" t="s">
        <v>188</v>
      </c>
      <c r="C3848">
        <v>306.51</v>
      </c>
    </row>
    <row r="3849" spans="1:3" x14ac:dyDescent="0.3">
      <c r="A3849" s="39">
        <v>42146</v>
      </c>
      <c r="B3849" t="s">
        <v>188</v>
      </c>
      <c r="C3849">
        <v>307.08999999999997</v>
      </c>
    </row>
    <row r="3850" spans="1:3" x14ac:dyDescent="0.3">
      <c r="A3850" s="39">
        <v>42150</v>
      </c>
      <c r="B3850" t="s">
        <v>188</v>
      </c>
      <c r="C3850">
        <v>308.52</v>
      </c>
    </row>
    <row r="3851" spans="1:3" x14ac:dyDescent="0.3">
      <c r="A3851" s="39">
        <v>42151</v>
      </c>
      <c r="B3851" t="s">
        <v>188</v>
      </c>
      <c r="C3851">
        <v>309.12</v>
      </c>
    </row>
    <row r="3852" spans="1:3" x14ac:dyDescent="0.3">
      <c r="A3852" s="39">
        <v>42152</v>
      </c>
      <c r="B3852" t="s">
        <v>188</v>
      </c>
      <c r="C3852">
        <v>309.14999999999998</v>
      </c>
    </row>
    <row r="3853" spans="1:3" x14ac:dyDescent="0.3">
      <c r="A3853" s="39">
        <v>42153</v>
      </c>
      <c r="B3853" t="s">
        <v>188</v>
      </c>
      <c r="C3853">
        <v>309.39999999999998</v>
      </c>
    </row>
    <row r="3854" spans="1:3" x14ac:dyDescent="0.3">
      <c r="A3854" s="39">
        <v>42156</v>
      </c>
      <c r="B3854" t="s">
        <v>188</v>
      </c>
      <c r="C3854">
        <v>309.69</v>
      </c>
    </row>
    <row r="3855" spans="1:3" x14ac:dyDescent="0.3">
      <c r="A3855" s="39">
        <v>42157</v>
      </c>
      <c r="B3855" t="s">
        <v>188</v>
      </c>
      <c r="C3855">
        <v>309.43</v>
      </c>
    </row>
    <row r="3856" spans="1:3" x14ac:dyDescent="0.3">
      <c r="A3856" s="39">
        <v>42158</v>
      </c>
      <c r="B3856" t="s">
        <v>188</v>
      </c>
      <c r="C3856">
        <v>312</v>
      </c>
    </row>
    <row r="3857" spans="1:3" x14ac:dyDescent="0.3">
      <c r="A3857" s="39">
        <v>42159</v>
      </c>
      <c r="B3857" t="s">
        <v>188</v>
      </c>
      <c r="C3857">
        <v>313.79000000000002</v>
      </c>
    </row>
    <row r="3858" spans="1:3" x14ac:dyDescent="0.3">
      <c r="A3858" s="39">
        <v>42160</v>
      </c>
      <c r="B3858" t="s">
        <v>188</v>
      </c>
      <c r="C3858">
        <v>311.63</v>
      </c>
    </row>
    <row r="3859" spans="1:3" x14ac:dyDescent="0.3">
      <c r="A3859" s="39">
        <v>42163</v>
      </c>
      <c r="B3859" t="s">
        <v>188</v>
      </c>
      <c r="C3859">
        <v>313.72000000000003</v>
      </c>
    </row>
    <row r="3860" spans="1:3" x14ac:dyDescent="0.3">
      <c r="A3860" s="39">
        <v>42164</v>
      </c>
      <c r="B3860" t="s">
        <v>188</v>
      </c>
      <c r="C3860">
        <v>312.7</v>
      </c>
    </row>
    <row r="3861" spans="1:3" x14ac:dyDescent="0.3">
      <c r="A3861" s="39">
        <v>42165</v>
      </c>
      <c r="B3861" t="s">
        <v>188</v>
      </c>
      <c r="C3861">
        <v>312.88</v>
      </c>
    </row>
    <row r="3862" spans="1:3" x14ac:dyDescent="0.3">
      <c r="A3862" s="39">
        <v>42166</v>
      </c>
      <c r="B3862" t="s">
        <v>188</v>
      </c>
      <c r="C3862">
        <v>312.8</v>
      </c>
    </row>
    <row r="3863" spans="1:3" x14ac:dyDescent="0.3">
      <c r="A3863" s="39">
        <v>42167</v>
      </c>
      <c r="B3863" t="s">
        <v>188</v>
      </c>
      <c r="C3863">
        <v>311.64999999999998</v>
      </c>
    </row>
    <row r="3864" spans="1:3" x14ac:dyDescent="0.3">
      <c r="A3864" s="39">
        <v>42170</v>
      </c>
      <c r="B3864" t="s">
        <v>188</v>
      </c>
      <c r="C3864">
        <v>312.89</v>
      </c>
    </row>
    <row r="3865" spans="1:3" x14ac:dyDescent="0.3">
      <c r="A3865" s="39">
        <v>42171</v>
      </c>
      <c r="B3865" t="s">
        <v>188</v>
      </c>
      <c r="C3865">
        <v>312.95</v>
      </c>
    </row>
    <row r="3866" spans="1:3" x14ac:dyDescent="0.3">
      <c r="A3866" s="39">
        <v>42172</v>
      </c>
      <c r="B3866" t="s">
        <v>188</v>
      </c>
      <c r="C3866">
        <v>312.17</v>
      </c>
    </row>
    <row r="3867" spans="1:3" x14ac:dyDescent="0.3">
      <c r="A3867" s="39">
        <v>42173</v>
      </c>
      <c r="B3867" t="s">
        <v>188</v>
      </c>
      <c r="C3867">
        <v>310.79000000000002</v>
      </c>
    </row>
    <row r="3868" spans="1:3" x14ac:dyDescent="0.3">
      <c r="A3868" s="39">
        <v>42174</v>
      </c>
      <c r="B3868" t="s">
        <v>188</v>
      </c>
      <c r="C3868">
        <v>312.92</v>
      </c>
    </row>
    <row r="3869" spans="1:3" x14ac:dyDescent="0.3">
      <c r="A3869" s="39">
        <v>42177</v>
      </c>
      <c r="B3869" t="s">
        <v>188</v>
      </c>
      <c r="C3869">
        <v>311.64</v>
      </c>
    </row>
    <row r="3870" spans="1:3" x14ac:dyDescent="0.3">
      <c r="A3870" s="39">
        <v>42178</v>
      </c>
      <c r="B3870" t="s">
        <v>188</v>
      </c>
      <c r="C3870">
        <v>309.13</v>
      </c>
    </row>
    <row r="3871" spans="1:3" x14ac:dyDescent="0.3">
      <c r="A3871" s="39">
        <v>42179</v>
      </c>
      <c r="B3871" t="s">
        <v>188</v>
      </c>
      <c r="C3871">
        <v>310.26</v>
      </c>
    </row>
    <row r="3872" spans="1:3" x14ac:dyDescent="0.3">
      <c r="A3872" s="39">
        <v>42180</v>
      </c>
      <c r="B3872" t="s">
        <v>188</v>
      </c>
      <c r="C3872">
        <v>312.02</v>
      </c>
    </row>
    <row r="3873" spans="1:3" x14ac:dyDescent="0.3">
      <c r="A3873" s="39">
        <v>42181</v>
      </c>
      <c r="B3873" t="s">
        <v>188</v>
      </c>
      <c r="C3873">
        <v>312.57</v>
      </c>
    </row>
    <row r="3874" spans="1:3" x14ac:dyDescent="0.3">
      <c r="A3874" s="39">
        <v>42184</v>
      </c>
      <c r="B3874" t="s">
        <v>188</v>
      </c>
      <c r="C3874">
        <v>313.57</v>
      </c>
    </row>
    <row r="3875" spans="1:3" x14ac:dyDescent="0.3">
      <c r="A3875" s="39">
        <v>42185</v>
      </c>
      <c r="B3875" t="s">
        <v>188</v>
      </c>
      <c r="C3875">
        <v>315.04000000000002</v>
      </c>
    </row>
    <row r="3876" spans="1:3" x14ac:dyDescent="0.3">
      <c r="A3876" s="39">
        <v>42186</v>
      </c>
      <c r="B3876" t="s">
        <v>188</v>
      </c>
      <c r="C3876">
        <v>314.61</v>
      </c>
    </row>
    <row r="3877" spans="1:3" x14ac:dyDescent="0.3">
      <c r="A3877" s="39">
        <v>42187</v>
      </c>
      <c r="B3877" t="s">
        <v>188</v>
      </c>
      <c r="C3877">
        <v>314.20999999999998</v>
      </c>
    </row>
    <row r="3878" spans="1:3" x14ac:dyDescent="0.3">
      <c r="A3878" s="39">
        <v>42188</v>
      </c>
      <c r="B3878" t="s">
        <v>188</v>
      </c>
      <c r="C3878">
        <v>314.41000000000003</v>
      </c>
    </row>
    <row r="3879" spans="1:3" x14ac:dyDescent="0.3">
      <c r="A3879" s="39">
        <v>42191</v>
      </c>
      <c r="B3879" t="s">
        <v>188</v>
      </c>
      <c r="C3879">
        <v>315.55</v>
      </c>
    </row>
    <row r="3880" spans="1:3" x14ac:dyDescent="0.3">
      <c r="A3880" s="39">
        <v>42192</v>
      </c>
      <c r="B3880" t="s">
        <v>188</v>
      </c>
      <c r="C3880">
        <v>315.8</v>
      </c>
    </row>
    <row r="3881" spans="1:3" x14ac:dyDescent="0.3">
      <c r="A3881" s="39">
        <v>42193</v>
      </c>
      <c r="B3881" t="s">
        <v>188</v>
      </c>
      <c r="C3881">
        <v>317.55</v>
      </c>
    </row>
    <row r="3882" spans="1:3" x14ac:dyDescent="0.3">
      <c r="A3882" s="39">
        <v>42194</v>
      </c>
      <c r="B3882" t="s">
        <v>188</v>
      </c>
      <c r="C3882">
        <v>316.8</v>
      </c>
    </row>
    <row r="3883" spans="1:3" x14ac:dyDescent="0.3">
      <c r="A3883" s="39">
        <v>42195</v>
      </c>
      <c r="B3883" t="s">
        <v>188</v>
      </c>
      <c r="C3883">
        <v>312.38</v>
      </c>
    </row>
    <row r="3884" spans="1:3" x14ac:dyDescent="0.3">
      <c r="A3884" s="39">
        <v>42198</v>
      </c>
      <c r="B3884" t="s">
        <v>188</v>
      </c>
      <c r="C3884">
        <v>310.20999999999998</v>
      </c>
    </row>
    <row r="3885" spans="1:3" x14ac:dyDescent="0.3">
      <c r="A3885" s="39">
        <v>42199</v>
      </c>
      <c r="B3885" t="s">
        <v>188</v>
      </c>
      <c r="C3885">
        <v>311.5</v>
      </c>
    </row>
    <row r="3886" spans="1:3" x14ac:dyDescent="0.3">
      <c r="A3886" s="39">
        <v>42200</v>
      </c>
      <c r="B3886" t="s">
        <v>188</v>
      </c>
      <c r="C3886">
        <v>310.83</v>
      </c>
    </row>
    <row r="3887" spans="1:3" x14ac:dyDescent="0.3">
      <c r="A3887" s="39">
        <v>42201</v>
      </c>
      <c r="B3887" t="s">
        <v>188</v>
      </c>
      <c r="C3887">
        <v>308.93</v>
      </c>
    </row>
    <row r="3888" spans="1:3" x14ac:dyDescent="0.3">
      <c r="A3888" s="39">
        <v>42202</v>
      </c>
      <c r="B3888" t="s">
        <v>188</v>
      </c>
      <c r="C3888">
        <v>308.72000000000003</v>
      </c>
    </row>
    <row r="3889" spans="1:3" x14ac:dyDescent="0.3">
      <c r="A3889" s="39">
        <v>42205</v>
      </c>
      <c r="B3889" t="s">
        <v>188</v>
      </c>
      <c r="C3889">
        <v>309.33</v>
      </c>
    </row>
    <row r="3890" spans="1:3" x14ac:dyDescent="0.3">
      <c r="A3890" s="39">
        <v>42206</v>
      </c>
      <c r="B3890" t="s">
        <v>188</v>
      </c>
      <c r="C3890">
        <v>309.20999999999998</v>
      </c>
    </row>
    <row r="3891" spans="1:3" x14ac:dyDescent="0.3">
      <c r="A3891" s="39">
        <v>42207</v>
      </c>
      <c r="B3891" t="s">
        <v>188</v>
      </c>
      <c r="C3891">
        <v>308.23</v>
      </c>
    </row>
    <row r="3892" spans="1:3" x14ac:dyDescent="0.3">
      <c r="A3892" s="39">
        <v>42208</v>
      </c>
      <c r="B3892" t="s">
        <v>188</v>
      </c>
      <c r="C3892">
        <v>308.79000000000002</v>
      </c>
    </row>
    <row r="3893" spans="1:3" x14ac:dyDescent="0.3">
      <c r="A3893" s="39">
        <v>42209</v>
      </c>
      <c r="B3893" t="s">
        <v>188</v>
      </c>
      <c r="C3893">
        <v>310.10000000000002</v>
      </c>
    </row>
    <row r="3894" spans="1:3" x14ac:dyDescent="0.3">
      <c r="A3894" s="39">
        <v>42212</v>
      </c>
      <c r="B3894" t="s">
        <v>188</v>
      </c>
      <c r="C3894">
        <v>311.67</v>
      </c>
    </row>
    <row r="3895" spans="1:3" x14ac:dyDescent="0.3">
      <c r="A3895" s="39">
        <v>42213</v>
      </c>
      <c r="B3895" t="s">
        <v>188</v>
      </c>
      <c r="C3895">
        <v>309.75</v>
      </c>
    </row>
    <row r="3896" spans="1:3" x14ac:dyDescent="0.3">
      <c r="A3896" s="39">
        <v>42214</v>
      </c>
      <c r="B3896" t="s">
        <v>188</v>
      </c>
      <c r="C3896">
        <v>309.5</v>
      </c>
    </row>
    <row r="3897" spans="1:3" x14ac:dyDescent="0.3">
      <c r="A3897" s="39">
        <v>42215</v>
      </c>
      <c r="B3897" t="s">
        <v>188</v>
      </c>
      <c r="C3897">
        <v>308.45</v>
      </c>
    </row>
    <row r="3898" spans="1:3" x14ac:dyDescent="0.3">
      <c r="A3898" s="39">
        <v>42216</v>
      </c>
      <c r="B3898" t="s">
        <v>188</v>
      </c>
      <c r="C3898">
        <v>309.11</v>
      </c>
    </row>
    <row r="3899" spans="1:3" x14ac:dyDescent="0.3">
      <c r="A3899" s="39">
        <v>42219</v>
      </c>
      <c r="B3899" t="s">
        <v>188</v>
      </c>
      <c r="C3899">
        <v>307.56</v>
      </c>
    </row>
    <row r="3900" spans="1:3" x14ac:dyDescent="0.3">
      <c r="A3900" s="39">
        <v>42220</v>
      </c>
      <c r="B3900" t="s">
        <v>188</v>
      </c>
      <c r="C3900">
        <v>308.13</v>
      </c>
    </row>
    <row r="3901" spans="1:3" x14ac:dyDescent="0.3">
      <c r="A3901" s="39">
        <v>42221</v>
      </c>
      <c r="B3901" t="s">
        <v>188</v>
      </c>
      <c r="C3901">
        <v>309.60000000000002</v>
      </c>
    </row>
    <row r="3902" spans="1:3" x14ac:dyDescent="0.3">
      <c r="A3902" s="39">
        <v>42222</v>
      </c>
      <c r="B3902" t="s">
        <v>188</v>
      </c>
      <c r="C3902">
        <v>310.45</v>
      </c>
    </row>
    <row r="3903" spans="1:3" x14ac:dyDescent="0.3">
      <c r="A3903" s="39">
        <v>42223</v>
      </c>
      <c r="B3903" t="s">
        <v>188</v>
      </c>
      <c r="C3903">
        <v>310.45</v>
      </c>
    </row>
    <row r="3904" spans="1:3" x14ac:dyDescent="0.3">
      <c r="A3904" s="39">
        <v>42226</v>
      </c>
      <c r="B3904" t="s">
        <v>188</v>
      </c>
      <c r="C3904">
        <v>310.94</v>
      </c>
    </row>
    <row r="3905" spans="1:3" x14ac:dyDescent="0.3">
      <c r="A3905" s="39">
        <v>42227</v>
      </c>
      <c r="B3905" t="s">
        <v>188</v>
      </c>
      <c r="C3905">
        <v>311.94</v>
      </c>
    </row>
    <row r="3906" spans="1:3" x14ac:dyDescent="0.3">
      <c r="A3906" s="39">
        <v>42228</v>
      </c>
      <c r="B3906" t="s">
        <v>188</v>
      </c>
      <c r="C3906">
        <v>312.54000000000002</v>
      </c>
    </row>
    <row r="3907" spans="1:3" x14ac:dyDescent="0.3">
      <c r="A3907" s="39">
        <v>42229</v>
      </c>
      <c r="B3907" t="s">
        <v>188</v>
      </c>
      <c r="C3907">
        <v>310.95999999999998</v>
      </c>
    </row>
    <row r="3908" spans="1:3" x14ac:dyDescent="0.3">
      <c r="A3908" s="39">
        <v>42230</v>
      </c>
      <c r="B3908" t="s">
        <v>188</v>
      </c>
      <c r="C3908">
        <v>310</v>
      </c>
    </row>
    <row r="3909" spans="1:3" x14ac:dyDescent="0.3">
      <c r="A3909" s="39">
        <v>42233</v>
      </c>
      <c r="B3909" t="s">
        <v>188</v>
      </c>
      <c r="C3909">
        <v>310.45999999999998</v>
      </c>
    </row>
    <row r="3910" spans="1:3" x14ac:dyDescent="0.3">
      <c r="A3910" s="39">
        <v>42234</v>
      </c>
      <c r="B3910" t="s">
        <v>188</v>
      </c>
      <c r="C3910">
        <v>308.91000000000003</v>
      </c>
    </row>
    <row r="3911" spans="1:3" x14ac:dyDescent="0.3">
      <c r="A3911" s="39">
        <v>42235</v>
      </c>
      <c r="B3911" t="s">
        <v>188</v>
      </c>
      <c r="C3911">
        <v>309.2</v>
      </c>
    </row>
    <row r="3912" spans="1:3" x14ac:dyDescent="0.3">
      <c r="A3912" s="39">
        <v>42240</v>
      </c>
      <c r="B3912" t="s">
        <v>188</v>
      </c>
      <c r="C3912">
        <v>314.57</v>
      </c>
    </row>
    <row r="3913" spans="1:3" x14ac:dyDescent="0.3">
      <c r="A3913" s="39">
        <v>42241</v>
      </c>
      <c r="B3913" t="s">
        <v>188</v>
      </c>
      <c r="C3913">
        <v>312.79000000000002</v>
      </c>
    </row>
    <row r="3914" spans="1:3" x14ac:dyDescent="0.3">
      <c r="A3914" s="39">
        <v>42242</v>
      </c>
      <c r="B3914" t="s">
        <v>188</v>
      </c>
      <c r="C3914">
        <v>314.95</v>
      </c>
    </row>
    <row r="3915" spans="1:3" x14ac:dyDescent="0.3">
      <c r="A3915" s="39">
        <v>42243</v>
      </c>
      <c r="B3915" t="s">
        <v>188</v>
      </c>
      <c r="C3915">
        <v>313.76</v>
      </c>
    </row>
    <row r="3916" spans="1:3" x14ac:dyDescent="0.3">
      <c r="A3916" s="39">
        <v>42244</v>
      </c>
      <c r="B3916" t="s">
        <v>188</v>
      </c>
      <c r="C3916">
        <v>314.94</v>
      </c>
    </row>
    <row r="3917" spans="1:3" x14ac:dyDescent="0.3">
      <c r="A3917" s="39">
        <v>42247</v>
      </c>
      <c r="B3917" t="s">
        <v>188</v>
      </c>
      <c r="C3917">
        <v>314.49</v>
      </c>
    </row>
    <row r="3918" spans="1:3" x14ac:dyDescent="0.3">
      <c r="A3918" s="39">
        <v>42248</v>
      </c>
      <c r="B3918" t="s">
        <v>188</v>
      </c>
      <c r="C3918">
        <v>314.54000000000002</v>
      </c>
    </row>
    <row r="3919" spans="1:3" x14ac:dyDescent="0.3">
      <c r="A3919" s="39">
        <v>42249</v>
      </c>
      <c r="B3919" t="s">
        <v>188</v>
      </c>
      <c r="C3919">
        <v>314.85000000000002</v>
      </c>
    </row>
    <row r="3920" spans="1:3" x14ac:dyDescent="0.3">
      <c r="A3920" s="39">
        <v>42250</v>
      </c>
      <c r="B3920" t="s">
        <v>188</v>
      </c>
      <c r="C3920">
        <v>314.41000000000003</v>
      </c>
    </row>
    <row r="3921" spans="1:3" x14ac:dyDescent="0.3">
      <c r="A3921" s="39">
        <v>42251</v>
      </c>
      <c r="B3921" t="s">
        <v>188</v>
      </c>
      <c r="C3921">
        <v>313.43</v>
      </c>
    </row>
    <row r="3922" spans="1:3" x14ac:dyDescent="0.3">
      <c r="A3922" s="39">
        <v>42254</v>
      </c>
      <c r="B3922" t="s">
        <v>188</v>
      </c>
      <c r="C3922">
        <v>314.24</v>
      </c>
    </row>
    <row r="3923" spans="1:3" x14ac:dyDescent="0.3">
      <c r="A3923" s="39">
        <v>42255</v>
      </c>
      <c r="B3923" t="s">
        <v>188</v>
      </c>
      <c r="C3923">
        <v>314.33999999999997</v>
      </c>
    </row>
    <row r="3924" spans="1:3" x14ac:dyDescent="0.3">
      <c r="A3924" s="39">
        <v>42256</v>
      </c>
      <c r="B3924" t="s">
        <v>188</v>
      </c>
      <c r="C3924">
        <v>313.18</v>
      </c>
    </row>
    <row r="3925" spans="1:3" x14ac:dyDescent="0.3">
      <c r="A3925" s="39">
        <v>42257</v>
      </c>
      <c r="B3925" t="s">
        <v>188</v>
      </c>
      <c r="C3925">
        <v>314.48</v>
      </c>
    </row>
    <row r="3926" spans="1:3" x14ac:dyDescent="0.3">
      <c r="A3926" s="39">
        <v>42258</v>
      </c>
      <c r="B3926" t="s">
        <v>188</v>
      </c>
      <c r="C3926">
        <v>315.33999999999997</v>
      </c>
    </row>
    <row r="3927" spans="1:3" x14ac:dyDescent="0.3">
      <c r="A3927" s="39">
        <v>42261</v>
      </c>
      <c r="B3927" t="s">
        <v>188</v>
      </c>
      <c r="C3927">
        <v>313.45</v>
      </c>
    </row>
    <row r="3928" spans="1:3" x14ac:dyDescent="0.3">
      <c r="A3928" s="39">
        <v>42262</v>
      </c>
      <c r="B3928" t="s">
        <v>188</v>
      </c>
      <c r="C3928">
        <v>312.88</v>
      </c>
    </row>
    <row r="3929" spans="1:3" x14ac:dyDescent="0.3">
      <c r="A3929" s="39">
        <v>42263</v>
      </c>
      <c r="B3929" t="s">
        <v>188</v>
      </c>
      <c r="C3929">
        <v>311.8</v>
      </c>
    </row>
    <row r="3930" spans="1:3" x14ac:dyDescent="0.3">
      <c r="A3930" s="39">
        <v>42264</v>
      </c>
      <c r="B3930" t="s">
        <v>188</v>
      </c>
      <c r="C3930">
        <v>312</v>
      </c>
    </row>
    <row r="3931" spans="1:3" x14ac:dyDescent="0.3">
      <c r="A3931" s="39">
        <v>42265</v>
      </c>
      <c r="B3931" t="s">
        <v>188</v>
      </c>
      <c r="C3931">
        <v>309.83999999999997</v>
      </c>
    </row>
    <row r="3932" spans="1:3" x14ac:dyDescent="0.3">
      <c r="A3932" s="39">
        <v>42268</v>
      </c>
      <c r="B3932" t="s">
        <v>188</v>
      </c>
      <c r="C3932">
        <v>310.14</v>
      </c>
    </row>
    <row r="3933" spans="1:3" x14ac:dyDescent="0.3">
      <c r="A3933" s="39">
        <v>42269</v>
      </c>
      <c r="B3933" t="s">
        <v>188</v>
      </c>
      <c r="C3933">
        <v>310.2</v>
      </c>
    </row>
    <row r="3934" spans="1:3" x14ac:dyDescent="0.3">
      <c r="A3934" s="39">
        <v>42270</v>
      </c>
      <c r="B3934" t="s">
        <v>188</v>
      </c>
      <c r="C3934">
        <v>310.02</v>
      </c>
    </row>
    <row r="3935" spans="1:3" x14ac:dyDescent="0.3">
      <c r="A3935" s="39">
        <v>42271</v>
      </c>
      <c r="B3935" t="s">
        <v>188</v>
      </c>
      <c r="C3935">
        <v>312.83999999999997</v>
      </c>
    </row>
    <row r="3936" spans="1:3" x14ac:dyDescent="0.3">
      <c r="A3936" s="39">
        <v>42272</v>
      </c>
      <c r="B3936" t="s">
        <v>188</v>
      </c>
      <c r="C3936">
        <v>313.81</v>
      </c>
    </row>
    <row r="3937" spans="1:3" x14ac:dyDescent="0.3">
      <c r="A3937" s="39">
        <v>42275</v>
      </c>
      <c r="B3937" t="s">
        <v>188</v>
      </c>
      <c r="C3937">
        <v>314.95999999999998</v>
      </c>
    </row>
    <row r="3938" spans="1:3" x14ac:dyDescent="0.3">
      <c r="A3938" s="39">
        <v>42276</v>
      </c>
      <c r="B3938" t="s">
        <v>188</v>
      </c>
      <c r="C3938">
        <v>314.45999999999998</v>
      </c>
    </row>
    <row r="3939" spans="1:3" x14ac:dyDescent="0.3">
      <c r="A3939" s="39">
        <v>42277</v>
      </c>
      <c r="B3939" t="s">
        <v>188</v>
      </c>
      <c r="C3939">
        <v>313.32</v>
      </c>
    </row>
    <row r="3940" spans="1:3" x14ac:dyDescent="0.3">
      <c r="A3940" s="39">
        <v>42278</v>
      </c>
      <c r="B3940" t="s">
        <v>188</v>
      </c>
      <c r="C3940">
        <v>313.20999999999998</v>
      </c>
    </row>
    <row r="3941" spans="1:3" x14ac:dyDescent="0.3">
      <c r="A3941" s="39">
        <v>42279</v>
      </c>
      <c r="B3941" t="s">
        <v>188</v>
      </c>
      <c r="C3941">
        <v>312.98</v>
      </c>
    </row>
    <row r="3942" spans="1:3" x14ac:dyDescent="0.3">
      <c r="A3942" s="39">
        <v>42282</v>
      </c>
      <c r="B3942" t="s">
        <v>188</v>
      </c>
      <c r="C3942">
        <v>311.92</v>
      </c>
    </row>
    <row r="3943" spans="1:3" x14ac:dyDescent="0.3">
      <c r="A3943" s="39">
        <v>42283</v>
      </c>
      <c r="B3943" t="s">
        <v>188</v>
      </c>
      <c r="C3943">
        <v>312.33</v>
      </c>
    </row>
    <row r="3944" spans="1:3" x14ac:dyDescent="0.3">
      <c r="A3944" s="39">
        <v>42284</v>
      </c>
      <c r="B3944" t="s">
        <v>188</v>
      </c>
      <c r="C3944">
        <v>311.56</v>
      </c>
    </row>
    <row r="3945" spans="1:3" x14ac:dyDescent="0.3">
      <c r="A3945" s="39">
        <v>42285</v>
      </c>
      <c r="B3945" t="s">
        <v>188</v>
      </c>
      <c r="C3945">
        <v>312.79000000000002</v>
      </c>
    </row>
    <row r="3946" spans="1:3" x14ac:dyDescent="0.3">
      <c r="A3946" s="39">
        <v>42286</v>
      </c>
      <c r="B3946" t="s">
        <v>188</v>
      </c>
      <c r="C3946">
        <v>311.08</v>
      </c>
    </row>
    <row r="3947" spans="1:3" x14ac:dyDescent="0.3">
      <c r="A3947" s="39">
        <v>42289</v>
      </c>
      <c r="B3947" t="s">
        <v>188</v>
      </c>
      <c r="C3947">
        <v>310.95</v>
      </c>
    </row>
    <row r="3948" spans="1:3" x14ac:dyDescent="0.3">
      <c r="A3948" s="39">
        <v>42290</v>
      </c>
      <c r="B3948" t="s">
        <v>188</v>
      </c>
      <c r="C3948">
        <v>311.3</v>
      </c>
    </row>
    <row r="3949" spans="1:3" x14ac:dyDescent="0.3">
      <c r="A3949" s="39">
        <v>42291</v>
      </c>
      <c r="B3949" t="s">
        <v>188</v>
      </c>
      <c r="C3949">
        <v>311.27999999999997</v>
      </c>
    </row>
    <row r="3950" spans="1:3" x14ac:dyDescent="0.3">
      <c r="A3950" s="39">
        <v>42292</v>
      </c>
      <c r="B3950" t="s">
        <v>188</v>
      </c>
      <c r="C3950">
        <v>310.14999999999998</v>
      </c>
    </row>
    <row r="3951" spans="1:3" x14ac:dyDescent="0.3">
      <c r="A3951" s="39">
        <v>42293</v>
      </c>
      <c r="B3951" t="s">
        <v>188</v>
      </c>
      <c r="C3951">
        <v>309.19</v>
      </c>
    </row>
    <row r="3952" spans="1:3" x14ac:dyDescent="0.3">
      <c r="A3952" s="39">
        <v>42296</v>
      </c>
      <c r="B3952" t="s">
        <v>188</v>
      </c>
      <c r="C3952">
        <v>309.26</v>
      </c>
    </row>
    <row r="3953" spans="1:3" x14ac:dyDescent="0.3">
      <c r="A3953" s="39">
        <v>42297</v>
      </c>
      <c r="B3953" t="s">
        <v>188</v>
      </c>
      <c r="C3953">
        <v>310.61</v>
      </c>
    </row>
    <row r="3954" spans="1:3" x14ac:dyDescent="0.3">
      <c r="A3954" s="39">
        <v>42298</v>
      </c>
      <c r="B3954" t="s">
        <v>188</v>
      </c>
      <c r="C3954">
        <v>311.35000000000002</v>
      </c>
    </row>
    <row r="3955" spans="1:3" x14ac:dyDescent="0.3">
      <c r="A3955" s="39">
        <v>42299</v>
      </c>
      <c r="B3955" t="s">
        <v>188</v>
      </c>
      <c r="C3955">
        <v>311.58</v>
      </c>
    </row>
    <row r="3956" spans="1:3" x14ac:dyDescent="0.3">
      <c r="A3956" s="39">
        <v>42303</v>
      </c>
      <c r="B3956" t="s">
        <v>188</v>
      </c>
      <c r="C3956">
        <v>310.75</v>
      </c>
    </row>
    <row r="3957" spans="1:3" x14ac:dyDescent="0.3">
      <c r="A3957" s="39">
        <v>42304</v>
      </c>
      <c r="B3957" t="s">
        <v>188</v>
      </c>
      <c r="C3957">
        <v>311.89</v>
      </c>
    </row>
    <row r="3958" spans="1:3" x14ac:dyDescent="0.3">
      <c r="A3958" s="39">
        <v>42305</v>
      </c>
      <c r="B3958" t="s">
        <v>188</v>
      </c>
      <c r="C3958">
        <v>311.95</v>
      </c>
    </row>
    <row r="3959" spans="1:3" x14ac:dyDescent="0.3">
      <c r="A3959" s="39">
        <v>42306</v>
      </c>
      <c r="B3959" t="s">
        <v>188</v>
      </c>
      <c r="C3959">
        <v>311.05</v>
      </c>
    </row>
    <row r="3960" spans="1:3" x14ac:dyDescent="0.3">
      <c r="A3960" s="39">
        <v>42307</v>
      </c>
      <c r="B3960" t="s">
        <v>188</v>
      </c>
      <c r="C3960">
        <v>309.77</v>
      </c>
    </row>
    <row r="3961" spans="1:3" x14ac:dyDescent="0.3">
      <c r="A3961" s="39">
        <v>42310</v>
      </c>
      <c r="B3961" t="s">
        <v>188</v>
      </c>
      <c r="C3961">
        <v>311.39999999999998</v>
      </c>
    </row>
    <row r="3962" spans="1:3" x14ac:dyDescent="0.3">
      <c r="A3962" s="39">
        <v>42311</v>
      </c>
      <c r="B3962" t="s">
        <v>188</v>
      </c>
      <c r="C3962">
        <v>313.57</v>
      </c>
    </row>
    <row r="3963" spans="1:3" x14ac:dyDescent="0.3">
      <c r="A3963" s="39">
        <v>42312</v>
      </c>
      <c r="B3963" t="s">
        <v>188</v>
      </c>
      <c r="C3963">
        <v>314.5</v>
      </c>
    </row>
    <row r="3964" spans="1:3" x14ac:dyDescent="0.3">
      <c r="A3964" s="39">
        <v>42313</v>
      </c>
      <c r="B3964" t="s">
        <v>188</v>
      </c>
      <c r="C3964">
        <v>314.27</v>
      </c>
    </row>
    <row r="3965" spans="1:3" x14ac:dyDescent="0.3">
      <c r="A3965" s="39">
        <v>42314</v>
      </c>
      <c r="B3965" t="s">
        <v>188</v>
      </c>
      <c r="C3965">
        <v>314.13</v>
      </c>
    </row>
    <row r="3966" spans="1:3" x14ac:dyDescent="0.3">
      <c r="A3966" s="39">
        <v>42317</v>
      </c>
      <c r="B3966" t="s">
        <v>188</v>
      </c>
      <c r="C3966">
        <v>315.05</v>
      </c>
    </row>
    <row r="3967" spans="1:3" x14ac:dyDescent="0.3">
      <c r="A3967" s="39">
        <v>42318</v>
      </c>
      <c r="B3967" t="s">
        <v>188</v>
      </c>
      <c r="C3967">
        <v>313.39999999999998</v>
      </c>
    </row>
    <row r="3968" spans="1:3" x14ac:dyDescent="0.3">
      <c r="A3968" s="39">
        <v>42319</v>
      </c>
      <c r="B3968" t="s">
        <v>188</v>
      </c>
      <c r="C3968">
        <v>311.95999999999998</v>
      </c>
    </row>
    <row r="3969" spans="1:3" x14ac:dyDescent="0.3">
      <c r="A3969" s="39">
        <v>42320</v>
      </c>
      <c r="B3969" t="s">
        <v>188</v>
      </c>
      <c r="C3969">
        <v>312.05</v>
      </c>
    </row>
    <row r="3970" spans="1:3" x14ac:dyDescent="0.3">
      <c r="A3970" s="39">
        <v>42321</v>
      </c>
      <c r="B3970" t="s">
        <v>188</v>
      </c>
      <c r="C3970">
        <v>312.26</v>
      </c>
    </row>
    <row r="3971" spans="1:3" x14ac:dyDescent="0.3">
      <c r="A3971" s="39">
        <v>42324</v>
      </c>
      <c r="B3971" t="s">
        <v>188</v>
      </c>
      <c r="C3971">
        <v>311.83</v>
      </c>
    </row>
    <row r="3972" spans="1:3" x14ac:dyDescent="0.3">
      <c r="A3972" s="39">
        <v>42325</v>
      </c>
      <c r="B3972" t="s">
        <v>188</v>
      </c>
      <c r="C3972">
        <v>312.10000000000002</v>
      </c>
    </row>
    <row r="3973" spans="1:3" x14ac:dyDescent="0.3">
      <c r="A3973" s="39">
        <v>42326</v>
      </c>
      <c r="B3973" t="s">
        <v>188</v>
      </c>
      <c r="C3973">
        <v>311.08999999999997</v>
      </c>
    </row>
    <row r="3974" spans="1:3" x14ac:dyDescent="0.3">
      <c r="A3974" s="39">
        <v>42327</v>
      </c>
      <c r="B3974" t="s">
        <v>188</v>
      </c>
      <c r="C3974">
        <v>309.95</v>
      </c>
    </row>
    <row r="3975" spans="1:3" x14ac:dyDescent="0.3">
      <c r="A3975" s="39">
        <v>42328</v>
      </c>
      <c r="B3975" t="s">
        <v>188</v>
      </c>
      <c r="C3975">
        <v>309.62</v>
      </c>
    </row>
    <row r="3976" spans="1:3" x14ac:dyDescent="0.3">
      <c r="A3976" s="39">
        <v>42331</v>
      </c>
      <c r="B3976" t="s">
        <v>188</v>
      </c>
      <c r="C3976">
        <v>310.57</v>
      </c>
    </row>
    <row r="3977" spans="1:3" x14ac:dyDescent="0.3">
      <c r="A3977" s="39">
        <v>42332</v>
      </c>
      <c r="B3977" t="s">
        <v>188</v>
      </c>
      <c r="C3977">
        <v>311.99</v>
      </c>
    </row>
    <row r="3978" spans="1:3" x14ac:dyDescent="0.3">
      <c r="A3978" s="39">
        <v>42333</v>
      </c>
      <c r="B3978" t="s">
        <v>188</v>
      </c>
      <c r="C3978">
        <v>312.08999999999997</v>
      </c>
    </row>
    <row r="3979" spans="1:3" x14ac:dyDescent="0.3">
      <c r="A3979" s="39">
        <v>42334</v>
      </c>
      <c r="B3979" t="s">
        <v>188</v>
      </c>
      <c r="C3979">
        <v>312.49</v>
      </c>
    </row>
    <row r="3980" spans="1:3" x14ac:dyDescent="0.3">
      <c r="A3980" s="39">
        <v>42335</v>
      </c>
      <c r="B3980" t="s">
        <v>188</v>
      </c>
      <c r="C3980">
        <v>311.81</v>
      </c>
    </row>
    <row r="3981" spans="1:3" x14ac:dyDescent="0.3">
      <c r="A3981" s="39">
        <v>42338</v>
      </c>
      <c r="B3981" t="s">
        <v>188</v>
      </c>
      <c r="C3981">
        <v>311.45</v>
      </c>
    </row>
    <row r="3982" spans="1:3" x14ac:dyDescent="0.3">
      <c r="A3982" s="39">
        <v>42339</v>
      </c>
      <c r="B3982" t="s">
        <v>188</v>
      </c>
      <c r="C3982">
        <v>310.54000000000002</v>
      </c>
    </row>
    <row r="3983" spans="1:3" x14ac:dyDescent="0.3">
      <c r="A3983" s="39">
        <v>42340</v>
      </c>
      <c r="B3983" t="s">
        <v>188</v>
      </c>
      <c r="C3983">
        <v>312</v>
      </c>
    </row>
    <row r="3984" spans="1:3" x14ac:dyDescent="0.3">
      <c r="A3984" s="39">
        <v>42341</v>
      </c>
      <c r="B3984" t="s">
        <v>188</v>
      </c>
      <c r="C3984">
        <v>310.13</v>
      </c>
    </row>
    <row r="3985" spans="1:3" x14ac:dyDescent="0.3">
      <c r="A3985" s="39">
        <v>42342</v>
      </c>
      <c r="B3985" t="s">
        <v>188</v>
      </c>
      <c r="C3985">
        <v>312.93</v>
      </c>
    </row>
    <row r="3986" spans="1:3" x14ac:dyDescent="0.3">
      <c r="A3986" s="39">
        <v>42345</v>
      </c>
      <c r="B3986" t="s">
        <v>188</v>
      </c>
      <c r="C3986">
        <v>312.14</v>
      </c>
    </row>
    <row r="3987" spans="1:3" x14ac:dyDescent="0.3">
      <c r="A3987" s="39">
        <v>42346</v>
      </c>
      <c r="B3987" t="s">
        <v>188</v>
      </c>
      <c r="C3987">
        <v>313.35000000000002</v>
      </c>
    </row>
    <row r="3988" spans="1:3" x14ac:dyDescent="0.3">
      <c r="A3988" s="39">
        <v>42347</v>
      </c>
      <c r="B3988" t="s">
        <v>188</v>
      </c>
      <c r="C3988">
        <v>314.26</v>
      </c>
    </row>
    <row r="3989" spans="1:3" x14ac:dyDescent="0.3">
      <c r="A3989" s="39">
        <v>42348</v>
      </c>
      <c r="B3989" t="s">
        <v>188</v>
      </c>
      <c r="C3989">
        <v>316.66000000000003</v>
      </c>
    </row>
    <row r="3990" spans="1:3" x14ac:dyDescent="0.3">
      <c r="A3990" s="39">
        <v>42349</v>
      </c>
      <c r="B3990" t="s">
        <v>188</v>
      </c>
      <c r="C3990">
        <v>317.63</v>
      </c>
    </row>
    <row r="3991" spans="1:3" x14ac:dyDescent="0.3">
      <c r="A3991" s="39">
        <v>42352</v>
      </c>
      <c r="B3991" t="s">
        <v>188</v>
      </c>
      <c r="C3991">
        <v>316.14999999999998</v>
      </c>
    </row>
    <row r="3992" spans="1:3" x14ac:dyDescent="0.3">
      <c r="A3992" s="39">
        <v>42353</v>
      </c>
      <c r="B3992" t="s">
        <v>188</v>
      </c>
      <c r="C3992">
        <v>317.10000000000002</v>
      </c>
    </row>
    <row r="3993" spans="1:3" x14ac:dyDescent="0.3">
      <c r="A3993" s="39">
        <v>42354</v>
      </c>
      <c r="B3993" t="s">
        <v>188</v>
      </c>
      <c r="C3993">
        <v>315.55</v>
      </c>
    </row>
    <row r="3994" spans="1:3" x14ac:dyDescent="0.3">
      <c r="A3994" s="39">
        <v>42355</v>
      </c>
      <c r="B3994" t="s">
        <v>188</v>
      </c>
      <c r="C3994">
        <v>315.58999999999997</v>
      </c>
    </row>
    <row r="3995" spans="1:3" x14ac:dyDescent="0.3">
      <c r="A3995" s="39">
        <v>42356</v>
      </c>
      <c r="B3995" t="s">
        <v>188</v>
      </c>
      <c r="C3995">
        <v>315.5</v>
      </c>
    </row>
    <row r="3996" spans="1:3" x14ac:dyDescent="0.3">
      <c r="A3996" s="39">
        <v>42359</v>
      </c>
      <c r="B3996" t="s">
        <v>188</v>
      </c>
      <c r="C3996">
        <v>314.20999999999998</v>
      </c>
    </row>
    <row r="3997" spans="1:3" x14ac:dyDescent="0.3">
      <c r="A3997" s="39">
        <v>42360</v>
      </c>
      <c r="B3997" t="s">
        <v>188</v>
      </c>
      <c r="C3997">
        <v>314.32</v>
      </c>
    </row>
    <row r="3998" spans="1:3" x14ac:dyDescent="0.3">
      <c r="A3998" s="39">
        <v>42361</v>
      </c>
      <c r="B3998" t="s">
        <v>188</v>
      </c>
      <c r="C3998">
        <v>314.13</v>
      </c>
    </row>
    <row r="3999" spans="1:3" x14ac:dyDescent="0.3">
      <c r="A3999" s="39">
        <v>42366</v>
      </c>
      <c r="B3999" t="s">
        <v>188</v>
      </c>
      <c r="C3999">
        <v>314.58999999999997</v>
      </c>
    </row>
    <row r="4000" spans="1:3" x14ac:dyDescent="0.3">
      <c r="A4000" s="39">
        <v>42367</v>
      </c>
      <c r="B4000" t="s">
        <v>188</v>
      </c>
      <c r="C4000">
        <v>314.11</v>
      </c>
    </row>
    <row r="4001" spans="1:3" x14ac:dyDescent="0.3">
      <c r="A4001" s="39">
        <v>42368</v>
      </c>
      <c r="B4001" t="s">
        <v>188</v>
      </c>
      <c r="C4001">
        <v>312.93</v>
      </c>
    </row>
    <row r="4002" spans="1:3" x14ac:dyDescent="0.3">
      <c r="A4002" s="39">
        <v>42369</v>
      </c>
      <c r="B4002" t="s">
        <v>188</v>
      </c>
      <c r="C4002">
        <v>313.12</v>
      </c>
    </row>
    <row r="4003" spans="1:3" x14ac:dyDescent="0.3">
      <c r="A4003" s="39">
        <v>42373</v>
      </c>
      <c r="B4003" t="s">
        <v>188</v>
      </c>
      <c r="C4003">
        <v>315.68</v>
      </c>
    </row>
    <row r="4004" spans="1:3" x14ac:dyDescent="0.3">
      <c r="A4004" s="39">
        <v>42374</v>
      </c>
      <c r="B4004" t="s">
        <v>188</v>
      </c>
      <c r="C4004">
        <v>315.37</v>
      </c>
    </row>
    <row r="4005" spans="1:3" x14ac:dyDescent="0.3">
      <c r="A4005" s="39">
        <v>42375</v>
      </c>
      <c r="B4005" t="s">
        <v>188</v>
      </c>
      <c r="C4005">
        <v>314.94</v>
      </c>
    </row>
    <row r="4006" spans="1:3" x14ac:dyDescent="0.3">
      <c r="A4006" s="39">
        <v>42376</v>
      </c>
      <c r="B4006" t="s">
        <v>188</v>
      </c>
      <c r="C4006">
        <v>315.7</v>
      </c>
    </row>
    <row r="4007" spans="1:3" x14ac:dyDescent="0.3">
      <c r="A4007" s="39">
        <v>42377</v>
      </c>
      <c r="B4007" t="s">
        <v>188</v>
      </c>
      <c r="C4007">
        <v>315.24</v>
      </c>
    </row>
    <row r="4008" spans="1:3" x14ac:dyDescent="0.3">
      <c r="A4008" s="39">
        <v>42380</v>
      </c>
      <c r="B4008" t="s">
        <v>188</v>
      </c>
      <c r="C4008">
        <v>316.17</v>
      </c>
    </row>
    <row r="4009" spans="1:3" x14ac:dyDescent="0.3">
      <c r="A4009" s="39">
        <v>42381</v>
      </c>
      <c r="B4009" t="s">
        <v>188</v>
      </c>
      <c r="C4009">
        <v>317.97000000000003</v>
      </c>
    </row>
    <row r="4010" spans="1:3" x14ac:dyDescent="0.3">
      <c r="A4010" s="39">
        <v>42382</v>
      </c>
      <c r="B4010" t="s">
        <v>188</v>
      </c>
      <c r="C4010">
        <v>315.51</v>
      </c>
    </row>
    <row r="4011" spans="1:3" x14ac:dyDescent="0.3">
      <c r="A4011" s="39">
        <v>42383</v>
      </c>
      <c r="B4011" t="s">
        <v>188</v>
      </c>
      <c r="C4011">
        <v>316.08</v>
      </c>
    </row>
    <row r="4012" spans="1:3" x14ac:dyDescent="0.3">
      <c r="A4012" s="39">
        <v>42384</v>
      </c>
      <c r="B4012" t="s">
        <v>188</v>
      </c>
      <c r="C4012">
        <v>315.14</v>
      </c>
    </row>
    <row r="4013" spans="1:3" x14ac:dyDescent="0.3">
      <c r="A4013" s="39">
        <v>42387</v>
      </c>
      <c r="B4013" t="s">
        <v>188</v>
      </c>
      <c r="C4013">
        <v>315.7</v>
      </c>
    </row>
    <row r="4014" spans="1:3" x14ac:dyDescent="0.3">
      <c r="A4014" s="39">
        <v>42388</v>
      </c>
      <c r="B4014" t="s">
        <v>188</v>
      </c>
      <c r="C4014">
        <v>315.02999999999997</v>
      </c>
    </row>
    <row r="4015" spans="1:3" x14ac:dyDescent="0.3">
      <c r="A4015" s="39">
        <v>42389</v>
      </c>
      <c r="B4015" t="s">
        <v>188</v>
      </c>
      <c r="C4015">
        <v>315.32</v>
      </c>
    </row>
    <row r="4016" spans="1:3" x14ac:dyDescent="0.3">
      <c r="A4016" s="39">
        <v>42390</v>
      </c>
      <c r="B4016" t="s">
        <v>188</v>
      </c>
      <c r="C4016">
        <v>314.57</v>
      </c>
    </row>
    <row r="4017" spans="1:3" x14ac:dyDescent="0.3">
      <c r="A4017" s="39">
        <v>42391</v>
      </c>
      <c r="B4017" t="s">
        <v>188</v>
      </c>
      <c r="C4017">
        <v>312.92</v>
      </c>
    </row>
    <row r="4018" spans="1:3" x14ac:dyDescent="0.3">
      <c r="A4018" s="39">
        <v>42394</v>
      </c>
      <c r="B4018" t="s">
        <v>188</v>
      </c>
      <c r="C4018">
        <v>312.39999999999998</v>
      </c>
    </row>
    <row r="4019" spans="1:3" x14ac:dyDescent="0.3">
      <c r="A4019" s="39">
        <v>42395</v>
      </c>
      <c r="B4019" t="s">
        <v>188</v>
      </c>
      <c r="C4019">
        <v>312.64999999999998</v>
      </c>
    </row>
    <row r="4020" spans="1:3" x14ac:dyDescent="0.3">
      <c r="A4020" s="39">
        <v>42396</v>
      </c>
      <c r="B4020" t="s">
        <v>188</v>
      </c>
      <c r="C4020">
        <v>313.92</v>
      </c>
    </row>
    <row r="4021" spans="1:3" x14ac:dyDescent="0.3">
      <c r="A4021" s="39">
        <v>42397</v>
      </c>
      <c r="B4021" t="s">
        <v>188</v>
      </c>
      <c r="C4021">
        <v>313.23</v>
      </c>
    </row>
    <row r="4022" spans="1:3" x14ac:dyDescent="0.3">
      <c r="A4022" s="39">
        <v>42398</v>
      </c>
      <c r="B4022" t="s">
        <v>188</v>
      </c>
      <c r="C4022">
        <v>312.42</v>
      </c>
    </row>
    <row r="4023" spans="1:3" x14ac:dyDescent="0.3">
      <c r="A4023" s="39">
        <v>42401</v>
      </c>
      <c r="B4023" t="s">
        <v>188</v>
      </c>
      <c r="C4023">
        <v>310.93</v>
      </c>
    </row>
    <row r="4024" spans="1:3" x14ac:dyDescent="0.3">
      <c r="A4024" s="39">
        <v>42402</v>
      </c>
      <c r="B4024" t="s">
        <v>188</v>
      </c>
      <c r="C4024">
        <v>311.39999999999998</v>
      </c>
    </row>
    <row r="4025" spans="1:3" x14ac:dyDescent="0.3">
      <c r="A4025" s="39">
        <v>42403</v>
      </c>
      <c r="B4025" t="s">
        <v>188</v>
      </c>
      <c r="C4025">
        <v>310.95</v>
      </c>
    </row>
    <row r="4026" spans="1:3" x14ac:dyDescent="0.3">
      <c r="A4026" s="39">
        <v>42404</v>
      </c>
      <c r="B4026" t="s">
        <v>188</v>
      </c>
      <c r="C4026">
        <v>309.70999999999998</v>
      </c>
    </row>
    <row r="4027" spans="1:3" x14ac:dyDescent="0.3">
      <c r="A4027" s="39">
        <v>42405</v>
      </c>
      <c r="B4027" t="s">
        <v>188</v>
      </c>
      <c r="C4027">
        <v>309.66000000000003</v>
      </c>
    </row>
    <row r="4028" spans="1:3" x14ac:dyDescent="0.3">
      <c r="A4028" s="39">
        <v>42408</v>
      </c>
      <c r="B4028" t="s">
        <v>188</v>
      </c>
      <c r="C4028">
        <v>310.25</v>
      </c>
    </row>
    <row r="4029" spans="1:3" x14ac:dyDescent="0.3">
      <c r="A4029" s="39">
        <v>42409</v>
      </c>
      <c r="B4029" t="s">
        <v>188</v>
      </c>
      <c r="C4029">
        <v>311.39999999999998</v>
      </c>
    </row>
    <row r="4030" spans="1:3" x14ac:dyDescent="0.3">
      <c r="A4030" s="39">
        <v>42410</v>
      </c>
      <c r="B4030" t="s">
        <v>188</v>
      </c>
      <c r="C4030">
        <v>311.17</v>
      </c>
    </row>
    <row r="4031" spans="1:3" x14ac:dyDescent="0.3">
      <c r="A4031" s="39">
        <v>42411</v>
      </c>
      <c r="B4031" t="s">
        <v>188</v>
      </c>
      <c r="C4031">
        <v>311.83</v>
      </c>
    </row>
    <row r="4032" spans="1:3" x14ac:dyDescent="0.3">
      <c r="A4032" s="39">
        <v>42412</v>
      </c>
      <c r="B4032" t="s">
        <v>188</v>
      </c>
      <c r="C4032">
        <v>309.58</v>
      </c>
    </row>
    <row r="4033" spans="1:3" x14ac:dyDescent="0.3">
      <c r="A4033" s="39">
        <v>42415</v>
      </c>
      <c r="B4033" t="s">
        <v>188</v>
      </c>
      <c r="C4033">
        <v>309.07</v>
      </c>
    </row>
    <row r="4034" spans="1:3" x14ac:dyDescent="0.3">
      <c r="A4034" s="39">
        <v>42416</v>
      </c>
      <c r="B4034" t="s">
        <v>188</v>
      </c>
      <c r="C4034">
        <v>310.2</v>
      </c>
    </row>
    <row r="4035" spans="1:3" x14ac:dyDescent="0.3">
      <c r="A4035" s="39">
        <v>42417</v>
      </c>
      <c r="B4035" t="s">
        <v>188</v>
      </c>
      <c r="C4035">
        <v>310.35000000000002</v>
      </c>
    </row>
    <row r="4036" spans="1:3" x14ac:dyDescent="0.3">
      <c r="A4036" s="39">
        <v>42418</v>
      </c>
      <c r="B4036" t="s">
        <v>188</v>
      </c>
      <c r="C4036">
        <v>309.85000000000002</v>
      </c>
    </row>
    <row r="4037" spans="1:3" x14ac:dyDescent="0.3">
      <c r="A4037" s="39">
        <v>42419</v>
      </c>
      <c r="B4037" t="s">
        <v>188</v>
      </c>
      <c r="C4037">
        <v>309.5</v>
      </c>
    </row>
    <row r="4038" spans="1:3" x14ac:dyDescent="0.3">
      <c r="A4038" s="39">
        <v>42422</v>
      </c>
      <c r="B4038" t="s">
        <v>188</v>
      </c>
      <c r="C4038">
        <v>308.29000000000002</v>
      </c>
    </row>
    <row r="4039" spans="1:3" x14ac:dyDescent="0.3">
      <c r="A4039" s="39">
        <v>42423</v>
      </c>
      <c r="B4039" t="s">
        <v>188</v>
      </c>
      <c r="C4039">
        <v>307.31</v>
      </c>
    </row>
    <row r="4040" spans="1:3" x14ac:dyDescent="0.3">
      <c r="A4040" s="39">
        <v>42424</v>
      </c>
      <c r="B4040" t="s">
        <v>188</v>
      </c>
      <c r="C4040">
        <v>310.01</v>
      </c>
    </row>
    <row r="4041" spans="1:3" x14ac:dyDescent="0.3">
      <c r="A4041" s="39">
        <v>42425</v>
      </c>
      <c r="B4041" t="s">
        <v>188</v>
      </c>
      <c r="C4041">
        <v>310.04000000000002</v>
      </c>
    </row>
    <row r="4042" spans="1:3" x14ac:dyDescent="0.3">
      <c r="A4042" s="39">
        <v>42426</v>
      </c>
      <c r="B4042" t="s">
        <v>188</v>
      </c>
      <c r="C4042">
        <v>310.45</v>
      </c>
    </row>
    <row r="4043" spans="1:3" x14ac:dyDescent="0.3">
      <c r="A4043" s="39">
        <v>42429</v>
      </c>
      <c r="B4043" t="s">
        <v>188</v>
      </c>
      <c r="C4043">
        <v>310.75</v>
      </c>
    </row>
    <row r="4044" spans="1:3" x14ac:dyDescent="0.3">
      <c r="A4044" s="39">
        <v>42430</v>
      </c>
      <c r="B4044" t="s">
        <v>188</v>
      </c>
      <c r="C4044">
        <v>309.16000000000003</v>
      </c>
    </row>
    <row r="4045" spans="1:3" x14ac:dyDescent="0.3">
      <c r="A4045" s="39">
        <v>42431</v>
      </c>
      <c r="B4045" t="s">
        <v>188</v>
      </c>
      <c r="C4045">
        <v>309.8</v>
      </c>
    </row>
    <row r="4046" spans="1:3" x14ac:dyDescent="0.3">
      <c r="A4046" s="39">
        <v>42432</v>
      </c>
      <c r="B4046" t="s">
        <v>188</v>
      </c>
      <c r="C4046">
        <v>308.95</v>
      </c>
    </row>
    <row r="4047" spans="1:3" x14ac:dyDescent="0.3">
      <c r="A4047" s="39">
        <v>42433</v>
      </c>
      <c r="B4047" t="s">
        <v>188</v>
      </c>
      <c r="C4047">
        <v>309.81</v>
      </c>
    </row>
    <row r="4048" spans="1:3" x14ac:dyDescent="0.3">
      <c r="A4048" s="39">
        <v>42436</v>
      </c>
      <c r="B4048" t="s">
        <v>188</v>
      </c>
      <c r="C4048">
        <v>308.8</v>
      </c>
    </row>
    <row r="4049" spans="1:3" x14ac:dyDescent="0.3">
      <c r="A4049" s="39">
        <v>42437</v>
      </c>
      <c r="B4049" t="s">
        <v>188</v>
      </c>
      <c r="C4049">
        <v>310.98</v>
      </c>
    </row>
    <row r="4050" spans="1:3" x14ac:dyDescent="0.3">
      <c r="A4050" s="39">
        <v>42438</v>
      </c>
      <c r="B4050" t="s">
        <v>188</v>
      </c>
      <c r="C4050">
        <v>310.5</v>
      </c>
    </row>
    <row r="4051" spans="1:3" x14ac:dyDescent="0.3">
      <c r="A4051" s="39">
        <v>42439</v>
      </c>
      <c r="B4051" t="s">
        <v>188</v>
      </c>
      <c r="C4051">
        <v>310.13</v>
      </c>
    </row>
    <row r="4052" spans="1:3" x14ac:dyDescent="0.3">
      <c r="A4052" s="39">
        <v>42440</v>
      </c>
      <c r="B4052" t="s">
        <v>188</v>
      </c>
      <c r="C4052">
        <v>310.55</v>
      </c>
    </row>
    <row r="4053" spans="1:3" x14ac:dyDescent="0.3">
      <c r="A4053" s="39">
        <v>42445</v>
      </c>
      <c r="B4053" t="s">
        <v>188</v>
      </c>
      <c r="C4053">
        <v>311.17</v>
      </c>
    </row>
    <row r="4054" spans="1:3" x14ac:dyDescent="0.3">
      <c r="A4054" s="39">
        <v>42446</v>
      </c>
      <c r="B4054" t="s">
        <v>188</v>
      </c>
      <c r="C4054">
        <v>310.77999999999997</v>
      </c>
    </row>
    <row r="4055" spans="1:3" x14ac:dyDescent="0.3">
      <c r="A4055" s="39">
        <v>42447</v>
      </c>
      <c r="B4055" t="s">
        <v>188</v>
      </c>
      <c r="C4055">
        <v>310.82</v>
      </c>
    </row>
    <row r="4056" spans="1:3" x14ac:dyDescent="0.3">
      <c r="A4056" s="39">
        <v>42450</v>
      </c>
      <c r="B4056" t="s">
        <v>188</v>
      </c>
      <c r="C4056">
        <v>310.20999999999998</v>
      </c>
    </row>
    <row r="4057" spans="1:3" x14ac:dyDescent="0.3">
      <c r="A4057" s="39">
        <v>42451</v>
      </c>
      <c r="B4057" t="s">
        <v>188</v>
      </c>
      <c r="C4057">
        <v>311</v>
      </c>
    </row>
    <row r="4058" spans="1:3" x14ac:dyDescent="0.3">
      <c r="A4058" s="39">
        <v>42452</v>
      </c>
      <c r="B4058" t="s">
        <v>188</v>
      </c>
      <c r="C4058">
        <v>312.91000000000003</v>
      </c>
    </row>
    <row r="4059" spans="1:3" x14ac:dyDescent="0.3">
      <c r="A4059" s="39">
        <v>42453</v>
      </c>
      <c r="B4059" t="s">
        <v>188</v>
      </c>
      <c r="C4059">
        <v>313.91000000000003</v>
      </c>
    </row>
    <row r="4060" spans="1:3" x14ac:dyDescent="0.3">
      <c r="A4060" s="39">
        <v>42454</v>
      </c>
      <c r="B4060" t="s">
        <v>188</v>
      </c>
      <c r="C4060">
        <v>313.45999999999998</v>
      </c>
    </row>
    <row r="4061" spans="1:3" x14ac:dyDescent="0.3">
      <c r="A4061" s="39">
        <v>42458</v>
      </c>
      <c r="B4061" t="s">
        <v>188</v>
      </c>
      <c r="C4061">
        <v>313.70999999999998</v>
      </c>
    </row>
    <row r="4062" spans="1:3" x14ac:dyDescent="0.3">
      <c r="A4062" s="39">
        <v>42459</v>
      </c>
      <c r="B4062" t="s">
        <v>188</v>
      </c>
      <c r="C4062">
        <v>313.55</v>
      </c>
    </row>
    <row r="4063" spans="1:3" x14ac:dyDescent="0.3">
      <c r="A4063" s="39">
        <v>42460</v>
      </c>
      <c r="B4063" t="s">
        <v>188</v>
      </c>
      <c r="C4063">
        <v>314.16000000000003</v>
      </c>
    </row>
    <row r="4064" spans="1:3" x14ac:dyDescent="0.3">
      <c r="A4064" s="39">
        <v>42461</v>
      </c>
      <c r="B4064" t="s">
        <v>188</v>
      </c>
      <c r="C4064">
        <v>313.52999999999997</v>
      </c>
    </row>
    <row r="4065" spans="1:3" x14ac:dyDescent="0.3">
      <c r="A4065" s="39">
        <v>42464</v>
      </c>
      <c r="B4065" t="s">
        <v>188</v>
      </c>
      <c r="C4065">
        <v>312.70999999999998</v>
      </c>
    </row>
    <row r="4066" spans="1:3" x14ac:dyDescent="0.3">
      <c r="A4066" s="39">
        <v>42465</v>
      </c>
      <c r="B4066" t="s">
        <v>188</v>
      </c>
      <c r="C4066">
        <v>312.89999999999998</v>
      </c>
    </row>
    <row r="4067" spans="1:3" x14ac:dyDescent="0.3">
      <c r="A4067" s="39">
        <v>42466</v>
      </c>
      <c r="B4067" t="s">
        <v>188</v>
      </c>
      <c r="C4067">
        <v>312.45</v>
      </c>
    </row>
    <row r="4068" spans="1:3" x14ac:dyDescent="0.3">
      <c r="A4068" s="39">
        <v>42467</v>
      </c>
      <c r="B4068" t="s">
        <v>188</v>
      </c>
      <c r="C4068">
        <v>311.83999999999997</v>
      </c>
    </row>
    <row r="4069" spans="1:3" x14ac:dyDescent="0.3">
      <c r="A4069" s="39">
        <v>42468</v>
      </c>
      <c r="B4069" t="s">
        <v>188</v>
      </c>
      <c r="C4069">
        <v>312.67</v>
      </c>
    </row>
    <row r="4070" spans="1:3" x14ac:dyDescent="0.3">
      <c r="A4070" s="39">
        <v>42471</v>
      </c>
      <c r="B4070" t="s">
        <v>188</v>
      </c>
      <c r="C4070">
        <v>312.11</v>
      </c>
    </row>
    <row r="4071" spans="1:3" x14ac:dyDescent="0.3">
      <c r="A4071" s="39">
        <v>42472</v>
      </c>
      <c r="B4071" t="s">
        <v>188</v>
      </c>
      <c r="C4071">
        <v>311.94</v>
      </c>
    </row>
    <row r="4072" spans="1:3" x14ac:dyDescent="0.3">
      <c r="A4072" s="39">
        <v>42473</v>
      </c>
      <c r="B4072" t="s">
        <v>188</v>
      </c>
      <c r="C4072">
        <v>311.22000000000003</v>
      </c>
    </row>
    <row r="4073" spans="1:3" x14ac:dyDescent="0.3">
      <c r="A4073" s="39">
        <v>42474</v>
      </c>
      <c r="B4073" t="s">
        <v>188</v>
      </c>
      <c r="C4073">
        <v>311.14</v>
      </c>
    </row>
    <row r="4074" spans="1:3" x14ac:dyDescent="0.3">
      <c r="A4074" s="39">
        <v>42475</v>
      </c>
      <c r="B4074" t="s">
        <v>188</v>
      </c>
      <c r="C4074">
        <v>311.32</v>
      </c>
    </row>
    <row r="4075" spans="1:3" x14ac:dyDescent="0.3">
      <c r="A4075" s="39">
        <v>42478</v>
      </c>
      <c r="B4075" t="s">
        <v>188</v>
      </c>
      <c r="C4075">
        <v>310.60000000000002</v>
      </c>
    </row>
    <row r="4076" spans="1:3" x14ac:dyDescent="0.3">
      <c r="A4076" s="39">
        <v>42479</v>
      </c>
      <c r="B4076" t="s">
        <v>188</v>
      </c>
      <c r="C4076">
        <v>310.35000000000002</v>
      </c>
    </row>
    <row r="4077" spans="1:3" x14ac:dyDescent="0.3">
      <c r="A4077" s="39">
        <v>42480</v>
      </c>
      <c r="B4077" t="s">
        <v>188</v>
      </c>
      <c r="C4077">
        <v>309.83</v>
      </c>
    </row>
    <row r="4078" spans="1:3" x14ac:dyDescent="0.3">
      <c r="A4078" s="39">
        <v>42481</v>
      </c>
      <c r="B4078" t="s">
        <v>188</v>
      </c>
      <c r="C4078">
        <v>309.74</v>
      </c>
    </row>
    <row r="4079" spans="1:3" x14ac:dyDescent="0.3">
      <c r="A4079" s="39">
        <v>42482</v>
      </c>
      <c r="B4079" t="s">
        <v>188</v>
      </c>
      <c r="C4079">
        <v>310.2</v>
      </c>
    </row>
    <row r="4080" spans="1:3" x14ac:dyDescent="0.3">
      <c r="A4080" s="39">
        <v>42485</v>
      </c>
      <c r="B4080" t="s">
        <v>188</v>
      </c>
      <c r="C4080">
        <v>310.7</v>
      </c>
    </row>
    <row r="4081" spans="1:3" x14ac:dyDescent="0.3">
      <c r="A4081" s="39">
        <v>42486</v>
      </c>
      <c r="B4081" t="s">
        <v>188</v>
      </c>
      <c r="C4081">
        <v>312.18</v>
      </c>
    </row>
    <row r="4082" spans="1:3" x14ac:dyDescent="0.3">
      <c r="A4082" s="39">
        <v>42487</v>
      </c>
      <c r="B4082" t="s">
        <v>188</v>
      </c>
      <c r="C4082">
        <v>312.01</v>
      </c>
    </row>
    <row r="4083" spans="1:3" x14ac:dyDescent="0.3">
      <c r="A4083" s="39">
        <v>42488</v>
      </c>
      <c r="B4083" t="s">
        <v>188</v>
      </c>
      <c r="C4083">
        <v>311.13</v>
      </c>
    </row>
    <row r="4084" spans="1:3" x14ac:dyDescent="0.3">
      <c r="A4084" s="39">
        <v>42489</v>
      </c>
      <c r="B4084" t="s">
        <v>188</v>
      </c>
      <c r="C4084">
        <v>311.76</v>
      </c>
    </row>
    <row r="4085" spans="1:3" x14ac:dyDescent="0.3">
      <c r="A4085" s="39">
        <v>42492</v>
      </c>
      <c r="B4085" t="s">
        <v>188</v>
      </c>
      <c r="C4085">
        <v>311.55</v>
      </c>
    </row>
    <row r="4086" spans="1:3" x14ac:dyDescent="0.3">
      <c r="A4086" s="39">
        <v>42493</v>
      </c>
      <c r="B4086" t="s">
        <v>188</v>
      </c>
      <c r="C4086">
        <v>311.3</v>
      </c>
    </row>
    <row r="4087" spans="1:3" x14ac:dyDescent="0.3">
      <c r="A4087" s="39">
        <v>42494</v>
      </c>
      <c r="B4087" t="s">
        <v>188</v>
      </c>
      <c r="C4087">
        <v>312.85000000000002</v>
      </c>
    </row>
    <row r="4088" spans="1:3" x14ac:dyDescent="0.3">
      <c r="A4088" s="39">
        <v>42495</v>
      </c>
      <c r="B4088" t="s">
        <v>188</v>
      </c>
      <c r="C4088">
        <v>312.64999999999998</v>
      </c>
    </row>
    <row r="4089" spans="1:3" x14ac:dyDescent="0.3">
      <c r="A4089" s="39">
        <v>42496</v>
      </c>
      <c r="B4089" t="s">
        <v>188</v>
      </c>
      <c r="C4089">
        <v>312.94</v>
      </c>
    </row>
    <row r="4090" spans="1:3" x14ac:dyDescent="0.3">
      <c r="A4090" s="39">
        <v>42499</v>
      </c>
      <c r="B4090" t="s">
        <v>188</v>
      </c>
      <c r="C4090">
        <v>314.47000000000003</v>
      </c>
    </row>
    <row r="4091" spans="1:3" x14ac:dyDescent="0.3">
      <c r="A4091" s="39">
        <v>42500</v>
      </c>
      <c r="B4091" t="s">
        <v>188</v>
      </c>
      <c r="C4091">
        <v>315.56</v>
      </c>
    </row>
    <row r="4092" spans="1:3" x14ac:dyDescent="0.3">
      <c r="A4092" s="39">
        <v>42501</v>
      </c>
      <c r="B4092" t="s">
        <v>188</v>
      </c>
      <c r="C4092">
        <v>315.07</v>
      </c>
    </row>
    <row r="4093" spans="1:3" x14ac:dyDescent="0.3">
      <c r="A4093" s="39">
        <v>42502</v>
      </c>
      <c r="B4093" t="s">
        <v>188</v>
      </c>
      <c r="C4093">
        <v>315.35000000000002</v>
      </c>
    </row>
    <row r="4094" spans="1:3" x14ac:dyDescent="0.3">
      <c r="A4094" s="39">
        <v>42503</v>
      </c>
      <c r="B4094" t="s">
        <v>188</v>
      </c>
      <c r="C4094">
        <v>315.49</v>
      </c>
    </row>
    <row r="4095" spans="1:3" x14ac:dyDescent="0.3">
      <c r="A4095" s="39">
        <v>42507</v>
      </c>
      <c r="B4095" t="s">
        <v>188</v>
      </c>
      <c r="C4095">
        <v>314.81</v>
      </c>
    </row>
    <row r="4096" spans="1:3" x14ac:dyDescent="0.3">
      <c r="A4096" s="39">
        <v>42508</v>
      </c>
      <c r="B4096" t="s">
        <v>188</v>
      </c>
      <c r="C4096">
        <v>315.60000000000002</v>
      </c>
    </row>
    <row r="4097" spans="1:3" x14ac:dyDescent="0.3">
      <c r="A4097" s="39">
        <v>42509</v>
      </c>
      <c r="B4097" t="s">
        <v>188</v>
      </c>
      <c r="C4097">
        <v>316.07</v>
      </c>
    </row>
    <row r="4098" spans="1:3" x14ac:dyDescent="0.3">
      <c r="A4098" s="39">
        <v>42510</v>
      </c>
      <c r="B4098" t="s">
        <v>188</v>
      </c>
      <c r="C4098">
        <v>316.52</v>
      </c>
    </row>
    <row r="4099" spans="1:3" x14ac:dyDescent="0.3">
      <c r="A4099" s="39">
        <v>42513</v>
      </c>
      <c r="B4099" t="s">
        <v>188</v>
      </c>
      <c r="C4099">
        <v>316.14999999999998</v>
      </c>
    </row>
    <row r="4100" spans="1:3" x14ac:dyDescent="0.3">
      <c r="A4100" s="39">
        <v>42514</v>
      </c>
      <c r="B4100" t="s">
        <v>188</v>
      </c>
      <c r="C4100">
        <v>316.55</v>
      </c>
    </row>
    <row r="4101" spans="1:3" x14ac:dyDescent="0.3">
      <c r="A4101" s="39">
        <v>42515</v>
      </c>
      <c r="B4101" t="s">
        <v>188</v>
      </c>
      <c r="C4101">
        <v>314.7</v>
      </c>
    </row>
    <row r="4102" spans="1:3" x14ac:dyDescent="0.3">
      <c r="A4102" s="39">
        <v>42516</v>
      </c>
      <c r="B4102" t="s">
        <v>188</v>
      </c>
      <c r="C4102">
        <v>313.95</v>
      </c>
    </row>
    <row r="4103" spans="1:3" x14ac:dyDescent="0.3">
      <c r="A4103" s="39">
        <v>42517</v>
      </c>
      <c r="B4103" t="s">
        <v>188</v>
      </c>
      <c r="C4103">
        <v>314.14999999999998</v>
      </c>
    </row>
    <row r="4104" spans="1:3" x14ac:dyDescent="0.3">
      <c r="A4104" s="39">
        <v>42520</v>
      </c>
      <c r="B4104" t="s">
        <v>188</v>
      </c>
      <c r="C4104">
        <v>314.18</v>
      </c>
    </row>
    <row r="4105" spans="1:3" x14ac:dyDescent="0.3">
      <c r="A4105" s="39">
        <v>42521</v>
      </c>
      <c r="B4105" t="s">
        <v>188</v>
      </c>
      <c r="C4105">
        <v>314.2</v>
      </c>
    </row>
    <row r="4106" spans="1:3" x14ac:dyDescent="0.3">
      <c r="A4106" s="39">
        <v>42522</v>
      </c>
      <c r="B4106" t="s">
        <v>188</v>
      </c>
      <c r="C4106">
        <v>313.77</v>
      </c>
    </row>
    <row r="4107" spans="1:3" x14ac:dyDescent="0.3">
      <c r="A4107" s="39">
        <v>42523</v>
      </c>
      <c r="B4107" t="s">
        <v>188</v>
      </c>
      <c r="C4107">
        <v>313.56</v>
      </c>
    </row>
    <row r="4108" spans="1:3" x14ac:dyDescent="0.3">
      <c r="A4108" s="39">
        <v>42524</v>
      </c>
      <c r="B4108" t="s">
        <v>188</v>
      </c>
      <c r="C4108">
        <v>312.57</v>
      </c>
    </row>
    <row r="4109" spans="1:3" x14ac:dyDescent="0.3">
      <c r="A4109" s="39">
        <v>42527</v>
      </c>
      <c r="B4109" t="s">
        <v>188</v>
      </c>
      <c r="C4109">
        <v>311.7</v>
      </c>
    </row>
    <row r="4110" spans="1:3" x14ac:dyDescent="0.3">
      <c r="A4110" s="39">
        <v>42528</v>
      </c>
      <c r="B4110" t="s">
        <v>188</v>
      </c>
      <c r="C4110">
        <v>311.26</v>
      </c>
    </row>
    <row r="4111" spans="1:3" x14ac:dyDescent="0.3">
      <c r="A4111" s="39">
        <v>42529</v>
      </c>
      <c r="B4111" t="s">
        <v>188</v>
      </c>
      <c r="C4111">
        <v>310.57</v>
      </c>
    </row>
    <row r="4112" spans="1:3" x14ac:dyDescent="0.3">
      <c r="A4112" s="39">
        <v>42530</v>
      </c>
      <c r="B4112" t="s">
        <v>188</v>
      </c>
      <c r="C4112">
        <v>311.7</v>
      </c>
    </row>
    <row r="4113" spans="1:3" x14ac:dyDescent="0.3">
      <c r="A4113" s="39">
        <v>42531</v>
      </c>
      <c r="B4113" t="s">
        <v>188</v>
      </c>
      <c r="C4113">
        <v>311.61</v>
      </c>
    </row>
    <row r="4114" spans="1:3" x14ac:dyDescent="0.3">
      <c r="A4114" s="39">
        <v>42534</v>
      </c>
      <c r="B4114" t="s">
        <v>188</v>
      </c>
      <c r="C4114">
        <v>312.3</v>
      </c>
    </row>
    <row r="4115" spans="1:3" x14ac:dyDescent="0.3">
      <c r="A4115" s="39">
        <v>42535</v>
      </c>
      <c r="B4115" t="s">
        <v>188</v>
      </c>
      <c r="C4115">
        <v>313.77999999999997</v>
      </c>
    </row>
    <row r="4116" spans="1:3" x14ac:dyDescent="0.3">
      <c r="A4116" s="39">
        <v>42536</v>
      </c>
      <c r="B4116" t="s">
        <v>188</v>
      </c>
      <c r="C4116">
        <v>313.77</v>
      </c>
    </row>
    <row r="4117" spans="1:3" x14ac:dyDescent="0.3">
      <c r="A4117" s="39">
        <v>42537</v>
      </c>
      <c r="B4117" t="s">
        <v>188</v>
      </c>
      <c r="C4117">
        <v>314.87</v>
      </c>
    </row>
    <row r="4118" spans="1:3" x14ac:dyDescent="0.3">
      <c r="A4118" s="39">
        <v>42538</v>
      </c>
      <c r="B4118" t="s">
        <v>188</v>
      </c>
      <c r="C4118">
        <v>314.51</v>
      </c>
    </row>
    <row r="4119" spans="1:3" x14ac:dyDescent="0.3">
      <c r="A4119" s="39">
        <v>42541</v>
      </c>
      <c r="B4119" t="s">
        <v>188</v>
      </c>
      <c r="C4119">
        <v>312.45999999999998</v>
      </c>
    </row>
    <row r="4120" spans="1:3" x14ac:dyDescent="0.3">
      <c r="A4120" s="39">
        <v>42542</v>
      </c>
      <c r="B4120" t="s">
        <v>188</v>
      </c>
      <c r="C4120">
        <v>313.27</v>
      </c>
    </row>
    <row r="4121" spans="1:3" x14ac:dyDescent="0.3">
      <c r="A4121" s="39">
        <v>42543</v>
      </c>
      <c r="B4121" t="s">
        <v>188</v>
      </c>
      <c r="C4121">
        <v>314.73</v>
      </c>
    </row>
    <row r="4122" spans="1:3" x14ac:dyDescent="0.3">
      <c r="A4122" s="39">
        <v>42544</v>
      </c>
      <c r="B4122" t="s">
        <v>188</v>
      </c>
      <c r="C4122">
        <v>314.58999999999997</v>
      </c>
    </row>
    <row r="4123" spans="1:3" x14ac:dyDescent="0.3">
      <c r="A4123" s="39">
        <v>42545</v>
      </c>
      <c r="B4123" t="s">
        <v>188</v>
      </c>
      <c r="C4123">
        <v>317.27</v>
      </c>
    </row>
    <row r="4124" spans="1:3" x14ac:dyDescent="0.3">
      <c r="A4124" s="39">
        <v>42548</v>
      </c>
      <c r="B4124" t="s">
        <v>188</v>
      </c>
      <c r="C4124">
        <v>317.36</v>
      </c>
    </row>
    <row r="4125" spans="1:3" x14ac:dyDescent="0.3">
      <c r="A4125" s="39">
        <v>42549</v>
      </c>
      <c r="B4125" t="s">
        <v>188</v>
      </c>
      <c r="C4125">
        <v>317.24</v>
      </c>
    </row>
    <row r="4126" spans="1:3" x14ac:dyDescent="0.3">
      <c r="A4126" s="39">
        <v>42550</v>
      </c>
      <c r="B4126" t="s">
        <v>188</v>
      </c>
      <c r="C4126">
        <v>317.02999999999997</v>
      </c>
    </row>
    <row r="4127" spans="1:3" x14ac:dyDescent="0.3">
      <c r="A4127" s="39">
        <v>42551</v>
      </c>
      <c r="B4127" t="s">
        <v>188</v>
      </c>
      <c r="C4127">
        <v>316.16000000000003</v>
      </c>
    </row>
    <row r="4128" spans="1:3" x14ac:dyDescent="0.3">
      <c r="A4128" s="39">
        <v>42552</v>
      </c>
      <c r="B4128" t="s">
        <v>188</v>
      </c>
      <c r="C4128">
        <v>316.45</v>
      </c>
    </row>
    <row r="4129" spans="1:3" x14ac:dyDescent="0.3">
      <c r="A4129" s="39">
        <v>42555</v>
      </c>
      <c r="B4129" t="s">
        <v>188</v>
      </c>
      <c r="C4129">
        <v>316.75</v>
      </c>
    </row>
    <row r="4130" spans="1:3" x14ac:dyDescent="0.3">
      <c r="A4130" s="39">
        <v>42556</v>
      </c>
      <c r="B4130" t="s">
        <v>188</v>
      </c>
      <c r="C4130">
        <v>317.08999999999997</v>
      </c>
    </row>
    <row r="4131" spans="1:3" x14ac:dyDescent="0.3">
      <c r="A4131" s="39">
        <v>42557</v>
      </c>
      <c r="B4131" t="s">
        <v>188</v>
      </c>
      <c r="C4131">
        <v>316.70999999999998</v>
      </c>
    </row>
    <row r="4132" spans="1:3" x14ac:dyDescent="0.3">
      <c r="A4132" s="39">
        <v>42558</v>
      </c>
      <c r="B4132" t="s">
        <v>188</v>
      </c>
      <c r="C4132">
        <v>316.45</v>
      </c>
    </row>
    <row r="4133" spans="1:3" x14ac:dyDescent="0.3">
      <c r="A4133" s="39">
        <v>42559</v>
      </c>
      <c r="B4133" t="s">
        <v>188</v>
      </c>
      <c r="C4133">
        <v>314.91000000000003</v>
      </c>
    </row>
    <row r="4134" spans="1:3" x14ac:dyDescent="0.3">
      <c r="A4134" s="39">
        <v>42562</v>
      </c>
      <c r="B4134" t="s">
        <v>188</v>
      </c>
      <c r="C4134">
        <v>313.75</v>
      </c>
    </row>
    <row r="4135" spans="1:3" x14ac:dyDescent="0.3">
      <c r="A4135" s="39">
        <v>42563</v>
      </c>
      <c r="B4135" t="s">
        <v>188</v>
      </c>
      <c r="C4135">
        <v>313.27</v>
      </c>
    </row>
    <row r="4136" spans="1:3" x14ac:dyDescent="0.3">
      <c r="A4136" s="39">
        <v>42564</v>
      </c>
      <c r="B4136" t="s">
        <v>188</v>
      </c>
      <c r="C4136">
        <v>313.77999999999997</v>
      </c>
    </row>
    <row r="4137" spans="1:3" x14ac:dyDescent="0.3">
      <c r="A4137" s="39">
        <v>42565</v>
      </c>
      <c r="B4137" t="s">
        <v>188</v>
      </c>
      <c r="C4137">
        <v>313.64999999999998</v>
      </c>
    </row>
    <row r="4138" spans="1:3" x14ac:dyDescent="0.3">
      <c r="A4138" s="39">
        <v>42566</v>
      </c>
      <c r="B4138" t="s">
        <v>188</v>
      </c>
      <c r="C4138">
        <v>314.7</v>
      </c>
    </row>
    <row r="4139" spans="1:3" x14ac:dyDescent="0.3">
      <c r="A4139" s="39">
        <v>42569</v>
      </c>
      <c r="B4139" t="s">
        <v>188</v>
      </c>
      <c r="C4139">
        <v>315.23</v>
      </c>
    </row>
    <row r="4140" spans="1:3" x14ac:dyDescent="0.3">
      <c r="A4140" s="39">
        <v>42570</v>
      </c>
      <c r="B4140" t="s">
        <v>188</v>
      </c>
      <c r="C4140">
        <v>314.85000000000002</v>
      </c>
    </row>
    <row r="4141" spans="1:3" x14ac:dyDescent="0.3">
      <c r="A4141" s="39">
        <v>42571</v>
      </c>
      <c r="B4141" t="s">
        <v>188</v>
      </c>
      <c r="C4141">
        <v>314.55</v>
      </c>
    </row>
    <row r="4142" spans="1:3" x14ac:dyDescent="0.3">
      <c r="A4142" s="39">
        <v>42572</v>
      </c>
      <c r="B4142" t="s">
        <v>188</v>
      </c>
      <c r="C4142">
        <v>314.55</v>
      </c>
    </row>
    <row r="4143" spans="1:3" x14ac:dyDescent="0.3">
      <c r="A4143" s="39">
        <v>42573</v>
      </c>
      <c r="B4143" t="s">
        <v>188</v>
      </c>
      <c r="C4143">
        <v>313.66000000000003</v>
      </c>
    </row>
    <row r="4144" spans="1:3" x14ac:dyDescent="0.3">
      <c r="A4144" s="39">
        <v>42576</v>
      </c>
      <c r="B4144" t="s">
        <v>188</v>
      </c>
      <c r="C4144">
        <v>312.7</v>
      </c>
    </row>
    <row r="4145" spans="1:3" x14ac:dyDescent="0.3">
      <c r="A4145" s="39">
        <v>42577</v>
      </c>
      <c r="B4145" t="s">
        <v>188</v>
      </c>
      <c r="C4145">
        <v>313</v>
      </c>
    </row>
    <row r="4146" spans="1:3" x14ac:dyDescent="0.3">
      <c r="A4146" s="39">
        <v>42578</v>
      </c>
      <c r="B4146" t="s">
        <v>188</v>
      </c>
      <c r="C4146">
        <v>313.35000000000002</v>
      </c>
    </row>
    <row r="4147" spans="1:3" x14ac:dyDescent="0.3">
      <c r="A4147" s="39">
        <v>42579</v>
      </c>
      <c r="B4147" t="s">
        <v>188</v>
      </c>
      <c r="C4147">
        <v>312.98</v>
      </c>
    </row>
    <row r="4148" spans="1:3" x14ac:dyDescent="0.3">
      <c r="A4148" s="39">
        <v>42580</v>
      </c>
      <c r="B4148" t="s">
        <v>188</v>
      </c>
      <c r="C4148">
        <v>312.38</v>
      </c>
    </row>
    <row r="4149" spans="1:3" x14ac:dyDescent="0.3">
      <c r="A4149" s="39">
        <v>42583</v>
      </c>
      <c r="B4149" t="s">
        <v>188</v>
      </c>
      <c r="C4149">
        <v>311.83</v>
      </c>
    </row>
    <row r="4150" spans="1:3" x14ac:dyDescent="0.3">
      <c r="A4150" s="39">
        <v>42584</v>
      </c>
      <c r="B4150" t="s">
        <v>188</v>
      </c>
      <c r="C4150">
        <v>311.74</v>
      </c>
    </row>
    <row r="4151" spans="1:3" x14ac:dyDescent="0.3">
      <c r="A4151" s="39">
        <v>42585</v>
      </c>
      <c r="B4151" t="s">
        <v>188</v>
      </c>
      <c r="C4151">
        <v>311.2</v>
      </c>
    </row>
    <row r="4152" spans="1:3" x14ac:dyDescent="0.3">
      <c r="A4152" s="39">
        <v>42586</v>
      </c>
      <c r="B4152" t="s">
        <v>188</v>
      </c>
      <c r="C4152">
        <v>311.02999999999997</v>
      </c>
    </row>
    <row r="4153" spans="1:3" x14ac:dyDescent="0.3">
      <c r="A4153" s="39">
        <v>42587</v>
      </c>
      <c r="B4153" t="s">
        <v>188</v>
      </c>
      <c r="C4153">
        <v>311.39999999999998</v>
      </c>
    </row>
    <row r="4154" spans="1:3" x14ac:dyDescent="0.3">
      <c r="A4154" s="39">
        <v>42590</v>
      </c>
      <c r="B4154" t="s">
        <v>188</v>
      </c>
      <c r="C4154">
        <v>310.92</v>
      </c>
    </row>
    <row r="4155" spans="1:3" x14ac:dyDescent="0.3">
      <c r="A4155" s="39">
        <v>42591</v>
      </c>
      <c r="B4155" t="s">
        <v>188</v>
      </c>
      <c r="C4155">
        <v>310.5</v>
      </c>
    </row>
    <row r="4156" spans="1:3" x14ac:dyDescent="0.3">
      <c r="A4156" s="39">
        <v>42592</v>
      </c>
      <c r="B4156" t="s">
        <v>188</v>
      </c>
      <c r="C4156">
        <v>310.38</v>
      </c>
    </row>
    <row r="4157" spans="1:3" x14ac:dyDescent="0.3">
      <c r="A4157" s="39">
        <v>42593</v>
      </c>
      <c r="B4157" t="s">
        <v>188</v>
      </c>
      <c r="C4157">
        <v>310.25</v>
      </c>
    </row>
    <row r="4158" spans="1:3" x14ac:dyDescent="0.3">
      <c r="A4158" s="39">
        <v>42594</v>
      </c>
      <c r="B4158" t="s">
        <v>188</v>
      </c>
      <c r="C4158">
        <v>310.14</v>
      </c>
    </row>
    <row r="4159" spans="1:3" x14ac:dyDescent="0.3">
      <c r="A4159" s="39">
        <v>42597</v>
      </c>
      <c r="B4159" t="s">
        <v>188</v>
      </c>
      <c r="C4159">
        <v>309.62</v>
      </c>
    </row>
    <row r="4160" spans="1:3" x14ac:dyDescent="0.3">
      <c r="A4160" s="39">
        <v>42598</v>
      </c>
      <c r="B4160" t="s">
        <v>188</v>
      </c>
      <c r="C4160">
        <v>309.94</v>
      </c>
    </row>
    <row r="4161" spans="1:3" x14ac:dyDescent="0.3">
      <c r="A4161" s="39">
        <v>42599</v>
      </c>
      <c r="B4161" t="s">
        <v>188</v>
      </c>
      <c r="C4161">
        <v>310.41000000000003</v>
      </c>
    </row>
    <row r="4162" spans="1:3" x14ac:dyDescent="0.3">
      <c r="A4162" s="39">
        <v>42600</v>
      </c>
      <c r="B4162" t="s">
        <v>188</v>
      </c>
      <c r="C4162">
        <v>310.47000000000003</v>
      </c>
    </row>
    <row r="4163" spans="1:3" x14ac:dyDescent="0.3">
      <c r="A4163" s="39">
        <v>42601</v>
      </c>
      <c r="B4163" t="s">
        <v>188</v>
      </c>
      <c r="C4163">
        <v>310.55</v>
      </c>
    </row>
    <row r="4164" spans="1:3" x14ac:dyDescent="0.3">
      <c r="A4164" s="39">
        <v>42604</v>
      </c>
      <c r="B4164" t="s">
        <v>188</v>
      </c>
      <c r="C4164">
        <v>310.24</v>
      </c>
    </row>
    <row r="4165" spans="1:3" x14ac:dyDescent="0.3">
      <c r="A4165" s="39">
        <v>42605</v>
      </c>
      <c r="B4165" t="s">
        <v>188</v>
      </c>
      <c r="C4165">
        <v>310.61</v>
      </c>
    </row>
    <row r="4166" spans="1:3" x14ac:dyDescent="0.3">
      <c r="A4166" s="39">
        <v>42606</v>
      </c>
      <c r="B4166" t="s">
        <v>188</v>
      </c>
      <c r="C4166">
        <v>309.83</v>
      </c>
    </row>
    <row r="4167" spans="1:3" x14ac:dyDescent="0.3">
      <c r="A4167" s="39">
        <v>42607</v>
      </c>
      <c r="B4167" t="s">
        <v>188</v>
      </c>
      <c r="C4167">
        <v>309.7</v>
      </c>
    </row>
    <row r="4168" spans="1:3" x14ac:dyDescent="0.3">
      <c r="A4168" s="39">
        <v>42608</v>
      </c>
      <c r="B4168" t="s">
        <v>188</v>
      </c>
      <c r="C4168">
        <v>309.32</v>
      </c>
    </row>
    <row r="4169" spans="1:3" x14ac:dyDescent="0.3">
      <c r="A4169" s="39">
        <v>42611</v>
      </c>
      <c r="B4169" t="s">
        <v>188</v>
      </c>
      <c r="C4169">
        <v>309.26</v>
      </c>
    </row>
    <row r="4170" spans="1:3" x14ac:dyDescent="0.3">
      <c r="A4170" s="39">
        <v>42612</v>
      </c>
      <c r="B4170" t="s">
        <v>188</v>
      </c>
      <c r="C4170">
        <v>308.97000000000003</v>
      </c>
    </row>
    <row r="4171" spans="1:3" x14ac:dyDescent="0.3">
      <c r="A4171" s="39">
        <v>42613</v>
      </c>
      <c r="B4171" t="s">
        <v>188</v>
      </c>
      <c r="C4171">
        <v>309.92</v>
      </c>
    </row>
    <row r="4172" spans="1:3" x14ac:dyDescent="0.3">
      <c r="A4172" s="39">
        <v>42614</v>
      </c>
      <c r="B4172" t="s">
        <v>188</v>
      </c>
      <c r="C4172">
        <v>310.17</v>
      </c>
    </row>
    <row r="4173" spans="1:3" x14ac:dyDescent="0.3">
      <c r="A4173" s="39">
        <v>42615</v>
      </c>
      <c r="B4173" t="s">
        <v>188</v>
      </c>
      <c r="C4173">
        <v>310.27999999999997</v>
      </c>
    </row>
    <row r="4174" spans="1:3" x14ac:dyDescent="0.3">
      <c r="A4174" s="39">
        <v>42618</v>
      </c>
      <c r="B4174" t="s">
        <v>188</v>
      </c>
      <c r="C4174">
        <v>309.16000000000003</v>
      </c>
    </row>
    <row r="4175" spans="1:3" x14ac:dyDescent="0.3">
      <c r="A4175" s="39">
        <v>42619</v>
      </c>
      <c r="B4175" t="s">
        <v>188</v>
      </c>
      <c r="C4175">
        <v>309.85000000000002</v>
      </c>
    </row>
    <row r="4176" spans="1:3" x14ac:dyDescent="0.3">
      <c r="A4176" s="39">
        <v>42620</v>
      </c>
      <c r="B4176" t="s">
        <v>188</v>
      </c>
      <c r="C4176">
        <v>309.35000000000002</v>
      </c>
    </row>
    <row r="4177" spans="1:3" x14ac:dyDescent="0.3">
      <c r="A4177" s="39">
        <v>42621</v>
      </c>
      <c r="B4177" t="s">
        <v>188</v>
      </c>
      <c r="C4177">
        <v>308.52</v>
      </c>
    </row>
    <row r="4178" spans="1:3" x14ac:dyDescent="0.3">
      <c r="A4178" s="39">
        <v>42622</v>
      </c>
      <c r="B4178" t="s">
        <v>188</v>
      </c>
      <c r="C4178">
        <v>308.7</v>
      </c>
    </row>
    <row r="4179" spans="1:3" x14ac:dyDescent="0.3">
      <c r="A4179" s="39">
        <v>42625</v>
      </c>
      <c r="B4179" t="s">
        <v>188</v>
      </c>
      <c r="C4179">
        <v>310.56</v>
      </c>
    </row>
    <row r="4180" spans="1:3" x14ac:dyDescent="0.3">
      <c r="A4180" s="39">
        <v>42626</v>
      </c>
      <c r="B4180" t="s">
        <v>188</v>
      </c>
      <c r="C4180">
        <v>309.99</v>
      </c>
    </row>
    <row r="4181" spans="1:3" x14ac:dyDescent="0.3">
      <c r="A4181" s="39">
        <v>42627</v>
      </c>
      <c r="B4181" t="s">
        <v>188</v>
      </c>
      <c r="C4181">
        <v>309.75</v>
      </c>
    </row>
    <row r="4182" spans="1:3" x14ac:dyDescent="0.3">
      <c r="A4182" s="39">
        <v>42628</v>
      </c>
      <c r="B4182" t="s">
        <v>188</v>
      </c>
      <c r="C4182">
        <v>310.26</v>
      </c>
    </row>
    <row r="4183" spans="1:3" x14ac:dyDescent="0.3">
      <c r="A4183" s="39">
        <v>42629</v>
      </c>
      <c r="B4183" t="s">
        <v>188</v>
      </c>
      <c r="C4183">
        <v>309.63</v>
      </c>
    </row>
    <row r="4184" spans="1:3" x14ac:dyDescent="0.3">
      <c r="A4184" s="39">
        <v>42632</v>
      </c>
      <c r="B4184" t="s">
        <v>188</v>
      </c>
      <c r="C4184">
        <v>307.73</v>
      </c>
    </row>
    <row r="4185" spans="1:3" x14ac:dyDescent="0.3">
      <c r="A4185" s="39">
        <v>42633</v>
      </c>
      <c r="B4185" t="s">
        <v>188</v>
      </c>
      <c r="C4185">
        <v>308.73</v>
      </c>
    </row>
    <row r="4186" spans="1:3" x14ac:dyDescent="0.3">
      <c r="A4186" s="39">
        <v>42634</v>
      </c>
      <c r="B4186" t="s">
        <v>188</v>
      </c>
      <c r="C4186">
        <v>308.57</v>
      </c>
    </row>
    <row r="4187" spans="1:3" x14ac:dyDescent="0.3">
      <c r="A4187" s="39">
        <v>42635</v>
      </c>
      <c r="B4187" t="s">
        <v>188</v>
      </c>
      <c r="C4187">
        <v>307.3</v>
      </c>
    </row>
    <row r="4188" spans="1:3" x14ac:dyDescent="0.3">
      <c r="A4188" s="39">
        <v>42636</v>
      </c>
      <c r="B4188" t="s">
        <v>188</v>
      </c>
      <c r="C4188">
        <v>306.25</v>
      </c>
    </row>
    <row r="4189" spans="1:3" x14ac:dyDescent="0.3">
      <c r="A4189" s="39">
        <v>42639</v>
      </c>
      <c r="B4189" t="s">
        <v>188</v>
      </c>
      <c r="C4189">
        <v>306.56</v>
      </c>
    </row>
    <row r="4190" spans="1:3" x14ac:dyDescent="0.3">
      <c r="A4190" s="39">
        <v>42640</v>
      </c>
      <c r="B4190" t="s">
        <v>188</v>
      </c>
      <c r="C4190">
        <v>306.82</v>
      </c>
    </row>
    <row r="4191" spans="1:3" x14ac:dyDescent="0.3">
      <c r="A4191" s="39">
        <v>42641</v>
      </c>
      <c r="B4191" t="s">
        <v>188</v>
      </c>
      <c r="C4191">
        <v>307.75</v>
      </c>
    </row>
    <row r="4192" spans="1:3" x14ac:dyDescent="0.3">
      <c r="A4192" s="39">
        <v>42642</v>
      </c>
      <c r="B4192" t="s">
        <v>188</v>
      </c>
      <c r="C4192">
        <v>307.95</v>
      </c>
    </row>
    <row r="4193" spans="1:3" x14ac:dyDescent="0.3">
      <c r="A4193" s="39">
        <v>42643</v>
      </c>
      <c r="B4193" t="s">
        <v>188</v>
      </c>
      <c r="C4193">
        <v>309.14999999999998</v>
      </c>
    </row>
    <row r="4194" spans="1:3" x14ac:dyDescent="0.3">
      <c r="A4194" s="39">
        <v>42646</v>
      </c>
      <c r="B4194" t="s">
        <v>188</v>
      </c>
      <c r="C4194">
        <v>308.39999999999998</v>
      </c>
    </row>
    <row r="4195" spans="1:3" x14ac:dyDescent="0.3">
      <c r="A4195" s="39">
        <v>42647</v>
      </c>
      <c r="B4195" t="s">
        <v>188</v>
      </c>
      <c r="C4195">
        <v>307.83</v>
      </c>
    </row>
    <row r="4196" spans="1:3" x14ac:dyDescent="0.3">
      <c r="A4196" s="39">
        <v>42648</v>
      </c>
      <c r="B4196" t="s">
        <v>188</v>
      </c>
      <c r="C4196">
        <v>306.33999999999997</v>
      </c>
    </row>
    <row r="4197" spans="1:3" x14ac:dyDescent="0.3">
      <c r="A4197" s="39">
        <v>42649</v>
      </c>
      <c r="B4197" t="s">
        <v>188</v>
      </c>
      <c r="C4197">
        <v>305.10000000000002</v>
      </c>
    </row>
    <row r="4198" spans="1:3" x14ac:dyDescent="0.3">
      <c r="A4198" s="39">
        <v>42650</v>
      </c>
      <c r="B4198" t="s">
        <v>188</v>
      </c>
      <c r="C4198">
        <v>304.27999999999997</v>
      </c>
    </row>
    <row r="4199" spans="1:3" x14ac:dyDescent="0.3">
      <c r="A4199" s="39">
        <v>42653</v>
      </c>
      <c r="B4199" t="s">
        <v>188</v>
      </c>
      <c r="C4199">
        <v>304.3</v>
      </c>
    </row>
    <row r="4200" spans="1:3" x14ac:dyDescent="0.3">
      <c r="A4200" s="39">
        <v>42654</v>
      </c>
      <c r="B4200" t="s">
        <v>188</v>
      </c>
      <c r="C4200">
        <v>304.32</v>
      </c>
    </row>
    <row r="4201" spans="1:3" x14ac:dyDescent="0.3">
      <c r="A4201" s="39">
        <v>42655</v>
      </c>
      <c r="B4201" t="s">
        <v>188</v>
      </c>
      <c r="C4201">
        <v>305.19</v>
      </c>
    </row>
    <row r="4202" spans="1:3" x14ac:dyDescent="0.3">
      <c r="A4202" s="39">
        <v>42656</v>
      </c>
      <c r="B4202" t="s">
        <v>188</v>
      </c>
      <c r="C4202">
        <v>306.37</v>
      </c>
    </row>
    <row r="4203" spans="1:3" x14ac:dyDescent="0.3">
      <c r="A4203" s="39">
        <v>42657</v>
      </c>
      <c r="B4203" t="s">
        <v>188</v>
      </c>
      <c r="C4203">
        <v>305.52</v>
      </c>
    </row>
    <row r="4204" spans="1:3" x14ac:dyDescent="0.3">
      <c r="A4204" s="39">
        <v>42660</v>
      </c>
      <c r="B4204" t="s">
        <v>188</v>
      </c>
      <c r="C4204">
        <v>306.56</v>
      </c>
    </row>
    <row r="4205" spans="1:3" x14ac:dyDescent="0.3">
      <c r="A4205" s="39">
        <v>42661</v>
      </c>
      <c r="B4205" t="s">
        <v>188</v>
      </c>
      <c r="C4205">
        <v>306.74</v>
      </c>
    </row>
    <row r="4206" spans="1:3" x14ac:dyDescent="0.3">
      <c r="A4206" s="39">
        <v>42662</v>
      </c>
      <c r="B4206" t="s">
        <v>188</v>
      </c>
      <c r="C4206">
        <v>306.45</v>
      </c>
    </row>
    <row r="4207" spans="1:3" x14ac:dyDescent="0.3">
      <c r="A4207" s="39">
        <v>42663</v>
      </c>
      <c r="B4207" t="s">
        <v>188</v>
      </c>
      <c r="C4207">
        <v>307.06</v>
      </c>
    </row>
    <row r="4208" spans="1:3" x14ac:dyDescent="0.3">
      <c r="A4208" s="39">
        <v>42664</v>
      </c>
      <c r="B4208" t="s">
        <v>188</v>
      </c>
      <c r="C4208">
        <v>307.85000000000002</v>
      </c>
    </row>
    <row r="4209" spans="1:3" x14ac:dyDescent="0.3">
      <c r="A4209" s="39">
        <v>42667</v>
      </c>
      <c r="B4209" t="s">
        <v>188</v>
      </c>
      <c r="C4209">
        <v>308.14999999999998</v>
      </c>
    </row>
    <row r="4210" spans="1:3" x14ac:dyDescent="0.3">
      <c r="A4210" s="39">
        <v>42668</v>
      </c>
      <c r="B4210" t="s">
        <v>188</v>
      </c>
      <c r="C4210">
        <v>307.91000000000003</v>
      </c>
    </row>
    <row r="4211" spans="1:3" x14ac:dyDescent="0.3">
      <c r="A4211" s="39">
        <v>42669</v>
      </c>
      <c r="B4211" t="s">
        <v>188</v>
      </c>
      <c r="C4211">
        <v>309.14999999999998</v>
      </c>
    </row>
    <row r="4212" spans="1:3" x14ac:dyDescent="0.3">
      <c r="A4212" s="39">
        <v>42670</v>
      </c>
      <c r="B4212" t="s">
        <v>188</v>
      </c>
      <c r="C4212">
        <v>309.75</v>
      </c>
    </row>
    <row r="4213" spans="1:3" x14ac:dyDescent="0.3">
      <c r="A4213" s="39">
        <v>42671</v>
      </c>
      <c r="B4213" t="s">
        <v>188</v>
      </c>
      <c r="C4213">
        <v>309.2</v>
      </c>
    </row>
    <row r="4214" spans="1:3" x14ac:dyDescent="0.3">
      <c r="A4214" s="39">
        <v>42676</v>
      </c>
      <c r="B4214" t="s">
        <v>188</v>
      </c>
      <c r="C4214">
        <v>308.38</v>
      </c>
    </row>
    <row r="4215" spans="1:3" x14ac:dyDescent="0.3">
      <c r="A4215" s="39">
        <v>42677</v>
      </c>
      <c r="B4215" t="s">
        <v>188</v>
      </c>
      <c r="C4215">
        <v>308.05</v>
      </c>
    </row>
    <row r="4216" spans="1:3" x14ac:dyDescent="0.3">
      <c r="A4216" s="39">
        <v>42678</v>
      </c>
      <c r="B4216" t="s">
        <v>188</v>
      </c>
      <c r="C4216">
        <v>306.81</v>
      </c>
    </row>
    <row r="4217" spans="1:3" x14ac:dyDescent="0.3">
      <c r="A4217" s="39">
        <v>42681</v>
      </c>
      <c r="B4217" t="s">
        <v>188</v>
      </c>
      <c r="C4217">
        <v>306.13</v>
      </c>
    </row>
    <row r="4218" spans="1:3" x14ac:dyDescent="0.3">
      <c r="A4218" s="39">
        <v>42682</v>
      </c>
      <c r="B4218" t="s">
        <v>188</v>
      </c>
      <c r="C4218">
        <v>306.14999999999998</v>
      </c>
    </row>
    <row r="4219" spans="1:3" x14ac:dyDescent="0.3">
      <c r="A4219" s="39">
        <v>42683</v>
      </c>
      <c r="B4219" t="s">
        <v>188</v>
      </c>
      <c r="C4219">
        <v>305.42</v>
      </c>
    </row>
    <row r="4220" spans="1:3" x14ac:dyDescent="0.3">
      <c r="A4220" s="39">
        <v>42684</v>
      </c>
      <c r="B4220" t="s">
        <v>188</v>
      </c>
      <c r="C4220">
        <v>306.5</v>
      </c>
    </row>
    <row r="4221" spans="1:3" x14ac:dyDescent="0.3">
      <c r="A4221" s="39">
        <v>42685</v>
      </c>
      <c r="B4221" t="s">
        <v>188</v>
      </c>
      <c r="C4221">
        <v>309.04000000000002</v>
      </c>
    </row>
    <row r="4222" spans="1:3" x14ac:dyDescent="0.3">
      <c r="A4222" s="39">
        <v>42688</v>
      </c>
      <c r="B4222" t="s">
        <v>188</v>
      </c>
      <c r="C4222">
        <v>309.33</v>
      </c>
    </row>
    <row r="4223" spans="1:3" x14ac:dyDescent="0.3">
      <c r="A4223" s="39">
        <v>42689</v>
      </c>
      <c r="B4223" t="s">
        <v>188</v>
      </c>
      <c r="C4223">
        <v>309.95</v>
      </c>
    </row>
    <row r="4224" spans="1:3" x14ac:dyDescent="0.3">
      <c r="A4224" s="39">
        <v>42690</v>
      </c>
      <c r="B4224" t="s">
        <v>188</v>
      </c>
      <c r="C4224">
        <v>310.52999999999997</v>
      </c>
    </row>
    <row r="4225" spans="1:3" x14ac:dyDescent="0.3">
      <c r="A4225" s="39">
        <v>42691</v>
      </c>
      <c r="B4225" t="s">
        <v>188</v>
      </c>
      <c r="C4225">
        <v>309.85000000000002</v>
      </c>
    </row>
    <row r="4226" spans="1:3" x14ac:dyDescent="0.3">
      <c r="A4226" s="39">
        <v>42692</v>
      </c>
      <c r="B4226" t="s">
        <v>188</v>
      </c>
      <c r="C4226">
        <v>310.13</v>
      </c>
    </row>
    <row r="4227" spans="1:3" x14ac:dyDescent="0.3">
      <c r="A4227" s="39">
        <v>42695</v>
      </c>
      <c r="B4227" t="s">
        <v>188</v>
      </c>
      <c r="C4227">
        <v>309.18</v>
      </c>
    </row>
    <row r="4228" spans="1:3" x14ac:dyDescent="0.3">
      <c r="A4228" s="39">
        <v>42696</v>
      </c>
      <c r="B4228" t="s">
        <v>188</v>
      </c>
      <c r="C4228">
        <v>308.20999999999998</v>
      </c>
    </row>
    <row r="4229" spans="1:3" x14ac:dyDescent="0.3">
      <c r="A4229" s="39">
        <v>42697</v>
      </c>
      <c r="B4229" t="s">
        <v>188</v>
      </c>
      <c r="C4229">
        <v>308.98</v>
      </c>
    </row>
    <row r="4230" spans="1:3" x14ac:dyDescent="0.3">
      <c r="A4230" s="39">
        <v>42698</v>
      </c>
      <c r="B4230" t="s">
        <v>188</v>
      </c>
      <c r="C4230">
        <v>310.39999999999998</v>
      </c>
    </row>
    <row r="4231" spans="1:3" x14ac:dyDescent="0.3">
      <c r="A4231" s="39">
        <v>42699</v>
      </c>
      <c r="B4231" t="s">
        <v>188</v>
      </c>
      <c r="C4231">
        <v>309.64999999999998</v>
      </c>
    </row>
    <row r="4232" spans="1:3" x14ac:dyDescent="0.3">
      <c r="A4232" s="39">
        <v>42702</v>
      </c>
      <c r="B4232" t="s">
        <v>188</v>
      </c>
      <c r="C4232">
        <v>310.14</v>
      </c>
    </row>
    <row r="4233" spans="1:3" x14ac:dyDescent="0.3">
      <c r="A4233" s="39">
        <v>42703</v>
      </c>
      <c r="B4233" t="s">
        <v>188</v>
      </c>
      <c r="C4233">
        <v>311.16000000000003</v>
      </c>
    </row>
    <row r="4234" spans="1:3" x14ac:dyDescent="0.3">
      <c r="A4234" s="39">
        <v>42704</v>
      </c>
      <c r="B4234" t="s">
        <v>188</v>
      </c>
      <c r="C4234">
        <v>310.99</v>
      </c>
    </row>
    <row r="4235" spans="1:3" x14ac:dyDescent="0.3">
      <c r="A4235" s="39">
        <v>42705</v>
      </c>
      <c r="B4235" t="s">
        <v>188</v>
      </c>
      <c r="C4235">
        <v>313.11</v>
      </c>
    </row>
    <row r="4236" spans="1:3" x14ac:dyDescent="0.3">
      <c r="A4236" s="39">
        <v>42706</v>
      </c>
      <c r="B4236" t="s">
        <v>188</v>
      </c>
      <c r="C4236">
        <v>314.32</v>
      </c>
    </row>
    <row r="4237" spans="1:3" x14ac:dyDescent="0.3">
      <c r="A4237" s="39">
        <v>42709</v>
      </c>
      <c r="B4237" t="s">
        <v>188</v>
      </c>
      <c r="C4237">
        <v>313.64</v>
      </c>
    </row>
    <row r="4238" spans="1:3" x14ac:dyDescent="0.3">
      <c r="A4238" s="39">
        <v>42710</v>
      </c>
      <c r="B4238" t="s">
        <v>188</v>
      </c>
      <c r="C4238">
        <v>314.23</v>
      </c>
    </row>
    <row r="4239" spans="1:3" x14ac:dyDescent="0.3">
      <c r="A4239" s="39">
        <v>42711</v>
      </c>
      <c r="B4239" t="s">
        <v>188</v>
      </c>
      <c r="C4239">
        <v>312.70999999999998</v>
      </c>
    </row>
    <row r="4240" spans="1:3" x14ac:dyDescent="0.3">
      <c r="A4240" s="39">
        <v>42712</v>
      </c>
      <c r="B4240" t="s">
        <v>188</v>
      </c>
      <c r="C4240">
        <v>313.60000000000002</v>
      </c>
    </row>
    <row r="4241" spans="1:3" x14ac:dyDescent="0.3">
      <c r="A4241" s="39">
        <v>42713</v>
      </c>
      <c r="B4241" t="s">
        <v>188</v>
      </c>
      <c r="C4241">
        <v>314.39999999999998</v>
      </c>
    </row>
    <row r="4242" spans="1:3" x14ac:dyDescent="0.3">
      <c r="A4242" s="39">
        <v>42716</v>
      </c>
      <c r="B4242" t="s">
        <v>188</v>
      </c>
      <c r="C4242">
        <v>314.10000000000002</v>
      </c>
    </row>
    <row r="4243" spans="1:3" x14ac:dyDescent="0.3">
      <c r="A4243" s="39">
        <v>42717</v>
      </c>
      <c r="B4243" t="s">
        <v>188</v>
      </c>
      <c r="C4243">
        <v>314.33</v>
      </c>
    </row>
    <row r="4244" spans="1:3" x14ac:dyDescent="0.3">
      <c r="A4244" s="39">
        <v>42718</v>
      </c>
      <c r="B4244" t="s">
        <v>188</v>
      </c>
      <c r="C4244">
        <v>314.5</v>
      </c>
    </row>
    <row r="4245" spans="1:3" x14ac:dyDescent="0.3">
      <c r="A4245" s="39">
        <v>42719</v>
      </c>
      <c r="B4245" t="s">
        <v>188</v>
      </c>
      <c r="C4245">
        <v>313.75</v>
      </c>
    </row>
    <row r="4246" spans="1:3" x14ac:dyDescent="0.3">
      <c r="A4246" s="39">
        <v>42720</v>
      </c>
      <c r="B4246" t="s">
        <v>188</v>
      </c>
      <c r="C4246">
        <v>312.43</v>
      </c>
    </row>
    <row r="4247" spans="1:3" x14ac:dyDescent="0.3">
      <c r="A4247" s="39">
        <v>42723</v>
      </c>
      <c r="B4247" t="s">
        <v>188</v>
      </c>
      <c r="C4247">
        <v>312.02999999999997</v>
      </c>
    </row>
    <row r="4248" spans="1:3" x14ac:dyDescent="0.3">
      <c r="A4248" s="39">
        <v>42724</v>
      </c>
      <c r="B4248" t="s">
        <v>188</v>
      </c>
      <c r="C4248">
        <v>311.25</v>
      </c>
    </row>
    <row r="4249" spans="1:3" x14ac:dyDescent="0.3">
      <c r="A4249" s="39">
        <v>42725</v>
      </c>
      <c r="B4249" t="s">
        <v>188</v>
      </c>
      <c r="C4249">
        <v>310.36</v>
      </c>
    </row>
    <row r="4250" spans="1:3" x14ac:dyDescent="0.3">
      <c r="A4250" s="39">
        <v>42726</v>
      </c>
      <c r="B4250" t="s">
        <v>188</v>
      </c>
      <c r="C4250">
        <v>310.17</v>
      </c>
    </row>
    <row r="4251" spans="1:3" x14ac:dyDescent="0.3">
      <c r="A4251" s="39">
        <v>42727</v>
      </c>
      <c r="B4251" t="s">
        <v>188</v>
      </c>
      <c r="C4251">
        <v>310.12</v>
      </c>
    </row>
    <row r="4252" spans="1:3" x14ac:dyDescent="0.3">
      <c r="A4252" s="39">
        <v>42731</v>
      </c>
      <c r="B4252" t="s">
        <v>188</v>
      </c>
      <c r="C4252">
        <v>308.99</v>
      </c>
    </row>
    <row r="4253" spans="1:3" x14ac:dyDescent="0.3">
      <c r="A4253" s="39">
        <v>42732</v>
      </c>
      <c r="B4253" t="s">
        <v>188</v>
      </c>
      <c r="C4253">
        <v>308.95999999999998</v>
      </c>
    </row>
    <row r="4254" spans="1:3" x14ac:dyDescent="0.3">
      <c r="A4254" s="39">
        <v>42733</v>
      </c>
      <c r="B4254" t="s">
        <v>188</v>
      </c>
      <c r="C4254">
        <v>309.33</v>
      </c>
    </row>
    <row r="4255" spans="1:3" x14ac:dyDescent="0.3">
      <c r="A4255" s="39">
        <v>42734</v>
      </c>
      <c r="B4255" t="s">
        <v>188</v>
      </c>
      <c r="C4255">
        <v>311.02</v>
      </c>
    </row>
    <row r="4256" spans="1:3" x14ac:dyDescent="0.3">
      <c r="A4256" s="39">
        <v>42737</v>
      </c>
      <c r="B4256" t="s">
        <v>188</v>
      </c>
      <c r="C4256">
        <v>309.39999999999998</v>
      </c>
    </row>
    <row r="4257" spans="1:3" x14ac:dyDescent="0.3">
      <c r="A4257" s="39">
        <v>42738</v>
      </c>
      <c r="B4257" t="s">
        <v>188</v>
      </c>
      <c r="C4257">
        <v>309.33</v>
      </c>
    </row>
    <row r="4258" spans="1:3" x14ac:dyDescent="0.3">
      <c r="A4258" s="39">
        <v>42739</v>
      </c>
      <c r="B4258" t="s">
        <v>188</v>
      </c>
      <c r="C4258">
        <v>308.89</v>
      </c>
    </row>
    <row r="4259" spans="1:3" x14ac:dyDescent="0.3">
      <c r="A4259" s="39">
        <v>42740</v>
      </c>
      <c r="B4259" t="s">
        <v>188</v>
      </c>
      <c r="C4259">
        <v>308.77999999999997</v>
      </c>
    </row>
    <row r="4260" spans="1:3" x14ac:dyDescent="0.3">
      <c r="A4260" s="39">
        <v>42741</v>
      </c>
      <c r="B4260" t="s">
        <v>188</v>
      </c>
      <c r="C4260">
        <v>307.16000000000003</v>
      </c>
    </row>
    <row r="4261" spans="1:3" x14ac:dyDescent="0.3">
      <c r="A4261" s="39">
        <v>42744</v>
      </c>
      <c r="B4261" t="s">
        <v>188</v>
      </c>
      <c r="C4261">
        <v>308.07</v>
      </c>
    </row>
    <row r="4262" spans="1:3" x14ac:dyDescent="0.3">
      <c r="A4262" s="39">
        <v>42745</v>
      </c>
      <c r="B4262" t="s">
        <v>188</v>
      </c>
      <c r="C4262">
        <v>308.68</v>
      </c>
    </row>
    <row r="4263" spans="1:3" x14ac:dyDescent="0.3">
      <c r="A4263" s="39">
        <v>42746</v>
      </c>
      <c r="B4263" t="s">
        <v>188</v>
      </c>
      <c r="C4263">
        <v>309.32</v>
      </c>
    </row>
    <row r="4264" spans="1:3" x14ac:dyDescent="0.3">
      <c r="A4264" s="39">
        <v>42747</v>
      </c>
      <c r="B4264" t="s">
        <v>188</v>
      </c>
      <c r="C4264">
        <v>307.70999999999998</v>
      </c>
    </row>
    <row r="4265" spans="1:3" x14ac:dyDescent="0.3">
      <c r="A4265" s="39">
        <v>42748</v>
      </c>
      <c r="B4265" t="s">
        <v>188</v>
      </c>
      <c r="C4265">
        <v>307.33999999999997</v>
      </c>
    </row>
    <row r="4266" spans="1:3" x14ac:dyDescent="0.3">
      <c r="A4266" s="39">
        <v>42751</v>
      </c>
      <c r="B4266" t="s">
        <v>188</v>
      </c>
      <c r="C4266">
        <v>307.33999999999997</v>
      </c>
    </row>
    <row r="4267" spans="1:3" x14ac:dyDescent="0.3">
      <c r="A4267" s="39">
        <v>42752</v>
      </c>
      <c r="B4267" t="s">
        <v>188</v>
      </c>
      <c r="C4267">
        <v>307.75</v>
      </c>
    </row>
    <row r="4268" spans="1:3" x14ac:dyDescent="0.3">
      <c r="A4268" s="39">
        <v>42753</v>
      </c>
      <c r="B4268" t="s">
        <v>188</v>
      </c>
      <c r="C4268">
        <v>307.95</v>
      </c>
    </row>
    <row r="4269" spans="1:3" x14ac:dyDescent="0.3">
      <c r="A4269" s="39">
        <v>42754</v>
      </c>
      <c r="B4269" t="s">
        <v>188</v>
      </c>
      <c r="C4269">
        <v>308.08999999999997</v>
      </c>
    </row>
    <row r="4270" spans="1:3" x14ac:dyDescent="0.3">
      <c r="A4270" s="39">
        <v>42755</v>
      </c>
      <c r="B4270" t="s">
        <v>188</v>
      </c>
      <c r="C4270">
        <v>308.48</v>
      </c>
    </row>
    <row r="4271" spans="1:3" x14ac:dyDescent="0.3">
      <c r="A4271" s="39">
        <v>42758</v>
      </c>
      <c r="B4271" t="s">
        <v>188</v>
      </c>
      <c r="C4271">
        <v>309.67</v>
      </c>
    </row>
    <row r="4272" spans="1:3" x14ac:dyDescent="0.3">
      <c r="A4272" s="39">
        <v>42759</v>
      </c>
      <c r="B4272" t="s">
        <v>188</v>
      </c>
      <c r="C4272">
        <v>310.14999999999998</v>
      </c>
    </row>
    <row r="4273" spans="1:3" x14ac:dyDescent="0.3">
      <c r="A4273" s="39">
        <v>42760</v>
      </c>
      <c r="B4273" t="s">
        <v>188</v>
      </c>
      <c r="C4273">
        <v>310.18</v>
      </c>
    </row>
    <row r="4274" spans="1:3" x14ac:dyDescent="0.3">
      <c r="A4274" s="39">
        <v>42761</v>
      </c>
      <c r="B4274" t="s">
        <v>188</v>
      </c>
      <c r="C4274">
        <v>310.68</v>
      </c>
    </row>
    <row r="4275" spans="1:3" x14ac:dyDescent="0.3">
      <c r="A4275" s="39">
        <v>42762</v>
      </c>
      <c r="B4275" t="s">
        <v>188</v>
      </c>
      <c r="C4275">
        <v>311.8</v>
      </c>
    </row>
    <row r="4276" spans="1:3" x14ac:dyDescent="0.3">
      <c r="A4276" s="39">
        <v>42765</v>
      </c>
      <c r="B4276" t="s">
        <v>188</v>
      </c>
      <c r="C4276">
        <v>311.39999999999998</v>
      </c>
    </row>
    <row r="4277" spans="1:3" x14ac:dyDescent="0.3">
      <c r="A4277" s="39">
        <v>42766</v>
      </c>
      <c r="B4277" t="s">
        <v>188</v>
      </c>
      <c r="C4277">
        <v>311</v>
      </c>
    </row>
    <row r="4278" spans="1:3" x14ac:dyDescent="0.3">
      <c r="A4278" s="39">
        <v>42767</v>
      </c>
      <c r="B4278" t="s">
        <v>188</v>
      </c>
      <c r="C4278">
        <v>310.54000000000002</v>
      </c>
    </row>
    <row r="4279" spans="1:3" x14ac:dyDescent="0.3">
      <c r="A4279" s="39">
        <v>42768</v>
      </c>
      <c r="B4279" t="s">
        <v>188</v>
      </c>
      <c r="C4279">
        <v>308.60000000000002</v>
      </c>
    </row>
    <row r="4280" spans="1:3" x14ac:dyDescent="0.3">
      <c r="A4280" s="39">
        <v>42769</v>
      </c>
      <c r="B4280" t="s">
        <v>188</v>
      </c>
      <c r="C4280">
        <v>309.20999999999998</v>
      </c>
    </row>
    <row r="4281" spans="1:3" x14ac:dyDescent="0.3">
      <c r="A4281" s="39">
        <v>42772</v>
      </c>
      <c r="B4281" t="s">
        <v>188</v>
      </c>
      <c r="C4281">
        <v>309.14999999999998</v>
      </c>
    </row>
    <row r="4282" spans="1:3" x14ac:dyDescent="0.3">
      <c r="A4282" s="39">
        <v>42773</v>
      </c>
      <c r="B4282" t="s">
        <v>188</v>
      </c>
      <c r="C4282">
        <v>309.74</v>
      </c>
    </row>
    <row r="4283" spans="1:3" x14ac:dyDescent="0.3">
      <c r="A4283" s="39">
        <v>42774</v>
      </c>
      <c r="B4283" t="s">
        <v>188</v>
      </c>
      <c r="C4283">
        <v>309.3</v>
      </c>
    </row>
    <row r="4284" spans="1:3" x14ac:dyDescent="0.3">
      <c r="A4284" s="39">
        <v>42775</v>
      </c>
      <c r="B4284" t="s">
        <v>188</v>
      </c>
      <c r="C4284">
        <v>308.74</v>
      </c>
    </row>
    <row r="4285" spans="1:3" x14ac:dyDescent="0.3">
      <c r="A4285" s="39">
        <v>42776</v>
      </c>
      <c r="B4285" t="s">
        <v>188</v>
      </c>
      <c r="C4285">
        <v>308.39999999999998</v>
      </c>
    </row>
    <row r="4286" spans="1:3" x14ac:dyDescent="0.3">
      <c r="A4286" s="39">
        <v>42779</v>
      </c>
      <c r="B4286" t="s">
        <v>188</v>
      </c>
      <c r="C4286">
        <v>308.45</v>
      </c>
    </row>
    <row r="4287" spans="1:3" x14ac:dyDescent="0.3">
      <c r="A4287" s="39">
        <v>42780</v>
      </c>
      <c r="B4287" t="s">
        <v>188</v>
      </c>
      <c r="C4287">
        <v>308.42</v>
      </c>
    </row>
    <row r="4288" spans="1:3" x14ac:dyDescent="0.3">
      <c r="A4288" s="39">
        <v>42781</v>
      </c>
      <c r="B4288" t="s">
        <v>188</v>
      </c>
      <c r="C4288">
        <v>308.39999999999998</v>
      </c>
    </row>
    <row r="4289" spans="1:3" x14ac:dyDescent="0.3">
      <c r="A4289" s="39">
        <v>42782</v>
      </c>
      <c r="B4289" t="s">
        <v>188</v>
      </c>
      <c r="C4289">
        <v>308.05</v>
      </c>
    </row>
    <row r="4290" spans="1:3" x14ac:dyDescent="0.3">
      <c r="A4290" s="39">
        <v>42783</v>
      </c>
      <c r="B4290" t="s">
        <v>188</v>
      </c>
      <c r="C4290">
        <v>307.85000000000002</v>
      </c>
    </row>
    <row r="4291" spans="1:3" x14ac:dyDescent="0.3">
      <c r="A4291" s="39">
        <v>42786</v>
      </c>
      <c r="B4291" t="s">
        <v>188</v>
      </c>
      <c r="C4291">
        <v>308.25</v>
      </c>
    </row>
    <row r="4292" spans="1:3" x14ac:dyDescent="0.3">
      <c r="A4292" s="39">
        <v>42787</v>
      </c>
      <c r="B4292" t="s">
        <v>188</v>
      </c>
      <c r="C4292">
        <v>307.63</v>
      </c>
    </row>
    <row r="4293" spans="1:3" x14ac:dyDescent="0.3">
      <c r="A4293" s="39">
        <v>42788</v>
      </c>
      <c r="B4293" t="s">
        <v>188</v>
      </c>
      <c r="C4293">
        <v>307.25</v>
      </c>
    </row>
    <row r="4294" spans="1:3" x14ac:dyDescent="0.3">
      <c r="A4294" s="39">
        <v>42789</v>
      </c>
      <c r="B4294" t="s">
        <v>188</v>
      </c>
      <c r="C4294">
        <v>307.95999999999998</v>
      </c>
    </row>
    <row r="4295" spans="1:3" x14ac:dyDescent="0.3">
      <c r="A4295" s="39">
        <v>42790</v>
      </c>
      <c r="B4295" t="s">
        <v>188</v>
      </c>
      <c r="C4295">
        <v>308.58</v>
      </c>
    </row>
    <row r="4296" spans="1:3" x14ac:dyDescent="0.3">
      <c r="A4296" s="39">
        <v>42793</v>
      </c>
      <c r="B4296" t="s">
        <v>188</v>
      </c>
      <c r="C4296">
        <v>308.04000000000002</v>
      </c>
    </row>
    <row r="4297" spans="1:3" x14ac:dyDescent="0.3">
      <c r="A4297" s="39">
        <v>42794</v>
      </c>
      <c r="B4297" t="s">
        <v>188</v>
      </c>
      <c r="C4297">
        <v>307.70999999999998</v>
      </c>
    </row>
    <row r="4298" spans="1:3" x14ac:dyDescent="0.3">
      <c r="A4298" s="39">
        <v>42795</v>
      </c>
      <c r="B4298" t="s">
        <v>188</v>
      </c>
      <c r="C4298">
        <v>307.70999999999998</v>
      </c>
    </row>
    <row r="4299" spans="1:3" x14ac:dyDescent="0.3">
      <c r="A4299" s="39">
        <v>42796</v>
      </c>
      <c r="B4299" t="s">
        <v>188</v>
      </c>
      <c r="C4299">
        <v>308.18</v>
      </c>
    </row>
    <row r="4300" spans="1:3" x14ac:dyDescent="0.3">
      <c r="A4300" s="39">
        <v>42797</v>
      </c>
      <c r="B4300" t="s">
        <v>188</v>
      </c>
      <c r="C4300">
        <v>309.89</v>
      </c>
    </row>
    <row r="4301" spans="1:3" x14ac:dyDescent="0.3">
      <c r="A4301" s="39">
        <v>42800</v>
      </c>
      <c r="B4301" t="s">
        <v>188</v>
      </c>
      <c r="C4301">
        <v>309.63</v>
      </c>
    </row>
    <row r="4302" spans="1:3" x14ac:dyDescent="0.3">
      <c r="A4302" s="39">
        <v>42801</v>
      </c>
      <c r="B4302" t="s">
        <v>188</v>
      </c>
      <c r="C4302">
        <v>309.57</v>
      </c>
    </row>
    <row r="4303" spans="1:3" x14ac:dyDescent="0.3">
      <c r="A4303" s="39">
        <v>42802</v>
      </c>
      <c r="B4303" t="s">
        <v>188</v>
      </c>
      <c r="C4303">
        <v>310.02</v>
      </c>
    </row>
    <row r="4304" spans="1:3" x14ac:dyDescent="0.3">
      <c r="A4304" s="39">
        <v>42803</v>
      </c>
      <c r="B4304" t="s">
        <v>188</v>
      </c>
      <c r="C4304">
        <v>310.55</v>
      </c>
    </row>
    <row r="4305" spans="1:3" x14ac:dyDescent="0.3">
      <c r="A4305" s="39">
        <v>42804</v>
      </c>
      <c r="B4305" t="s">
        <v>188</v>
      </c>
      <c r="C4305">
        <v>311.92</v>
      </c>
    </row>
    <row r="4306" spans="1:3" x14ac:dyDescent="0.3">
      <c r="A4306" s="39">
        <v>42807</v>
      </c>
      <c r="B4306" t="s">
        <v>188</v>
      </c>
      <c r="C4306">
        <v>312.36</v>
      </c>
    </row>
    <row r="4307" spans="1:3" x14ac:dyDescent="0.3">
      <c r="A4307" s="39">
        <v>42808</v>
      </c>
      <c r="B4307" t="s">
        <v>188</v>
      </c>
      <c r="C4307">
        <v>312.18</v>
      </c>
    </row>
    <row r="4308" spans="1:3" x14ac:dyDescent="0.3">
      <c r="A4308" s="39">
        <v>42810</v>
      </c>
      <c r="B4308" t="s">
        <v>188</v>
      </c>
      <c r="C4308">
        <v>309.99</v>
      </c>
    </row>
    <row r="4309" spans="1:3" x14ac:dyDescent="0.3">
      <c r="A4309" s="39">
        <v>42811</v>
      </c>
      <c r="B4309" t="s">
        <v>188</v>
      </c>
      <c r="C4309">
        <v>309.55</v>
      </c>
    </row>
    <row r="4310" spans="1:3" x14ac:dyDescent="0.3">
      <c r="A4310" s="39">
        <v>42814</v>
      </c>
      <c r="B4310" t="s">
        <v>188</v>
      </c>
      <c r="C4310">
        <v>308.75</v>
      </c>
    </row>
    <row r="4311" spans="1:3" x14ac:dyDescent="0.3">
      <c r="A4311" s="39">
        <v>42815</v>
      </c>
      <c r="B4311" t="s">
        <v>188</v>
      </c>
      <c r="C4311">
        <v>308.64999999999998</v>
      </c>
    </row>
    <row r="4312" spans="1:3" x14ac:dyDescent="0.3">
      <c r="A4312" s="39">
        <v>42816</v>
      </c>
      <c r="B4312" t="s">
        <v>188</v>
      </c>
      <c r="C4312">
        <v>308.60000000000002</v>
      </c>
    </row>
    <row r="4313" spans="1:3" x14ac:dyDescent="0.3">
      <c r="A4313" s="39">
        <v>42817</v>
      </c>
      <c r="B4313" t="s">
        <v>188</v>
      </c>
      <c r="C4313">
        <v>308.95999999999998</v>
      </c>
    </row>
    <row r="4314" spans="1:3" x14ac:dyDescent="0.3">
      <c r="A4314" s="39">
        <v>42818</v>
      </c>
      <c r="B4314" t="s">
        <v>188</v>
      </c>
      <c r="C4314">
        <v>309.39999999999998</v>
      </c>
    </row>
    <row r="4315" spans="1:3" x14ac:dyDescent="0.3">
      <c r="A4315" s="39">
        <v>42821</v>
      </c>
      <c r="B4315" t="s">
        <v>188</v>
      </c>
      <c r="C4315">
        <v>309.91000000000003</v>
      </c>
    </row>
    <row r="4316" spans="1:3" x14ac:dyDescent="0.3">
      <c r="A4316" s="39">
        <v>42822</v>
      </c>
      <c r="B4316" t="s">
        <v>188</v>
      </c>
      <c r="C4316">
        <v>309.42</v>
      </c>
    </row>
    <row r="4317" spans="1:3" x14ac:dyDescent="0.3">
      <c r="A4317" s="39">
        <v>42823</v>
      </c>
      <c r="B4317" t="s">
        <v>188</v>
      </c>
      <c r="C4317">
        <v>309.89999999999998</v>
      </c>
    </row>
    <row r="4318" spans="1:3" x14ac:dyDescent="0.3">
      <c r="A4318" s="39">
        <v>42824</v>
      </c>
      <c r="B4318" t="s">
        <v>188</v>
      </c>
      <c r="C4318">
        <v>310.02999999999997</v>
      </c>
    </row>
    <row r="4319" spans="1:3" x14ac:dyDescent="0.3">
      <c r="A4319" s="39">
        <v>42825</v>
      </c>
      <c r="B4319" t="s">
        <v>188</v>
      </c>
      <c r="C4319">
        <v>308.7</v>
      </c>
    </row>
    <row r="4320" spans="1:3" x14ac:dyDescent="0.3">
      <c r="A4320" s="39">
        <v>42828</v>
      </c>
      <c r="B4320" t="s">
        <v>188</v>
      </c>
      <c r="C4320">
        <v>309.19</v>
      </c>
    </row>
    <row r="4321" spans="1:3" x14ac:dyDescent="0.3">
      <c r="A4321" s="39">
        <v>42829</v>
      </c>
      <c r="B4321" t="s">
        <v>188</v>
      </c>
      <c r="C4321">
        <v>309.06</v>
      </c>
    </row>
    <row r="4322" spans="1:3" x14ac:dyDescent="0.3">
      <c r="A4322" s="39">
        <v>42830</v>
      </c>
      <c r="B4322" t="s">
        <v>188</v>
      </c>
      <c r="C4322">
        <v>309.7</v>
      </c>
    </row>
    <row r="4323" spans="1:3" x14ac:dyDescent="0.3">
      <c r="A4323" s="39">
        <v>42831</v>
      </c>
      <c r="B4323" t="s">
        <v>188</v>
      </c>
      <c r="C4323">
        <v>310.33</v>
      </c>
    </row>
    <row r="4324" spans="1:3" x14ac:dyDescent="0.3">
      <c r="A4324" s="39">
        <v>42832</v>
      </c>
      <c r="B4324" t="s">
        <v>188</v>
      </c>
      <c r="C4324">
        <v>310.31</v>
      </c>
    </row>
    <row r="4325" spans="1:3" x14ac:dyDescent="0.3">
      <c r="A4325" s="39">
        <v>42835</v>
      </c>
      <c r="B4325" t="s">
        <v>188</v>
      </c>
      <c r="C4325">
        <v>310.58999999999997</v>
      </c>
    </row>
    <row r="4326" spans="1:3" x14ac:dyDescent="0.3">
      <c r="A4326" s="39">
        <v>42836</v>
      </c>
      <c r="B4326" t="s">
        <v>188</v>
      </c>
      <c r="C4326">
        <v>311.52999999999997</v>
      </c>
    </row>
    <row r="4327" spans="1:3" x14ac:dyDescent="0.3">
      <c r="A4327" s="39">
        <v>42837</v>
      </c>
      <c r="B4327" t="s">
        <v>188</v>
      </c>
      <c r="C4327">
        <v>311.51</v>
      </c>
    </row>
    <row r="4328" spans="1:3" x14ac:dyDescent="0.3">
      <c r="A4328" s="39">
        <v>42838</v>
      </c>
      <c r="B4328" t="s">
        <v>188</v>
      </c>
      <c r="C4328">
        <v>312.3</v>
      </c>
    </row>
    <row r="4329" spans="1:3" x14ac:dyDescent="0.3">
      <c r="A4329" s="39">
        <v>42843</v>
      </c>
      <c r="B4329" t="s">
        <v>188</v>
      </c>
      <c r="C4329">
        <v>312.92</v>
      </c>
    </row>
    <row r="4330" spans="1:3" x14ac:dyDescent="0.3">
      <c r="A4330" s="39">
        <v>42844</v>
      </c>
      <c r="B4330" t="s">
        <v>188</v>
      </c>
      <c r="C4330">
        <v>313.11</v>
      </c>
    </row>
    <row r="4331" spans="1:3" x14ac:dyDescent="0.3">
      <c r="A4331" s="39">
        <v>42845</v>
      </c>
      <c r="B4331" t="s">
        <v>188</v>
      </c>
      <c r="C4331">
        <v>313.08999999999997</v>
      </c>
    </row>
    <row r="4332" spans="1:3" x14ac:dyDescent="0.3">
      <c r="A4332" s="39">
        <v>42846</v>
      </c>
      <c r="B4332" t="s">
        <v>188</v>
      </c>
      <c r="C4332">
        <v>313.64</v>
      </c>
    </row>
    <row r="4333" spans="1:3" x14ac:dyDescent="0.3">
      <c r="A4333" s="39">
        <v>42849</v>
      </c>
      <c r="B4333" t="s">
        <v>188</v>
      </c>
      <c r="C4333">
        <v>311.77999999999997</v>
      </c>
    </row>
    <row r="4334" spans="1:3" x14ac:dyDescent="0.3">
      <c r="A4334" s="39">
        <v>42850</v>
      </c>
      <c r="B4334" t="s">
        <v>188</v>
      </c>
      <c r="C4334">
        <v>311.75</v>
      </c>
    </row>
    <row r="4335" spans="1:3" x14ac:dyDescent="0.3">
      <c r="A4335" s="39">
        <v>42851</v>
      </c>
      <c r="B4335" t="s">
        <v>188</v>
      </c>
      <c r="C4335">
        <v>311.82</v>
      </c>
    </row>
    <row r="4336" spans="1:3" x14ac:dyDescent="0.3">
      <c r="A4336" s="39">
        <v>42852</v>
      </c>
      <c r="B4336" t="s">
        <v>188</v>
      </c>
      <c r="C4336">
        <v>312.66000000000003</v>
      </c>
    </row>
    <row r="4337" spans="1:3" x14ac:dyDescent="0.3">
      <c r="A4337" s="39">
        <v>42853</v>
      </c>
      <c r="B4337" t="s">
        <v>188</v>
      </c>
      <c r="C4337">
        <v>311.55</v>
      </c>
    </row>
    <row r="4338" spans="1:3" x14ac:dyDescent="0.3">
      <c r="A4338" s="39">
        <v>42857</v>
      </c>
      <c r="B4338" t="s">
        <v>188</v>
      </c>
      <c r="C4338">
        <v>312.14999999999998</v>
      </c>
    </row>
    <row r="4339" spans="1:3" x14ac:dyDescent="0.3">
      <c r="A4339" s="39">
        <v>42858</v>
      </c>
      <c r="B4339" t="s">
        <v>188</v>
      </c>
      <c r="C4339">
        <v>312.18</v>
      </c>
    </row>
    <row r="4340" spans="1:3" x14ac:dyDescent="0.3">
      <c r="A4340" s="39">
        <v>42859</v>
      </c>
      <c r="B4340" t="s">
        <v>188</v>
      </c>
      <c r="C4340">
        <v>312.25</v>
      </c>
    </row>
    <row r="4341" spans="1:3" x14ac:dyDescent="0.3">
      <c r="A4341" s="39">
        <v>42860</v>
      </c>
      <c r="B4341" t="s">
        <v>188</v>
      </c>
      <c r="C4341">
        <v>312.16000000000003</v>
      </c>
    </row>
    <row r="4342" spans="1:3" x14ac:dyDescent="0.3">
      <c r="A4342" s="39">
        <v>42863</v>
      </c>
      <c r="B4342" t="s">
        <v>188</v>
      </c>
      <c r="C4342">
        <v>311.89999999999998</v>
      </c>
    </row>
    <row r="4343" spans="1:3" x14ac:dyDescent="0.3">
      <c r="A4343" s="39">
        <v>42864</v>
      </c>
      <c r="B4343" t="s">
        <v>188</v>
      </c>
      <c r="C4343">
        <v>311.83</v>
      </c>
    </row>
    <row r="4344" spans="1:3" x14ac:dyDescent="0.3">
      <c r="A4344" s="39">
        <v>42865</v>
      </c>
      <c r="B4344" t="s">
        <v>188</v>
      </c>
      <c r="C4344">
        <v>311.2</v>
      </c>
    </row>
    <row r="4345" spans="1:3" x14ac:dyDescent="0.3">
      <c r="A4345" s="39">
        <v>42866</v>
      </c>
      <c r="B4345" t="s">
        <v>188</v>
      </c>
      <c r="C4345">
        <v>310.58</v>
      </c>
    </row>
    <row r="4346" spans="1:3" x14ac:dyDescent="0.3">
      <c r="A4346" s="39">
        <v>42867</v>
      </c>
      <c r="B4346" t="s">
        <v>188</v>
      </c>
      <c r="C4346">
        <v>310.31</v>
      </c>
    </row>
    <row r="4347" spans="1:3" x14ac:dyDescent="0.3">
      <c r="A4347" s="39">
        <v>42870</v>
      </c>
      <c r="B4347" t="s">
        <v>188</v>
      </c>
      <c r="C4347">
        <v>309.64</v>
      </c>
    </row>
    <row r="4348" spans="1:3" x14ac:dyDescent="0.3">
      <c r="A4348" s="39">
        <v>42871</v>
      </c>
      <c r="B4348" t="s">
        <v>188</v>
      </c>
      <c r="C4348">
        <v>308.81</v>
      </c>
    </row>
    <row r="4349" spans="1:3" x14ac:dyDescent="0.3">
      <c r="A4349" s="39">
        <v>42872</v>
      </c>
      <c r="B4349" t="s">
        <v>188</v>
      </c>
      <c r="C4349">
        <v>309.97000000000003</v>
      </c>
    </row>
    <row r="4350" spans="1:3" x14ac:dyDescent="0.3">
      <c r="A4350" s="39">
        <v>42873</v>
      </c>
      <c r="B4350" t="s">
        <v>188</v>
      </c>
      <c r="C4350">
        <v>309.99</v>
      </c>
    </row>
    <row r="4351" spans="1:3" x14ac:dyDescent="0.3">
      <c r="A4351" s="39">
        <v>42874</v>
      </c>
      <c r="B4351" t="s">
        <v>188</v>
      </c>
      <c r="C4351">
        <v>309.14999999999998</v>
      </c>
    </row>
    <row r="4352" spans="1:3" x14ac:dyDescent="0.3">
      <c r="A4352" s="39">
        <v>42877</v>
      </c>
      <c r="B4352" t="s">
        <v>188</v>
      </c>
      <c r="C4352">
        <v>308.55</v>
      </c>
    </row>
    <row r="4353" spans="1:3" x14ac:dyDescent="0.3">
      <c r="A4353" s="39">
        <v>42878</v>
      </c>
      <c r="B4353" t="s">
        <v>188</v>
      </c>
      <c r="C4353">
        <v>308.83</v>
      </c>
    </row>
    <row r="4354" spans="1:3" x14ac:dyDescent="0.3">
      <c r="A4354" s="39">
        <v>42879</v>
      </c>
      <c r="B4354" t="s">
        <v>188</v>
      </c>
      <c r="C4354">
        <v>309.05</v>
      </c>
    </row>
    <row r="4355" spans="1:3" x14ac:dyDescent="0.3">
      <c r="A4355" s="39">
        <v>42880</v>
      </c>
      <c r="B4355" t="s">
        <v>188</v>
      </c>
      <c r="C4355">
        <v>308.06</v>
      </c>
    </row>
    <row r="4356" spans="1:3" x14ac:dyDescent="0.3">
      <c r="A4356" s="39">
        <v>42881</v>
      </c>
      <c r="B4356" t="s">
        <v>188</v>
      </c>
      <c r="C4356">
        <v>307.33</v>
      </c>
    </row>
    <row r="4357" spans="1:3" x14ac:dyDescent="0.3">
      <c r="A4357" s="39">
        <v>42884</v>
      </c>
      <c r="B4357" t="s">
        <v>188</v>
      </c>
      <c r="C4357">
        <v>307.98</v>
      </c>
    </row>
    <row r="4358" spans="1:3" x14ac:dyDescent="0.3">
      <c r="A4358" s="39">
        <v>42885</v>
      </c>
      <c r="B4358" t="s">
        <v>188</v>
      </c>
      <c r="C4358">
        <v>308.02</v>
      </c>
    </row>
    <row r="4359" spans="1:3" x14ac:dyDescent="0.3">
      <c r="A4359" s="39">
        <v>42886</v>
      </c>
      <c r="B4359" t="s">
        <v>188</v>
      </c>
      <c r="C4359">
        <v>307.77999999999997</v>
      </c>
    </row>
    <row r="4360" spans="1:3" x14ac:dyDescent="0.3">
      <c r="A4360" s="39">
        <v>42887</v>
      </c>
      <c r="B4360" t="s">
        <v>188</v>
      </c>
      <c r="C4360">
        <v>307.56</v>
      </c>
    </row>
    <row r="4361" spans="1:3" x14ac:dyDescent="0.3">
      <c r="A4361" s="39">
        <v>42888</v>
      </c>
      <c r="B4361" t="s">
        <v>188</v>
      </c>
      <c r="C4361">
        <v>308.26</v>
      </c>
    </row>
    <row r="4362" spans="1:3" x14ac:dyDescent="0.3">
      <c r="A4362" s="39">
        <v>42892</v>
      </c>
      <c r="B4362" t="s">
        <v>188</v>
      </c>
      <c r="C4362">
        <v>307.57</v>
      </c>
    </row>
    <row r="4363" spans="1:3" x14ac:dyDescent="0.3">
      <c r="A4363" s="39">
        <v>42893</v>
      </c>
      <c r="B4363" t="s">
        <v>188</v>
      </c>
      <c r="C4363">
        <v>308.54000000000002</v>
      </c>
    </row>
    <row r="4364" spans="1:3" x14ac:dyDescent="0.3">
      <c r="A4364" s="39">
        <v>42894</v>
      </c>
      <c r="B4364" t="s">
        <v>188</v>
      </c>
      <c r="C4364">
        <v>308.31</v>
      </c>
    </row>
    <row r="4365" spans="1:3" x14ac:dyDescent="0.3">
      <c r="A4365" s="39">
        <v>42895</v>
      </c>
      <c r="B4365" t="s">
        <v>188</v>
      </c>
      <c r="C4365">
        <v>307.82</v>
      </c>
    </row>
    <row r="4366" spans="1:3" x14ac:dyDescent="0.3">
      <c r="A4366" s="39">
        <v>42898</v>
      </c>
      <c r="B4366" t="s">
        <v>188</v>
      </c>
      <c r="C4366">
        <v>307.64999999999998</v>
      </c>
    </row>
    <row r="4367" spans="1:3" x14ac:dyDescent="0.3">
      <c r="A4367" s="39">
        <v>42899</v>
      </c>
      <c r="B4367" t="s">
        <v>188</v>
      </c>
      <c r="C4367">
        <v>307.08999999999997</v>
      </c>
    </row>
    <row r="4368" spans="1:3" x14ac:dyDescent="0.3">
      <c r="A4368" s="39">
        <v>42900</v>
      </c>
      <c r="B4368" t="s">
        <v>188</v>
      </c>
      <c r="C4368">
        <v>306.47000000000003</v>
      </c>
    </row>
    <row r="4369" spans="1:3" x14ac:dyDescent="0.3">
      <c r="A4369" s="39">
        <v>42901</v>
      </c>
      <c r="B4369" t="s">
        <v>188</v>
      </c>
      <c r="C4369">
        <v>306.74</v>
      </c>
    </row>
    <row r="4370" spans="1:3" x14ac:dyDescent="0.3">
      <c r="A4370" s="39">
        <v>42902</v>
      </c>
      <c r="B4370" t="s">
        <v>188</v>
      </c>
      <c r="C4370">
        <v>307.76</v>
      </c>
    </row>
    <row r="4371" spans="1:3" x14ac:dyDescent="0.3">
      <c r="A4371" s="39">
        <v>42905</v>
      </c>
      <c r="B4371" t="s">
        <v>188</v>
      </c>
      <c r="C4371">
        <v>307.37</v>
      </c>
    </row>
    <row r="4372" spans="1:3" x14ac:dyDescent="0.3">
      <c r="A4372" s="39">
        <v>42906</v>
      </c>
      <c r="B4372" t="s">
        <v>188</v>
      </c>
      <c r="C4372">
        <v>308.05</v>
      </c>
    </row>
    <row r="4373" spans="1:3" x14ac:dyDescent="0.3">
      <c r="A4373" s="39">
        <v>42907</v>
      </c>
      <c r="B4373" t="s">
        <v>188</v>
      </c>
      <c r="C4373">
        <v>309.5</v>
      </c>
    </row>
    <row r="4374" spans="1:3" x14ac:dyDescent="0.3">
      <c r="A4374" s="39">
        <v>42908</v>
      </c>
      <c r="B4374" t="s">
        <v>188</v>
      </c>
      <c r="C4374">
        <v>309.17</v>
      </c>
    </row>
    <row r="4375" spans="1:3" x14ac:dyDescent="0.3">
      <c r="A4375" s="39">
        <v>42909</v>
      </c>
      <c r="B4375" t="s">
        <v>188</v>
      </c>
      <c r="C4375">
        <v>309.20999999999998</v>
      </c>
    </row>
    <row r="4376" spans="1:3" x14ac:dyDescent="0.3">
      <c r="A4376" s="39">
        <v>42912</v>
      </c>
      <c r="B4376" t="s">
        <v>188</v>
      </c>
      <c r="C4376">
        <v>309.31</v>
      </c>
    </row>
    <row r="4377" spans="1:3" x14ac:dyDescent="0.3">
      <c r="A4377" s="39">
        <v>42913</v>
      </c>
      <c r="B4377" t="s">
        <v>188</v>
      </c>
      <c r="C4377">
        <v>309.13</v>
      </c>
    </row>
    <row r="4378" spans="1:3" x14ac:dyDescent="0.3">
      <c r="A4378" s="39">
        <v>42914</v>
      </c>
      <c r="B4378" t="s">
        <v>188</v>
      </c>
      <c r="C4378">
        <v>309.89999999999998</v>
      </c>
    </row>
    <row r="4379" spans="1:3" x14ac:dyDescent="0.3">
      <c r="A4379" s="39">
        <v>42915</v>
      </c>
      <c r="B4379" t="s">
        <v>188</v>
      </c>
      <c r="C4379">
        <v>310.05</v>
      </c>
    </row>
    <row r="4380" spans="1:3" x14ac:dyDescent="0.3">
      <c r="A4380" s="39">
        <v>42916</v>
      </c>
      <c r="B4380" t="s">
        <v>188</v>
      </c>
      <c r="C4380">
        <v>308.87</v>
      </c>
    </row>
    <row r="4381" spans="1:3" x14ac:dyDescent="0.3">
      <c r="A4381" s="39">
        <v>42919</v>
      </c>
      <c r="B4381" t="s">
        <v>188</v>
      </c>
      <c r="C4381">
        <v>308.86</v>
      </c>
    </row>
    <row r="4382" spans="1:3" x14ac:dyDescent="0.3">
      <c r="A4382" s="39">
        <v>42920</v>
      </c>
      <c r="B4382" t="s">
        <v>188</v>
      </c>
      <c r="C4382">
        <v>308.25</v>
      </c>
    </row>
    <row r="4383" spans="1:3" x14ac:dyDescent="0.3">
      <c r="A4383" s="39">
        <v>42921</v>
      </c>
      <c r="B4383" t="s">
        <v>188</v>
      </c>
      <c r="C4383">
        <v>308.05</v>
      </c>
    </row>
    <row r="4384" spans="1:3" x14ac:dyDescent="0.3">
      <c r="A4384" s="39">
        <v>42922</v>
      </c>
      <c r="B4384" t="s">
        <v>188</v>
      </c>
      <c r="C4384">
        <v>308.92</v>
      </c>
    </row>
    <row r="4385" spans="1:3" x14ac:dyDescent="0.3">
      <c r="A4385" s="39">
        <v>42923</v>
      </c>
      <c r="B4385" t="s">
        <v>188</v>
      </c>
      <c r="C4385">
        <v>308.32</v>
      </c>
    </row>
    <row r="4386" spans="1:3" x14ac:dyDescent="0.3">
      <c r="A4386" s="39">
        <v>42926</v>
      </c>
      <c r="B4386" t="s">
        <v>188</v>
      </c>
      <c r="C4386">
        <v>307.89</v>
      </c>
    </row>
    <row r="4387" spans="1:3" x14ac:dyDescent="0.3">
      <c r="A4387" s="39">
        <v>42927</v>
      </c>
      <c r="B4387" t="s">
        <v>188</v>
      </c>
      <c r="C4387">
        <v>308.2</v>
      </c>
    </row>
    <row r="4388" spans="1:3" x14ac:dyDescent="0.3">
      <c r="A4388" s="39">
        <v>42928</v>
      </c>
      <c r="B4388" t="s">
        <v>188</v>
      </c>
      <c r="C4388">
        <v>307.63</v>
      </c>
    </row>
    <row r="4389" spans="1:3" x14ac:dyDescent="0.3">
      <c r="A4389" s="39">
        <v>42929</v>
      </c>
      <c r="B4389" t="s">
        <v>188</v>
      </c>
      <c r="C4389">
        <v>307.38</v>
      </c>
    </row>
    <row r="4390" spans="1:3" x14ac:dyDescent="0.3">
      <c r="A4390" s="39">
        <v>42930</v>
      </c>
      <c r="B4390" t="s">
        <v>188</v>
      </c>
      <c r="C4390">
        <v>306.52999999999997</v>
      </c>
    </row>
    <row r="4391" spans="1:3" x14ac:dyDescent="0.3">
      <c r="A4391" s="39">
        <v>42933</v>
      </c>
      <c r="B4391" t="s">
        <v>188</v>
      </c>
      <c r="C4391">
        <v>306.07</v>
      </c>
    </row>
    <row r="4392" spans="1:3" x14ac:dyDescent="0.3">
      <c r="A4392" s="39">
        <v>42934</v>
      </c>
      <c r="B4392" t="s">
        <v>188</v>
      </c>
      <c r="C4392">
        <v>306.64999999999998</v>
      </c>
    </row>
    <row r="4393" spans="1:3" x14ac:dyDescent="0.3">
      <c r="A4393" s="39">
        <v>42935</v>
      </c>
      <c r="B4393" t="s">
        <v>188</v>
      </c>
      <c r="C4393">
        <v>306.33999999999997</v>
      </c>
    </row>
    <row r="4394" spans="1:3" x14ac:dyDescent="0.3">
      <c r="A4394" s="39">
        <v>42936</v>
      </c>
      <c r="B4394" t="s">
        <v>188</v>
      </c>
      <c r="C4394">
        <v>306.08999999999997</v>
      </c>
    </row>
    <row r="4395" spans="1:3" x14ac:dyDescent="0.3">
      <c r="A4395" s="39">
        <v>42937</v>
      </c>
      <c r="B4395" t="s">
        <v>188</v>
      </c>
      <c r="C4395">
        <v>305.51</v>
      </c>
    </row>
    <row r="4396" spans="1:3" x14ac:dyDescent="0.3">
      <c r="A4396" s="39">
        <v>42940</v>
      </c>
      <c r="B4396" t="s">
        <v>188</v>
      </c>
      <c r="C4396">
        <v>305.14999999999998</v>
      </c>
    </row>
    <row r="4397" spans="1:3" x14ac:dyDescent="0.3">
      <c r="A4397" s="39">
        <v>42941</v>
      </c>
      <c r="B4397" t="s">
        <v>188</v>
      </c>
      <c r="C4397">
        <v>305.38</v>
      </c>
    </row>
    <row r="4398" spans="1:3" x14ac:dyDescent="0.3">
      <c r="A4398" s="39">
        <v>42942</v>
      </c>
      <c r="B4398" t="s">
        <v>188</v>
      </c>
      <c r="C4398">
        <v>305.79000000000002</v>
      </c>
    </row>
    <row r="4399" spans="1:3" x14ac:dyDescent="0.3">
      <c r="A4399" s="39">
        <v>42943</v>
      </c>
      <c r="B4399" t="s">
        <v>188</v>
      </c>
      <c r="C4399">
        <v>305.31</v>
      </c>
    </row>
    <row r="4400" spans="1:3" x14ac:dyDescent="0.3">
      <c r="A4400" s="39">
        <v>42944</v>
      </c>
      <c r="B4400" t="s">
        <v>188</v>
      </c>
      <c r="C4400">
        <v>305.37</v>
      </c>
    </row>
    <row r="4401" spans="1:3" x14ac:dyDescent="0.3">
      <c r="A4401" s="39">
        <v>42947</v>
      </c>
      <c r="B4401" t="s">
        <v>188</v>
      </c>
      <c r="C4401">
        <v>304.82</v>
      </c>
    </row>
    <row r="4402" spans="1:3" x14ac:dyDescent="0.3">
      <c r="A4402" s="39">
        <v>42948</v>
      </c>
      <c r="B4402" t="s">
        <v>188</v>
      </c>
      <c r="C4402">
        <v>303.3</v>
      </c>
    </row>
    <row r="4403" spans="1:3" x14ac:dyDescent="0.3">
      <c r="A4403" s="39">
        <v>42949</v>
      </c>
      <c r="B4403" t="s">
        <v>188</v>
      </c>
      <c r="C4403">
        <v>303.49</v>
      </c>
    </row>
    <row r="4404" spans="1:3" x14ac:dyDescent="0.3">
      <c r="A4404" s="39">
        <v>42950</v>
      </c>
      <c r="B4404" t="s">
        <v>188</v>
      </c>
      <c r="C4404">
        <v>303.52</v>
      </c>
    </row>
    <row r="4405" spans="1:3" x14ac:dyDescent="0.3">
      <c r="A4405" s="39">
        <v>42951</v>
      </c>
      <c r="B4405" t="s">
        <v>188</v>
      </c>
      <c r="C4405">
        <v>303.93</v>
      </c>
    </row>
    <row r="4406" spans="1:3" x14ac:dyDescent="0.3">
      <c r="A4406" s="39">
        <v>42954</v>
      </c>
      <c r="B4406" t="s">
        <v>188</v>
      </c>
      <c r="C4406">
        <v>304.19</v>
      </c>
    </row>
    <row r="4407" spans="1:3" x14ac:dyDescent="0.3">
      <c r="A4407" s="39">
        <v>42955</v>
      </c>
      <c r="B4407" t="s">
        <v>188</v>
      </c>
      <c r="C4407">
        <v>304.39</v>
      </c>
    </row>
    <row r="4408" spans="1:3" x14ac:dyDescent="0.3">
      <c r="A4408" s="39">
        <v>42956</v>
      </c>
      <c r="B4408" t="s">
        <v>188</v>
      </c>
      <c r="C4408">
        <v>304.83999999999997</v>
      </c>
    </row>
    <row r="4409" spans="1:3" x14ac:dyDescent="0.3">
      <c r="A4409" s="39">
        <v>42957</v>
      </c>
      <c r="B4409" t="s">
        <v>188</v>
      </c>
      <c r="C4409">
        <v>305.33</v>
      </c>
    </row>
    <row r="4410" spans="1:3" x14ac:dyDescent="0.3">
      <c r="A4410" s="39">
        <v>42958</v>
      </c>
      <c r="B4410" t="s">
        <v>188</v>
      </c>
      <c r="C4410">
        <v>305.91000000000003</v>
      </c>
    </row>
    <row r="4411" spans="1:3" x14ac:dyDescent="0.3">
      <c r="A4411" s="39">
        <v>42961</v>
      </c>
      <c r="B4411" t="s">
        <v>188</v>
      </c>
      <c r="C4411">
        <v>304.25</v>
      </c>
    </row>
    <row r="4412" spans="1:3" x14ac:dyDescent="0.3">
      <c r="A4412" s="39">
        <v>42962</v>
      </c>
      <c r="B4412" t="s">
        <v>188</v>
      </c>
      <c r="C4412">
        <v>304.39999999999998</v>
      </c>
    </row>
    <row r="4413" spans="1:3" x14ac:dyDescent="0.3">
      <c r="A4413" s="39">
        <v>42963</v>
      </c>
      <c r="B4413" t="s">
        <v>188</v>
      </c>
      <c r="C4413">
        <v>303.87</v>
      </c>
    </row>
    <row r="4414" spans="1:3" x14ac:dyDescent="0.3">
      <c r="A4414" s="39">
        <v>42964</v>
      </c>
      <c r="B4414" t="s">
        <v>188</v>
      </c>
      <c r="C4414">
        <v>304.05</v>
      </c>
    </row>
    <row r="4415" spans="1:3" x14ac:dyDescent="0.3">
      <c r="A4415" s="39">
        <v>42965</v>
      </c>
      <c r="B4415" t="s">
        <v>188</v>
      </c>
      <c r="C4415">
        <v>303.87</v>
      </c>
    </row>
    <row r="4416" spans="1:3" x14ac:dyDescent="0.3">
      <c r="A4416" s="39">
        <v>42968</v>
      </c>
      <c r="B4416" t="s">
        <v>188</v>
      </c>
      <c r="C4416">
        <v>303.57</v>
      </c>
    </row>
    <row r="4417" spans="1:3" x14ac:dyDescent="0.3">
      <c r="A4417" s="39">
        <v>42969</v>
      </c>
      <c r="B4417" t="s">
        <v>188</v>
      </c>
      <c r="C4417">
        <v>303.83999999999997</v>
      </c>
    </row>
    <row r="4418" spans="1:3" x14ac:dyDescent="0.3">
      <c r="A4418" s="39">
        <v>42970</v>
      </c>
      <c r="B4418" t="s">
        <v>188</v>
      </c>
      <c r="C4418">
        <v>303.39999999999998</v>
      </c>
    </row>
    <row r="4419" spans="1:3" x14ac:dyDescent="0.3">
      <c r="A4419" s="39">
        <v>42971</v>
      </c>
      <c r="B4419" t="s">
        <v>188</v>
      </c>
      <c r="C4419">
        <v>302.83999999999997</v>
      </c>
    </row>
    <row r="4420" spans="1:3" x14ac:dyDescent="0.3">
      <c r="A4420" s="39">
        <v>42972</v>
      </c>
      <c r="B4420" t="s">
        <v>188</v>
      </c>
      <c r="C4420">
        <v>304.25</v>
      </c>
    </row>
    <row r="4421" spans="1:3" x14ac:dyDescent="0.3">
      <c r="A4421" s="39">
        <v>42975</v>
      </c>
      <c r="B4421" t="s">
        <v>188</v>
      </c>
      <c r="C4421">
        <v>304.12</v>
      </c>
    </row>
    <row r="4422" spans="1:3" x14ac:dyDescent="0.3">
      <c r="A4422" s="39">
        <v>42976</v>
      </c>
      <c r="B4422" t="s">
        <v>188</v>
      </c>
      <c r="C4422">
        <v>304.87</v>
      </c>
    </row>
    <row r="4423" spans="1:3" x14ac:dyDescent="0.3">
      <c r="A4423" s="39">
        <v>42977</v>
      </c>
      <c r="B4423" t="s">
        <v>188</v>
      </c>
      <c r="C4423">
        <v>305.81</v>
      </c>
    </row>
    <row r="4424" spans="1:3" x14ac:dyDescent="0.3">
      <c r="A4424" s="39">
        <v>42978</v>
      </c>
      <c r="B4424" t="s">
        <v>188</v>
      </c>
      <c r="C4424">
        <v>306.14</v>
      </c>
    </row>
    <row r="4425" spans="1:3" x14ac:dyDescent="0.3">
      <c r="A4425" s="39">
        <v>42979</v>
      </c>
      <c r="B4425" t="s">
        <v>188</v>
      </c>
      <c r="C4425">
        <v>305.12</v>
      </c>
    </row>
    <row r="4426" spans="1:3" x14ac:dyDescent="0.3">
      <c r="A4426" s="39">
        <v>42982</v>
      </c>
      <c r="B4426" t="s">
        <v>188</v>
      </c>
      <c r="C4426">
        <v>306</v>
      </c>
    </row>
    <row r="4427" spans="1:3" x14ac:dyDescent="0.3">
      <c r="A4427" s="39">
        <v>42983</v>
      </c>
      <c r="B4427" t="s">
        <v>188</v>
      </c>
      <c r="C4427">
        <v>306.20999999999998</v>
      </c>
    </row>
    <row r="4428" spans="1:3" x14ac:dyDescent="0.3">
      <c r="A4428" s="39">
        <v>42984</v>
      </c>
      <c r="B4428" t="s">
        <v>188</v>
      </c>
      <c r="C4428">
        <v>306.47000000000003</v>
      </c>
    </row>
    <row r="4429" spans="1:3" x14ac:dyDescent="0.3">
      <c r="A4429" s="39">
        <v>42985</v>
      </c>
      <c r="B4429" t="s">
        <v>188</v>
      </c>
      <c r="C4429">
        <v>306.02</v>
      </c>
    </row>
    <row r="4430" spans="1:3" x14ac:dyDescent="0.3">
      <c r="A4430" s="39">
        <v>42986</v>
      </c>
      <c r="B4430" t="s">
        <v>188</v>
      </c>
      <c r="C4430">
        <v>306</v>
      </c>
    </row>
    <row r="4431" spans="1:3" x14ac:dyDescent="0.3">
      <c r="A4431" s="39">
        <v>42989</v>
      </c>
      <c r="B4431" t="s">
        <v>188</v>
      </c>
      <c r="C4431">
        <v>306.45</v>
      </c>
    </row>
    <row r="4432" spans="1:3" x14ac:dyDescent="0.3">
      <c r="A4432" s="39">
        <v>42990</v>
      </c>
      <c r="B4432" t="s">
        <v>188</v>
      </c>
      <c r="C4432">
        <v>306.76</v>
      </c>
    </row>
    <row r="4433" spans="1:3" x14ac:dyDescent="0.3">
      <c r="A4433" s="39">
        <v>42991</v>
      </c>
      <c r="B4433" t="s">
        <v>188</v>
      </c>
      <c r="C4433">
        <v>307.64</v>
      </c>
    </row>
    <row r="4434" spans="1:3" x14ac:dyDescent="0.3">
      <c r="A4434" s="39">
        <v>42992</v>
      </c>
      <c r="B4434" t="s">
        <v>188</v>
      </c>
      <c r="C4434">
        <v>308.35000000000002</v>
      </c>
    </row>
    <row r="4435" spans="1:3" x14ac:dyDescent="0.3">
      <c r="A4435" s="39">
        <v>42993</v>
      </c>
      <c r="B4435" t="s">
        <v>188</v>
      </c>
      <c r="C4435">
        <v>308.83999999999997</v>
      </c>
    </row>
    <row r="4436" spans="1:3" x14ac:dyDescent="0.3">
      <c r="A4436" s="39">
        <v>42996</v>
      </c>
      <c r="B4436" t="s">
        <v>188</v>
      </c>
      <c r="C4436">
        <v>309.52999999999997</v>
      </c>
    </row>
    <row r="4437" spans="1:3" x14ac:dyDescent="0.3">
      <c r="A4437" s="39">
        <v>42997</v>
      </c>
      <c r="B4437" t="s">
        <v>188</v>
      </c>
      <c r="C4437">
        <v>309.3</v>
      </c>
    </row>
    <row r="4438" spans="1:3" x14ac:dyDescent="0.3">
      <c r="A4438" s="39">
        <v>42998</v>
      </c>
      <c r="B4438" t="s">
        <v>188</v>
      </c>
      <c r="C4438">
        <v>308.42</v>
      </c>
    </row>
    <row r="4439" spans="1:3" x14ac:dyDescent="0.3">
      <c r="A4439" s="39">
        <v>42999</v>
      </c>
      <c r="B4439" t="s">
        <v>188</v>
      </c>
      <c r="C4439">
        <v>310.08999999999997</v>
      </c>
    </row>
    <row r="4440" spans="1:3" x14ac:dyDescent="0.3">
      <c r="A4440" s="39">
        <v>43000</v>
      </c>
      <c r="B4440" t="s">
        <v>188</v>
      </c>
      <c r="C4440">
        <v>309.83999999999997</v>
      </c>
    </row>
    <row r="4441" spans="1:3" x14ac:dyDescent="0.3">
      <c r="A4441" s="39">
        <v>43003</v>
      </c>
      <c r="B4441" t="s">
        <v>188</v>
      </c>
      <c r="C4441">
        <v>310.23</v>
      </c>
    </row>
    <row r="4442" spans="1:3" x14ac:dyDescent="0.3">
      <c r="A4442" s="39">
        <v>43004</v>
      </c>
      <c r="B4442" t="s">
        <v>188</v>
      </c>
      <c r="C4442">
        <v>311</v>
      </c>
    </row>
    <row r="4443" spans="1:3" x14ac:dyDescent="0.3">
      <c r="A4443" s="39">
        <v>43005</v>
      </c>
      <c r="B4443" t="s">
        <v>188</v>
      </c>
      <c r="C4443">
        <v>311.85000000000002</v>
      </c>
    </row>
    <row r="4444" spans="1:3" x14ac:dyDescent="0.3">
      <c r="A4444" s="39">
        <v>43006</v>
      </c>
      <c r="B4444" t="s">
        <v>188</v>
      </c>
      <c r="C4444">
        <v>311.05</v>
      </c>
    </row>
    <row r="4445" spans="1:3" x14ac:dyDescent="0.3">
      <c r="A4445" s="39">
        <v>43007</v>
      </c>
      <c r="B4445" t="s">
        <v>188</v>
      </c>
      <c r="C4445">
        <v>311.23</v>
      </c>
    </row>
    <row r="4446" spans="1:3" x14ac:dyDescent="0.3">
      <c r="A4446" s="39">
        <v>43010</v>
      </c>
      <c r="B4446" t="s">
        <v>188</v>
      </c>
      <c r="C4446">
        <v>311.14999999999998</v>
      </c>
    </row>
    <row r="4447" spans="1:3" x14ac:dyDescent="0.3">
      <c r="A4447" s="39">
        <v>43011</v>
      </c>
      <c r="B4447" t="s">
        <v>188</v>
      </c>
      <c r="C4447">
        <v>311.69</v>
      </c>
    </row>
    <row r="4448" spans="1:3" x14ac:dyDescent="0.3">
      <c r="A4448" s="39">
        <v>43012</v>
      </c>
      <c r="B4448" t="s">
        <v>188</v>
      </c>
      <c r="C4448">
        <v>311.2</v>
      </c>
    </row>
    <row r="4449" spans="1:3" x14ac:dyDescent="0.3">
      <c r="A4449" s="39">
        <v>43013</v>
      </c>
      <c r="B4449" t="s">
        <v>188</v>
      </c>
      <c r="C4449">
        <v>311.35000000000002</v>
      </c>
    </row>
    <row r="4450" spans="1:3" x14ac:dyDescent="0.3">
      <c r="A4450" s="39">
        <v>43014</v>
      </c>
      <c r="B4450" t="s">
        <v>188</v>
      </c>
      <c r="C4450">
        <v>311.62</v>
      </c>
    </row>
    <row r="4451" spans="1:3" x14ac:dyDescent="0.3">
      <c r="A4451" s="39">
        <v>43017</v>
      </c>
      <c r="B4451" t="s">
        <v>188</v>
      </c>
      <c r="C4451">
        <v>312.38</v>
      </c>
    </row>
    <row r="4452" spans="1:3" x14ac:dyDescent="0.3">
      <c r="A4452" s="39">
        <v>43018</v>
      </c>
      <c r="B4452" t="s">
        <v>188</v>
      </c>
      <c r="C4452">
        <v>310.94</v>
      </c>
    </row>
    <row r="4453" spans="1:3" x14ac:dyDescent="0.3">
      <c r="A4453" s="39">
        <v>43019</v>
      </c>
      <c r="B4453" t="s">
        <v>188</v>
      </c>
      <c r="C4453">
        <v>309.94</v>
      </c>
    </row>
    <row r="4454" spans="1:3" x14ac:dyDescent="0.3">
      <c r="A4454" s="39">
        <v>43020</v>
      </c>
      <c r="B4454" t="s">
        <v>188</v>
      </c>
      <c r="C4454">
        <v>309.26</v>
      </c>
    </row>
    <row r="4455" spans="1:3" x14ac:dyDescent="0.3">
      <c r="A4455" s="39">
        <v>43021</v>
      </c>
      <c r="B4455" t="s">
        <v>188</v>
      </c>
      <c r="C4455">
        <v>308.33999999999997</v>
      </c>
    </row>
    <row r="4456" spans="1:3" x14ac:dyDescent="0.3">
      <c r="A4456" s="39">
        <v>43024</v>
      </c>
      <c r="B4456" t="s">
        <v>188</v>
      </c>
      <c r="C4456">
        <v>308.06</v>
      </c>
    </row>
    <row r="4457" spans="1:3" x14ac:dyDescent="0.3">
      <c r="A4457" s="39">
        <v>43025</v>
      </c>
      <c r="B4457" t="s">
        <v>188</v>
      </c>
      <c r="C4457">
        <v>307.83999999999997</v>
      </c>
    </row>
    <row r="4458" spans="1:3" x14ac:dyDescent="0.3">
      <c r="A4458" s="39">
        <v>43026</v>
      </c>
      <c r="B4458" t="s">
        <v>188</v>
      </c>
      <c r="C4458">
        <v>308.14999999999998</v>
      </c>
    </row>
    <row r="4459" spans="1:3" x14ac:dyDescent="0.3">
      <c r="A4459" s="39">
        <v>43027</v>
      </c>
      <c r="B4459" t="s">
        <v>188</v>
      </c>
      <c r="C4459">
        <v>308.45999999999998</v>
      </c>
    </row>
    <row r="4460" spans="1:3" x14ac:dyDescent="0.3">
      <c r="A4460" s="39">
        <v>43028</v>
      </c>
      <c r="B4460" t="s">
        <v>188</v>
      </c>
      <c r="C4460">
        <v>308.02999999999997</v>
      </c>
    </row>
    <row r="4461" spans="1:3" x14ac:dyDescent="0.3">
      <c r="A4461" s="39">
        <v>43032</v>
      </c>
      <c r="B4461" t="s">
        <v>188</v>
      </c>
      <c r="C4461">
        <v>308.45</v>
      </c>
    </row>
    <row r="4462" spans="1:3" x14ac:dyDescent="0.3">
      <c r="A4462" s="39">
        <v>43033</v>
      </c>
      <c r="B4462" t="s">
        <v>188</v>
      </c>
      <c r="C4462">
        <v>310.35000000000002</v>
      </c>
    </row>
    <row r="4463" spans="1:3" x14ac:dyDescent="0.3">
      <c r="A4463" s="39">
        <v>43034</v>
      </c>
      <c r="B4463" t="s">
        <v>188</v>
      </c>
      <c r="C4463">
        <v>310.74</v>
      </c>
    </row>
    <row r="4464" spans="1:3" x14ac:dyDescent="0.3">
      <c r="A4464" s="39">
        <v>43035</v>
      </c>
      <c r="B4464" t="s">
        <v>188</v>
      </c>
      <c r="C4464">
        <v>311.2</v>
      </c>
    </row>
    <row r="4465" spans="1:3" x14ac:dyDescent="0.3">
      <c r="A4465" s="39">
        <v>43038</v>
      </c>
      <c r="B4465" t="s">
        <v>188</v>
      </c>
      <c r="C4465">
        <v>310.16000000000003</v>
      </c>
    </row>
    <row r="4466" spans="1:3" x14ac:dyDescent="0.3">
      <c r="A4466" s="39">
        <v>43039</v>
      </c>
      <c r="B4466" t="s">
        <v>188</v>
      </c>
      <c r="C4466">
        <v>311.42</v>
      </c>
    </row>
    <row r="4467" spans="1:3" x14ac:dyDescent="0.3">
      <c r="A4467" s="39">
        <v>43041</v>
      </c>
      <c r="B4467" t="s">
        <v>188</v>
      </c>
      <c r="C4467">
        <v>310.70999999999998</v>
      </c>
    </row>
    <row r="4468" spans="1:3" x14ac:dyDescent="0.3">
      <c r="A4468" s="39">
        <v>43042</v>
      </c>
      <c r="B4468" t="s">
        <v>188</v>
      </c>
      <c r="C4468">
        <v>311.05</v>
      </c>
    </row>
    <row r="4469" spans="1:3" x14ac:dyDescent="0.3">
      <c r="A4469" s="39">
        <v>43045</v>
      </c>
      <c r="B4469" t="s">
        <v>188</v>
      </c>
      <c r="C4469">
        <v>311.02999999999997</v>
      </c>
    </row>
    <row r="4470" spans="1:3" x14ac:dyDescent="0.3">
      <c r="A4470" s="39">
        <v>43046</v>
      </c>
      <c r="B4470" t="s">
        <v>188</v>
      </c>
      <c r="C4470">
        <v>311.08</v>
      </c>
    </row>
    <row r="4471" spans="1:3" x14ac:dyDescent="0.3">
      <c r="A4471" s="39">
        <v>43047</v>
      </c>
      <c r="B4471" t="s">
        <v>188</v>
      </c>
      <c r="C4471">
        <v>311.81</v>
      </c>
    </row>
    <row r="4472" spans="1:3" x14ac:dyDescent="0.3">
      <c r="A4472" s="39">
        <v>43048</v>
      </c>
      <c r="B4472" t="s">
        <v>188</v>
      </c>
      <c r="C4472">
        <v>312.33999999999997</v>
      </c>
    </row>
    <row r="4473" spans="1:3" x14ac:dyDescent="0.3">
      <c r="A4473" s="39">
        <v>43049</v>
      </c>
      <c r="B4473" t="s">
        <v>188</v>
      </c>
      <c r="C4473">
        <v>312.11</v>
      </c>
    </row>
    <row r="4474" spans="1:3" x14ac:dyDescent="0.3">
      <c r="A4474" s="39">
        <v>43052</v>
      </c>
      <c r="B4474" t="s">
        <v>188</v>
      </c>
      <c r="C4474">
        <v>311.99</v>
      </c>
    </row>
    <row r="4475" spans="1:3" x14ac:dyDescent="0.3">
      <c r="A4475" s="39">
        <v>43053</v>
      </c>
      <c r="B4475" t="s">
        <v>188</v>
      </c>
      <c r="C4475">
        <v>311.64</v>
      </c>
    </row>
    <row r="4476" spans="1:3" x14ac:dyDescent="0.3">
      <c r="A4476" s="39">
        <v>43054</v>
      </c>
      <c r="B4476" t="s">
        <v>188</v>
      </c>
      <c r="C4476">
        <v>311.86</v>
      </c>
    </row>
    <row r="4477" spans="1:3" x14ac:dyDescent="0.3">
      <c r="A4477" s="39">
        <v>43055</v>
      </c>
      <c r="B4477" t="s">
        <v>188</v>
      </c>
      <c r="C4477">
        <v>312</v>
      </c>
    </row>
    <row r="4478" spans="1:3" x14ac:dyDescent="0.3">
      <c r="A4478" s="39">
        <v>43056</v>
      </c>
      <c r="B4478" t="s">
        <v>188</v>
      </c>
      <c r="C4478">
        <v>312.11</v>
      </c>
    </row>
    <row r="4479" spans="1:3" x14ac:dyDescent="0.3">
      <c r="A4479" s="39">
        <v>43059</v>
      </c>
      <c r="B4479" t="s">
        <v>188</v>
      </c>
      <c r="C4479">
        <v>312.32</v>
      </c>
    </row>
    <row r="4480" spans="1:3" x14ac:dyDescent="0.3">
      <c r="A4480" s="39">
        <v>43060</v>
      </c>
      <c r="B4480" t="s">
        <v>188</v>
      </c>
      <c r="C4480">
        <v>312.60000000000002</v>
      </c>
    </row>
    <row r="4481" spans="1:3" x14ac:dyDescent="0.3">
      <c r="A4481" s="39">
        <v>43061</v>
      </c>
      <c r="B4481" t="s">
        <v>188</v>
      </c>
      <c r="C4481">
        <v>313.36</v>
      </c>
    </row>
    <row r="4482" spans="1:3" x14ac:dyDescent="0.3">
      <c r="A4482" s="39">
        <v>43062</v>
      </c>
      <c r="B4482" t="s">
        <v>188</v>
      </c>
      <c r="C4482">
        <v>313.26</v>
      </c>
    </row>
    <row r="4483" spans="1:3" x14ac:dyDescent="0.3">
      <c r="A4483" s="39">
        <v>43063</v>
      </c>
      <c r="B4483" t="s">
        <v>188</v>
      </c>
      <c r="C4483">
        <v>312.05</v>
      </c>
    </row>
    <row r="4484" spans="1:3" x14ac:dyDescent="0.3">
      <c r="A4484" s="39">
        <v>43066</v>
      </c>
      <c r="B4484" t="s">
        <v>188</v>
      </c>
      <c r="C4484">
        <v>310.95</v>
      </c>
    </row>
    <row r="4485" spans="1:3" x14ac:dyDescent="0.3">
      <c r="A4485" s="39">
        <v>43067</v>
      </c>
      <c r="B4485" t="s">
        <v>188</v>
      </c>
      <c r="C4485">
        <v>311.36</v>
      </c>
    </row>
    <row r="4486" spans="1:3" x14ac:dyDescent="0.3">
      <c r="A4486" s="39">
        <v>43068</v>
      </c>
      <c r="B4486" t="s">
        <v>188</v>
      </c>
      <c r="C4486">
        <v>311.3</v>
      </c>
    </row>
    <row r="4487" spans="1:3" x14ac:dyDescent="0.3">
      <c r="A4487" s="39">
        <v>43069</v>
      </c>
      <c r="B4487" t="s">
        <v>188</v>
      </c>
      <c r="C4487">
        <v>312.68</v>
      </c>
    </row>
    <row r="4488" spans="1:3" x14ac:dyDescent="0.3">
      <c r="A4488" s="39">
        <v>43070</v>
      </c>
      <c r="B4488" t="s">
        <v>188</v>
      </c>
      <c r="C4488">
        <v>313.75</v>
      </c>
    </row>
    <row r="4489" spans="1:3" x14ac:dyDescent="0.3">
      <c r="A4489" s="39">
        <v>43073</v>
      </c>
      <c r="B4489" t="s">
        <v>188</v>
      </c>
      <c r="C4489">
        <v>313.3</v>
      </c>
    </row>
    <row r="4490" spans="1:3" x14ac:dyDescent="0.3">
      <c r="A4490" s="39">
        <v>43074</v>
      </c>
      <c r="B4490" t="s">
        <v>188</v>
      </c>
      <c r="C4490">
        <v>313.83999999999997</v>
      </c>
    </row>
    <row r="4491" spans="1:3" x14ac:dyDescent="0.3">
      <c r="A4491" s="39">
        <v>43075</v>
      </c>
      <c r="B4491" t="s">
        <v>188</v>
      </c>
      <c r="C4491">
        <v>314.5</v>
      </c>
    </row>
    <row r="4492" spans="1:3" x14ac:dyDescent="0.3">
      <c r="A4492" s="39">
        <v>43076</v>
      </c>
      <c r="B4492" t="s">
        <v>188</v>
      </c>
      <c r="C4492">
        <v>314.58</v>
      </c>
    </row>
    <row r="4493" spans="1:3" x14ac:dyDescent="0.3">
      <c r="A4493" s="39">
        <v>43077</v>
      </c>
      <c r="B4493" t="s">
        <v>188</v>
      </c>
      <c r="C4493">
        <v>314.62</v>
      </c>
    </row>
    <row r="4494" spans="1:3" x14ac:dyDescent="0.3">
      <c r="A4494" s="39">
        <v>43080</v>
      </c>
      <c r="B4494" t="s">
        <v>188</v>
      </c>
      <c r="C4494">
        <v>314.32</v>
      </c>
    </row>
    <row r="4495" spans="1:3" x14ac:dyDescent="0.3">
      <c r="A4495" s="39">
        <v>43081</v>
      </c>
      <c r="B4495" t="s">
        <v>188</v>
      </c>
      <c r="C4495">
        <v>314.22000000000003</v>
      </c>
    </row>
    <row r="4496" spans="1:3" x14ac:dyDescent="0.3">
      <c r="A4496" s="39">
        <v>43082</v>
      </c>
      <c r="B4496" t="s">
        <v>188</v>
      </c>
      <c r="C4496">
        <v>314.45999999999998</v>
      </c>
    </row>
    <row r="4497" spans="1:3" x14ac:dyDescent="0.3">
      <c r="A4497" s="39">
        <v>43083</v>
      </c>
      <c r="B4497" t="s">
        <v>188</v>
      </c>
      <c r="C4497">
        <v>314.2</v>
      </c>
    </row>
    <row r="4498" spans="1:3" x14ac:dyDescent="0.3">
      <c r="A4498" s="39">
        <v>43084</v>
      </c>
      <c r="B4498" t="s">
        <v>188</v>
      </c>
      <c r="C4498">
        <v>314.01</v>
      </c>
    </row>
    <row r="4499" spans="1:3" x14ac:dyDescent="0.3">
      <c r="A4499" s="39">
        <v>43087</v>
      </c>
      <c r="B4499" t="s">
        <v>188</v>
      </c>
      <c r="C4499">
        <v>313.99</v>
      </c>
    </row>
    <row r="4500" spans="1:3" x14ac:dyDescent="0.3">
      <c r="A4500" s="39">
        <v>43088</v>
      </c>
      <c r="B4500" t="s">
        <v>188</v>
      </c>
      <c r="C4500">
        <v>313.14999999999998</v>
      </c>
    </row>
    <row r="4501" spans="1:3" x14ac:dyDescent="0.3">
      <c r="A4501" s="39">
        <v>43089</v>
      </c>
      <c r="B4501" t="s">
        <v>188</v>
      </c>
      <c r="C4501">
        <v>313.22000000000003</v>
      </c>
    </row>
    <row r="4502" spans="1:3" x14ac:dyDescent="0.3">
      <c r="A4502" s="39">
        <v>43090</v>
      </c>
      <c r="B4502" t="s">
        <v>188</v>
      </c>
      <c r="C4502">
        <v>312.88</v>
      </c>
    </row>
    <row r="4503" spans="1:3" x14ac:dyDescent="0.3">
      <c r="A4503" s="39">
        <v>43091</v>
      </c>
      <c r="B4503" t="s">
        <v>188</v>
      </c>
      <c r="C4503">
        <v>311.86</v>
      </c>
    </row>
    <row r="4504" spans="1:3" x14ac:dyDescent="0.3">
      <c r="A4504" s="39">
        <v>43096</v>
      </c>
      <c r="B4504" t="s">
        <v>188</v>
      </c>
      <c r="C4504">
        <v>311.06</v>
      </c>
    </row>
    <row r="4505" spans="1:3" x14ac:dyDescent="0.3">
      <c r="A4505" s="39">
        <v>43097</v>
      </c>
      <c r="B4505" t="s">
        <v>188</v>
      </c>
      <c r="C4505">
        <v>310.45</v>
      </c>
    </row>
    <row r="4506" spans="1:3" x14ac:dyDescent="0.3">
      <c r="A4506" s="39">
        <v>43098</v>
      </c>
      <c r="B4506" t="s">
        <v>188</v>
      </c>
      <c r="C4506">
        <v>310.14</v>
      </c>
    </row>
    <row r="4507" spans="1:3" x14ac:dyDescent="0.3">
      <c r="A4507" s="39">
        <v>43102</v>
      </c>
      <c r="B4507" t="s">
        <v>188</v>
      </c>
      <c r="C4507">
        <v>309.57</v>
      </c>
    </row>
    <row r="4508" spans="1:3" x14ac:dyDescent="0.3">
      <c r="A4508" s="39">
        <v>43103</v>
      </c>
      <c r="B4508" t="s">
        <v>188</v>
      </c>
      <c r="C4508">
        <v>309.42</v>
      </c>
    </row>
    <row r="4509" spans="1:3" x14ac:dyDescent="0.3">
      <c r="A4509" s="39">
        <v>43104</v>
      </c>
      <c r="B4509" t="s">
        <v>188</v>
      </c>
      <c r="C4509">
        <v>308.57</v>
      </c>
    </row>
    <row r="4510" spans="1:3" x14ac:dyDescent="0.3">
      <c r="A4510" s="39">
        <v>43105</v>
      </c>
      <c r="B4510" t="s">
        <v>188</v>
      </c>
      <c r="C4510">
        <v>308.33</v>
      </c>
    </row>
    <row r="4511" spans="1:3" x14ac:dyDescent="0.3">
      <c r="A4511" s="39">
        <v>43108</v>
      </c>
      <c r="B4511" t="s">
        <v>188</v>
      </c>
      <c r="C4511">
        <v>308.95999999999998</v>
      </c>
    </row>
    <row r="4512" spans="1:3" x14ac:dyDescent="0.3">
      <c r="A4512" s="39">
        <v>43109</v>
      </c>
      <c r="B4512" t="s">
        <v>188</v>
      </c>
      <c r="C4512">
        <v>309.31</v>
      </c>
    </row>
    <row r="4513" spans="1:3" x14ac:dyDescent="0.3">
      <c r="A4513" s="39">
        <v>43110</v>
      </c>
      <c r="B4513" t="s">
        <v>188</v>
      </c>
      <c r="C4513">
        <v>309.69</v>
      </c>
    </row>
    <row r="4514" spans="1:3" x14ac:dyDescent="0.3">
      <c r="A4514" s="39">
        <v>43111</v>
      </c>
      <c r="B4514" t="s">
        <v>188</v>
      </c>
      <c r="C4514">
        <v>309.06</v>
      </c>
    </row>
    <row r="4515" spans="1:3" x14ac:dyDescent="0.3">
      <c r="A4515" s="39">
        <v>43112</v>
      </c>
      <c r="B4515" t="s">
        <v>188</v>
      </c>
      <c r="C4515">
        <v>308.62</v>
      </c>
    </row>
    <row r="4516" spans="1:3" x14ac:dyDescent="0.3">
      <c r="A4516" s="39">
        <v>43115</v>
      </c>
      <c r="B4516" t="s">
        <v>188</v>
      </c>
      <c r="C4516">
        <v>309.25</v>
      </c>
    </row>
    <row r="4517" spans="1:3" x14ac:dyDescent="0.3">
      <c r="A4517" s="39">
        <v>43116</v>
      </c>
      <c r="B4517" t="s">
        <v>188</v>
      </c>
      <c r="C4517">
        <v>309.06</v>
      </c>
    </row>
    <row r="4518" spans="1:3" x14ac:dyDescent="0.3">
      <c r="A4518" s="39">
        <v>43117</v>
      </c>
      <c r="B4518" t="s">
        <v>188</v>
      </c>
      <c r="C4518">
        <v>309.05</v>
      </c>
    </row>
    <row r="4519" spans="1:3" x14ac:dyDescent="0.3">
      <c r="A4519" s="39">
        <v>43118</v>
      </c>
      <c r="B4519" t="s">
        <v>188</v>
      </c>
      <c r="C4519">
        <v>308.33999999999997</v>
      </c>
    </row>
    <row r="4520" spans="1:3" x14ac:dyDescent="0.3">
      <c r="A4520" s="39">
        <v>43119</v>
      </c>
      <c r="B4520" t="s">
        <v>188</v>
      </c>
      <c r="C4520">
        <v>309.27999999999997</v>
      </c>
    </row>
    <row r="4521" spans="1:3" x14ac:dyDescent="0.3">
      <c r="A4521" s="39">
        <v>43122</v>
      </c>
      <c r="B4521" t="s">
        <v>188</v>
      </c>
      <c r="C4521">
        <v>309.49</v>
      </c>
    </row>
    <row r="4522" spans="1:3" x14ac:dyDescent="0.3">
      <c r="A4522" s="39">
        <v>43123</v>
      </c>
      <c r="B4522" t="s">
        <v>188</v>
      </c>
      <c r="C4522">
        <v>309.91000000000003</v>
      </c>
    </row>
    <row r="4523" spans="1:3" x14ac:dyDescent="0.3">
      <c r="A4523" s="39">
        <v>43124</v>
      </c>
      <c r="B4523" t="s">
        <v>188</v>
      </c>
      <c r="C4523">
        <v>309.08999999999997</v>
      </c>
    </row>
    <row r="4524" spans="1:3" x14ac:dyDescent="0.3">
      <c r="A4524" s="39">
        <v>43125</v>
      </c>
      <c r="B4524" t="s">
        <v>188</v>
      </c>
      <c r="C4524">
        <v>309.33999999999997</v>
      </c>
    </row>
    <row r="4525" spans="1:3" x14ac:dyDescent="0.3">
      <c r="A4525" s="39">
        <v>43126</v>
      </c>
      <c r="B4525" t="s">
        <v>188</v>
      </c>
      <c r="C4525">
        <v>309.8</v>
      </c>
    </row>
    <row r="4526" spans="1:3" x14ac:dyDescent="0.3">
      <c r="A4526" s="39">
        <v>43129</v>
      </c>
      <c r="B4526" t="s">
        <v>188</v>
      </c>
      <c r="C4526">
        <v>309.38</v>
      </c>
    </row>
    <row r="4527" spans="1:3" x14ac:dyDescent="0.3">
      <c r="A4527" s="39">
        <v>43130</v>
      </c>
      <c r="B4527" t="s">
        <v>188</v>
      </c>
      <c r="C4527">
        <v>310.11</v>
      </c>
    </row>
    <row r="4528" spans="1:3" x14ac:dyDescent="0.3">
      <c r="A4528" s="39">
        <v>43131</v>
      </c>
      <c r="B4528" t="s">
        <v>188</v>
      </c>
      <c r="C4528">
        <v>310.60000000000002</v>
      </c>
    </row>
    <row r="4529" spans="1:3" x14ac:dyDescent="0.3">
      <c r="A4529" s="39">
        <v>43132</v>
      </c>
      <c r="B4529" t="s">
        <v>188</v>
      </c>
      <c r="C4529">
        <v>310.08999999999997</v>
      </c>
    </row>
    <row r="4530" spans="1:3" x14ac:dyDescent="0.3">
      <c r="A4530" s="39">
        <v>43133</v>
      </c>
      <c r="B4530" t="s">
        <v>188</v>
      </c>
      <c r="C4530">
        <v>309.38</v>
      </c>
    </row>
    <row r="4531" spans="1:3" x14ac:dyDescent="0.3">
      <c r="A4531" s="39">
        <v>43136</v>
      </c>
      <c r="B4531" t="s">
        <v>188</v>
      </c>
      <c r="C4531">
        <v>309.92</v>
      </c>
    </row>
    <row r="4532" spans="1:3" x14ac:dyDescent="0.3">
      <c r="A4532" s="39">
        <v>43137</v>
      </c>
      <c r="B4532" t="s">
        <v>188</v>
      </c>
      <c r="C4532">
        <v>310.16000000000003</v>
      </c>
    </row>
    <row r="4533" spans="1:3" x14ac:dyDescent="0.3">
      <c r="A4533" s="39">
        <v>43138</v>
      </c>
      <c r="B4533" t="s">
        <v>188</v>
      </c>
      <c r="C4533">
        <v>309.99</v>
      </c>
    </row>
    <row r="4534" spans="1:3" x14ac:dyDescent="0.3">
      <c r="A4534" s="39">
        <v>43139</v>
      </c>
      <c r="B4534" t="s">
        <v>188</v>
      </c>
      <c r="C4534">
        <v>311.10000000000002</v>
      </c>
    </row>
    <row r="4535" spans="1:3" x14ac:dyDescent="0.3">
      <c r="A4535" s="39">
        <v>43140</v>
      </c>
      <c r="B4535" t="s">
        <v>188</v>
      </c>
      <c r="C4535">
        <v>312.14</v>
      </c>
    </row>
    <row r="4536" spans="1:3" x14ac:dyDescent="0.3">
      <c r="A4536" s="39">
        <v>43143</v>
      </c>
      <c r="B4536" t="s">
        <v>188</v>
      </c>
      <c r="C4536">
        <v>312.05</v>
      </c>
    </row>
    <row r="4537" spans="1:3" x14ac:dyDescent="0.3">
      <c r="A4537" s="39">
        <v>43144</v>
      </c>
      <c r="B4537" t="s">
        <v>188</v>
      </c>
      <c r="C4537">
        <v>311.89999999999998</v>
      </c>
    </row>
    <row r="4538" spans="1:3" x14ac:dyDescent="0.3">
      <c r="A4538" s="39">
        <v>43145</v>
      </c>
      <c r="B4538" t="s">
        <v>188</v>
      </c>
      <c r="C4538">
        <v>312.27</v>
      </c>
    </row>
    <row r="4539" spans="1:3" x14ac:dyDescent="0.3">
      <c r="A4539" s="39">
        <v>43146</v>
      </c>
      <c r="B4539" t="s">
        <v>188</v>
      </c>
      <c r="C4539">
        <v>311.60000000000002</v>
      </c>
    </row>
    <row r="4540" spans="1:3" x14ac:dyDescent="0.3">
      <c r="A4540" s="39">
        <v>43147</v>
      </c>
      <c r="B4540" t="s">
        <v>188</v>
      </c>
      <c r="C4540">
        <v>311.16000000000003</v>
      </c>
    </row>
    <row r="4541" spans="1:3" x14ac:dyDescent="0.3">
      <c r="A4541" s="39">
        <v>43150</v>
      </c>
      <c r="B4541" t="s">
        <v>188</v>
      </c>
      <c r="C4541">
        <v>311.33999999999997</v>
      </c>
    </row>
    <row r="4542" spans="1:3" x14ac:dyDescent="0.3">
      <c r="A4542" s="39">
        <v>43151</v>
      </c>
      <c r="B4542" t="s">
        <v>188</v>
      </c>
      <c r="C4542">
        <v>311.86</v>
      </c>
    </row>
    <row r="4543" spans="1:3" x14ac:dyDescent="0.3">
      <c r="A4543" s="39">
        <v>43152</v>
      </c>
      <c r="B4543" t="s">
        <v>188</v>
      </c>
      <c r="C4543">
        <v>312.08999999999997</v>
      </c>
    </row>
    <row r="4544" spans="1:3" x14ac:dyDescent="0.3">
      <c r="A4544" s="39">
        <v>43153</v>
      </c>
      <c r="B4544" t="s">
        <v>188</v>
      </c>
      <c r="C4544">
        <v>312.38</v>
      </c>
    </row>
    <row r="4545" spans="1:3" x14ac:dyDescent="0.3">
      <c r="A4545" s="39">
        <v>43154</v>
      </c>
      <c r="B4545" t="s">
        <v>188</v>
      </c>
      <c r="C4545">
        <v>312.99</v>
      </c>
    </row>
    <row r="4546" spans="1:3" x14ac:dyDescent="0.3">
      <c r="A4546" s="39">
        <v>43157</v>
      </c>
      <c r="B4546" t="s">
        <v>188</v>
      </c>
      <c r="C4546">
        <v>313.2</v>
      </c>
    </row>
    <row r="4547" spans="1:3" x14ac:dyDescent="0.3">
      <c r="A4547" s="39">
        <v>43158</v>
      </c>
      <c r="B4547" t="s">
        <v>188</v>
      </c>
      <c r="C4547">
        <v>313.55</v>
      </c>
    </row>
    <row r="4548" spans="1:3" x14ac:dyDescent="0.3">
      <c r="A4548" s="39">
        <v>43159</v>
      </c>
      <c r="B4548" t="s">
        <v>188</v>
      </c>
      <c r="C4548">
        <v>314.27999999999997</v>
      </c>
    </row>
    <row r="4549" spans="1:3" x14ac:dyDescent="0.3">
      <c r="A4549" s="39">
        <v>43160</v>
      </c>
      <c r="B4549" t="s">
        <v>188</v>
      </c>
      <c r="C4549">
        <v>313.8</v>
      </c>
    </row>
    <row r="4550" spans="1:3" x14ac:dyDescent="0.3">
      <c r="A4550" s="39">
        <v>43161</v>
      </c>
      <c r="B4550" t="s">
        <v>188</v>
      </c>
      <c r="C4550">
        <v>313.79000000000002</v>
      </c>
    </row>
    <row r="4551" spans="1:3" x14ac:dyDescent="0.3">
      <c r="A4551" s="39">
        <v>43164</v>
      </c>
      <c r="B4551" t="s">
        <v>188</v>
      </c>
      <c r="C4551">
        <v>313.62</v>
      </c>
    </row>
    <row r="4552" spans="1:3" x14ac:dyDescent="0.3">
      <c r="A4552" s="39">
        <v>43165</v>
      </c>
      <c r="B4552" t="s">
        <v>188</v>
      </c>
      <c r="C4552">
        <v>313.85000000000002</v>
      </c>
    </row>
    <row r="4553" spans="1:3" x14ac:dyDescent="0.3">
      <c r="A4553" s="39">
        <v>43166</v>
      </c>
      <c r="B4553" t="s">
        <v>188</v>
      </c>
      <c r="C4553">
        <v>312.8</v>
      </c>
    </row>
    <row r="4554" spans="1:3" x14ac:dyDescent="0.3">
      <c r="A4554" s="39">
        <v>43167</v>
      </c>
      <c r="B4554" t="s">
        <v>188</v>
      </c>
      <c r="C4554">
        <v>311.75</v>
      </c>
    </row>
    <row r="4555" spans="1:3" x14ac:dyDescent="0.3">
      <c r="A4555" s="39">
        <v>43168</v>
      </c>
      <c r="B4555" t="s">
        <v>188</v>
      </c>
      <c r="C4555">
        <v>311.57</v>
      </c>
    </row>
    <row r="4556" spans="1:3" x14ac:dyDescent="0.3">
      <c r="A4556" s="39">
        <v>43171</v>
      </c>
      <c r="B4556" t="s">
        <v>188</v>
      </c>
      <c r="C4556">
        <v>311.72000000000003</v>
      </c>
    </row>
    <row r="4557" spans="1:3" x14ac:dyDescent="0.3">
      <c r="A4557" s="39">
        <v>43172</v>
      </c>
      <c r="B4557" t="s">
        <v>188</v>
      </c>
      <c r="C4557">
        <v>311.68</v>
      </c>
    </row>
    <row r="4558" spans="1:3" x14ac:dyDescent="0.3">
      <c r="A4558" s="39">
        <v>43173</v>
      </c>
      <c r="B4558" t="s">
        <v>188</v>
      </c>
      <c r="C4558">
        <v>311.66000000000003</v>
      </c>
    </row>
    <row r="4559" spans="1:3" x14ac:dyDescent="0.3">
      <c r="A4559" s="39">
        <v>43178</v>
      </c>
      <c r="B4559" t="s">
        <v>188</v>
      </c>
      <c r="C4559">
        <v>310.95999999999998</v>
      </c>
    </row>
    <row r="4560" spans="1:3" x14ac:dyDescent="0.3">
      <c r="A4560" s="39">
        <v>43179</v>
      </c>
      <c r="B4560" t="s">
        <v>188</v>
      </c>
      <c r="C4560">
        <v>311.24</v>
      </c>
    </row>
    <row r="4561" spans="1:3" x14ac:dyDescent="0.3">
      <c r="A4561" s="39">
        <v>43180</v>
      </c>
      <c r="B4561" t="s">
        <v>188</v>
      </c>
      <c r="C4561">
        <v>311.43</v>
      </c>
    </row>
    <row r="4562" spans="1:3" x14ac:dyDescent="0.3">
      <c r="A4562" s="39">
        <v>43181</v>
      </c>
      <c r="B4562" t="s">
        <v>188</v>
      </c>
      <c r="C4562">
        <v>311.55</v>
      </c>
    </row>
    <row r="4563" spans="1:3" x14ac:dyDescent="0.3">
      <c r="A4563" s="39">
        <v>43182</v>
      </c>
      <c r="B4563" t="s">
        <v>188</v>
      </c>
      <c r="C4563">
        <v>313.10000000000002</v>
      </c>
    </row>
    <row r="4564" spans="1:3" x14ac:dyDescent="0.3">
      <c r="A4564" s="39">
        <v>43185</v>
      </c>
      <c r="B4564" t="s">
        <v>188</v>
      </c>
      <c r="C4564">
        <v>312.74</v>
      </c>
    </row>
    <row r="4565" spans="1:3" x14ac:dyDescent="0.3">
      <c r="A4565" s="39">
        <v>43186</v>
      </c>
      <c r="B4565" t="s">
        <v>188</v>
      </c>
      <c r="C4565">
        <v>312.61</v>
      </c>
    </row>
    <row r="4566" spans="1:3" x14ac:dyDescent="0.3">
      <c r="A4566" s="39">
        <v>43187</v>
      </c>
      <c r="B4566" t="s">
        <v>188</v>
      </c>
      <c r="C4566">
        <v>312.77</v>
      </c>
    </row>
    <row r="4567" spans="1:3" x14ac:dyDescent="0.3">
      <c r="A4567" s="39">
        <v>43188</v>
      </c>
      <c r="B4567" t="s">
        <v>188</v>
      </c>
      <c r="C4567">
        <v>312.55</v>
      </c>
    </row>
    <row r="4568" spans="1:3" x14ac:dyDescent="0.3">
      <c r="A4568" s="39">
        <v>43193</v>
      </c>
      <c r="B4568" t="s">
        <v>188</v>
      </c>
      <c r="C4568">
        <v>312.45</v>
      </c>
    </row>
    <row r="4569" spans="1:3" x14ac:dyDescent="0.3">
      <c r="A4569" s="39">
        <v>43194</v>
      </c>
      <c r="B4569" t="s">
        <v>188</v>
      </c>
      <c r="C4569">
        <v>312.02999999999997</v>
      </c>
    </row>
    <row r="4570" spans="1:3" x14ac:dyDescent="0.3">
      <c r="A4570" s="39">
        <v>43195</v>
      </c>
      <c r="B4570" t="s">
        <v>188</v>
      </c>
      <c r="C4570">
        <v>311.33999999999997</v>
      </c>
    </row>
    <row r="4571" spans="1:3" x14ac:dyDescent="0.3">
      <c r="A4571" s="39">
        <v>43196</v>
      </c>
      <c r="B4571" t="s">
        <v>188</v>
      </c>
      <c r="C4571">
        <v>311.81</v>
      </c>
    </row>
    <row r="4572" spans="1:3" x14ac:dyDescent="0.3">
      <c r="A4572" s="39">
        <v>43199</v>
      </c>
      <c r="B4572" t="s">
        <v>188</v>
      </c>
      <c r="C4572">
        <v>311.85000000000002</v>
      </c>
    </row>
    <row r="4573" spans="1:3" x14ac:dyDescent="0.3">
      <c r="A4573" s="39">
        <v>43200</v>
      </c>
      <c r="B4573" t="s">
        <v>188</v>
      </c>
      <c r="C4573">
        <v>311.60000000000002</v>
      </c>
    </row>
    <row r="4574" spans="1:3" x14ac:dyDescent="0.3">
      <c r="A4574" s="39">
        <v>43201</v>
      </c>
      <c r="B4574" t="s">
        <v>188</v>
      </c>
      <c r="C4574">
        <v>311.60000000000002</v>
      </c>
    </row>
    <row r="4575" spans="1:3" x14ac:dyDescent="0.3">
      <c r="A4575" s="39">
        <v>43202</v>
      </c>
      <c r="B4575" t="s">
        <v>188</v>
      </c>
      <c r="C4575">
        <v>311.27</v>
      </c>
    </row>
    <row r="4576" spans="1:3" x14ac:dyDescent="0.3">
      <c r="A4576" s="39">
        <v>43203</v>
      </c>
      <c r="B4576" t="s">
        <v>188</v>
      </c>
      <c r="C4576">
        <v>310.99</v>
      </c>
    </row>
    <row r="4577" spans="1:3" x14ac:dyDescent="0.3">
      <c r="A4577" s="39">
        <v>43206</v>
      </c>
      <c r="B4577" t="s">
        <v>188</v>
      </c>
      <c r="C4577">
        <v>310.25</v>
      </c>
    </row>
    <row r="4578" spans="1:3" x14ac:dyDescent="0.3">
      <c r="A4578" s="39">
        <v>43207</v>
      </c>
      <c r="B4578" t="s">
        <v>188</v>
      </c>
      <c r="C4578">
        <v>310.68</v>
      </c>
    </row>
    <row r="4579" spans="1:3" x14ac:dyDescent="0.3">
      <c r="A4579" s="39">
        <v>43208</v>
      </c>
      <c r="B4579" t="s">
        <v>188</v>
      </c>
      <c r="C4579">
        <v>310.35000000000002</v>
      </c>
    </row>
    <row r="4580" spans="1:3" x14ac:dyDescent="0.3">
      <c r="A4580" s="39">
        <v>43209</v>
      </c>
      <c r="B4580" t="s">
        <v>188</v>
      </c>
      <c r="C4580">
        <v>310.35000000000002</v>
      </c>
    </row>
    <row r="4581" spans="1:3" x14ac:dyDescent="0.3">
      <c r="A4581" s="39">
        <v>43210</v>
      </c>
      <c r="B4581" t="s">
        <v>188</v>
      </c>
      <c r="C4581">
        <v>310.49</v>
      </c>
    </row>
    <row r="4582" spans="1:3" x14ac:dyDescent="0.3">
      <c r="A4582" s="39">
        <v>43213</v>
      </c>
      <c r="B4582" t="s">
        <v>188</v>
      </c>
      <c r="C4582">
        <v>311.18</v>
      </c>
    </row>
    <row r="4583" spans="1:3" x14ac:dyDescent="0.3">
      <c r="A4583" s="39">
        <v>43214</v>
      </c>
      <c r="B4583" t="s">
        <v>188</v>
      </c>
      <c r="C4583">
        <v>312.55</v>
      </c>
    </row>
    <row r="4584" spans="1:3" x14ac:dyDescent="0.3">
      <c r="A4584" s="39">
        <v>43215</v>
      </c>
      <c r="B4584" t="s">
        <v>188</v>
      </c>
      <c r="C4584">
        <v>312.89</v>
      </c>
    </row>
    <row r="4585" spans="1:3" x14ac:dyDescent="0.3">
      <c r="A4585" s="39">
        <v>43216</v>
      </c>
      <c r="B4585" t="s">
        <v>188</v>
      </c>
      <c r="C4585">
        <v>313.33</v>
      </c>
    </row>
    <row r="4586" spans="1:3" x14ac:dyDescent="0.3">
      <c r="A4586" s="39">
        <v>43217</v>
      </c>
      <c r="B4586" t="s">
        <v>188</v>
      </c>
      <c r="C4586">
        <v>312.62</v>
      </c>
    </row>
    <row r="4587" spans="1:3" x14ac:dyDescent="0.3">
      <c r="A4587" s="39">
        <v>43222</v>
      </c>
      <c r="B4587" t="s">
        <v>188</v>
      </c>
      <c r="C4587">
        <v>313.83999999999997</v>
      </c>
    </row>
    <row r="4588" spans="1:3" x14ac:dyDescent="0.3">
      <c r="A4588" s="39">
        <v>43223</v>
      </c>
      <c r="B4588" t="s">
        <v>188</v>
      </c>
      <c r="C4588">
        <v>314.23</v>
      </c>
    </row>
    <row r="4589" spans="1:3" x14ac:dyDescent="0.3">
      <c r="A4589" s="39">
        <v>43224</v>
      </c>
      <c r="B4589" t="s">
        <v>188</v>
      </c>
      <c r="C4589">
        <v>314.39999999999998</v>
      </c>
    </row>
    <row r="4590" spans="1:3" x14ac:dyDescent="0.3">
      <c r="A4590" s="39">
        <v>43227</v>
      </c>
      <c r="B4590" t="s">
        <v>188</v>
      </c>
      <c r="C4590">
        <v>313.89</v>
      </c>
    </row>
    <row r="4591" spans="1:3" x14ac:dyDescent="0.3">
      <c r="A4591" s="39">
        <v>43228</v>
      </c>
      <c r="B4591" t="s">
        <v>188</v>
      </c>
      <c r="C4591">
        <v>314.52999999999997</v>
      </c>
    </row>
    <row r="4592" spans="1:3" x14ac:dyDescent="0.3">
      <c r="A4592" s="39">
        <v>43229</v>
      </c>
      <c r="B4592" t="s">
        <v>188</v>
      </c>
      <c r="C4592">
        <v>314.70999999999998</v>
      </c>
    </row>
    <row r="4593" spans="1:3" x14ac:dyDescent="0.3">
      <c r="A4593" s="39">
        <v>43230</v>
      </c>
      <c r="B4593" t="s">
        <v>188</v>
      </c>
      <c r="C4593">
        <v>314.41000000000003</v>
      </c>
    </row>
    <row r="4594" spans="1:3" x14ac:dyDescent="0.3">
      <c r="A4594" s="39">
        <v>43231</v>
      </c>
      <c r="B4594" t="s">
        <v>188</v>
      </c>
      <c r="C4594">
        <v>314.49</v>
      </c>
    </row>
    <row r="4595" spans="1:3" x14ac:dyDescent="0.3">
      <c r="A4595" s="39">
        <v>43234</v>
      </c>
      <c r="B4595" t="s">
        <v>188</v>
      </c>
      <c r="C4595">
        <v>315.14999999999998</v>
      </c>
    </row>
    <row r="4596" spans="1:3" x14ac:dyDescent="0.3">
      <c r="A4596" s="39">
        <v>43235</v>
      </c>
      <c r="B4596" t="s">
        <v>188</v>
      </c>
      <c r="C4596">
        <v>317.26</v>
      </c>
    </row>
    <row r="4597" spans="1:3" x14ac:dyDescent="0.3">
      <c r="A4597" s="39">
        <v>43236</v>
      </c>
      <c r="B4597" t="s">
        <v>188</v>
      </c>
      <c r="C4597">
        <v>317.19</v>
      </c>
    </row>
    <row r="4598" spans="1:3" x14ac:dyDescent="0.3">
      <c r="A4598" s="39">
        <v>43237</v>
      </c>
      <c r="B4598" t="s">
        <v>188</v>
      </c>
      <c r="C4598">
        <v>316.35000000000002</v>
      </c>
    </row>
    <row r="4599" spans="1:3" x14ac:dyDescent="0.3">
      <c r="A4599" s="39">
        <v>43238</v>
      </c>
      <c r="B4599" t="s">
        <v>188</v>
      </c>
      <c r="C4599">
        <v>317.33</v>
      </c>
    </row>
    <row r="4600" spans="1:3" x14ac:dyDescent="0.3">
      <c r="A4600" s="39">
        <v>43242</v>
      </c>
      <c r="B4600" t="s">
        <v>188</v>
      </c>
      <c r="C4600">
        <v>316.64999999999998</v>
      </c>
    </row>
    <row r="4601" spans="1:3" x14ac:dyDescent="0.3">
      <c r="A4601" s="39">
        <v>43243</v>
      </c>
      <c r="B4601" t="s">
        <v>188</v>
      </c>
      <c r="C4601">
        <v>318.8</v>
      </c>
    </row>
    <row r="4602" spans="1:3" x14ac:dyDescent="0.3">
      <c r="A4602" s="39">
        <v>43244</v>
      </c>
      <c r="B4602" t="s">
        <v>188</v>
      </c>
      <c r="C4602">
        <v>318.87</v>
      </c>
    </row>
    <row r="4603" spans="1:3" x14ac:dyDescent="0.3">
      <c r="A4603" s="39">
        <v>43245</v>
      </c>
      <c r="B4603" t="s">
        <v>188</v>
      </c>
      <c r="C4603">
        <v>319.61</v>
      </c>
    </row>
    <row r="4604" spans="1:3" x14ac:dyDescent="0.3">
      <c r="A4604" s="39">
        <v>43248</v>
      </c>
      <c r="B4604" t="s">
        <v>188</v>
      </c>
      <c r="C4604">
        <v>318.97000000000003</v>
      </c>
    </row>
    <row r="4605" spans="1:3" x14ac:dyDescent="0.3">
      <c r="A4605" s="39">
        <v>43249</v>
      </c>
      <c r="B4605" t="s">
        <v>188</v>
      </c>
      <c r="C4605">
        <v>319.88</v>
      </c>
    </row>
    <row r="4606" spans="1:3" x14ac:dyDescent="0.3">
      <c r="A4606" s="39">
        <v>43250</v>
      </c>
      <c r="B4606" t="s">
        <v>188</v>
      </c>
      <c r="C4606">
        <v>319.31</v>
      </c>
    </row>
    <row r="4607" spans="1:3" x14ac:dyDescent="0.3">
      <c r="A4607" s="39">
        <v>43251</v>
      </c>
      <c r="B4607" t="s">
        <v>188</v>
      </c>
      <c r="C4607">
        <v>318.88</v>
      </c>
    </row>
    <row r="4608" spans="1:3" x14ac:dyDescent="0.3">
      <c r="A4608" s="39">
        <v>43252</v>
      </c>
      <c r="B4608" t="s">
        <v>188</v>
      </c>
      <c r="C4608">
        <v>319.82</v>
      </c>
    </row>
    <row r="4609" spans="1:3" x14ac:dyDescent="0.3">
      <c r="A4609" s="39">
        <v>43255</v>
      </c>
      <c r="B4609" t="s">
        <v>188</v>
      </c>
      <c r="C4609">
        <v>319.08</v>
      </c>
    </row>
    <row r="4610" spans="1:3" x14ac:dyDescent="0.3">
      <c r="A4610" s="39">
        <v>43256</v>
      </c>
      <c r="B4610" t="s">
        <v>188</v>
      </c>
      <c r="C4610">
        <v>318.66000000000003</v>
      </c>
    </row>
    <row r="4611" spans="1:3" x14ac:dyDescent="0.3">
      <c r="A4611" s="39">
        <v>43257</v>
      </c>
      <c r="B4611" t="s">
        <v>188</v>
      </c>
      <c r="C4611">
        <v>318.94</v>
      </c>
    </row>
    <row r="4612" spans="1:3" x14ac:dyDescent="0.3">
      <c r="A4612" s="39">
        <v>43258</v>
      </c>
      <c r="B4612" t="s">
        <v>188</v>
      </c>
      <c r="C4612">
        <v>317.3</v>
      </c>
    </row>
    <row r="4613" spans="1:3" x14ac:dyDescent="0.3">
      <c r="A4613" s="39">
        <v>43259</v>
      </c>
      <c r="B4613" t="s">
        <v>188</v>
      </c>
      <c r="C4613">
        <v>319.8</v>
      </c>
    </row>
    <row r="4614" spans="1:3" x14ac:dyDescent="0.3">
      <c r="A4614" s="39">
        <v>43262</v>
      </c>
      <c r="B4614" t="s">
        <v>188</v>
      </c>
      <c r="C4614">
        <v>320.87</v>
      </c>
    </row>
    <row r="4615" spans="1:3" x14ac:dyDescent="0.3">
      <c r="A4615" s="39">
        <v>43263</v>
      </c>
      <c r="B4615" t="s">
        <v>188</v>
      </c>
      <c r="C4615">
        <v>321.72000000000003</v>
      </c>
    </row>
    <row r="4616" spans="1:3" x14ac:dyDescent="0.3">
      <c r="A4616" s="39">
        <v>43264</v>
      </c>
      <c r="B4616" t="s">
        <v>188</v>
      </c>
      <c r="C4616">
        <v>320.43</v>
      </c>
    </row>
    <row r="4617" spans="1:3" x14ac:dyDescent="0.3">
      <c r="A4617" s="39">
        <v>43265</v>
      </c>
      <c r="B4617" t="s">
        <v>188</v>
      </c>
      <c r="C4617">
        <v>321.39</v>
      </c>
    </row>
    <row r="4618" spans="1:3" x14ac:dyDescent="0.3">
      <c r="A4618" s="39">
        <v>43266</v>
      </c>
      <c r="B4618" t="s">
        <v>188</v>
      </c>
      <c r="C4618">
        <v>323.37</v>
      </c>
    </row>
    <row r="4619" spans="1:3" x14ac:dyDescent="0.3">
      <c r="A4619" s="39">
        <v>43269</v>
      </c>
      <c r="B4619" t="s">
        <v>188</v>
      </c>
      <c r="C4619">
        <v>322.64999999999998</v>
      </c>
    </row>
    <row r="4620" spans="1:3" x14ac:dyDescent="0.3">
      <c r="A4620" s="39">
        <v>43270</v>
      </c>
      <c r="B4620" t="s">
        <v>188</v>
      </c>
      <c r="C4620">
        <v>324.33</v>
      </c>
    </row>
    <row r="4621" spans="1:3" x14ac:dyDescent="0.3">
      <c r="A4621" s="39">
        <v>43271</v>
      </c>
      <c r="B4621" t="s">
        <v>188</v>
      </c>
      <c r="C4621">
        <v>323.08999999999997</v>
      </c>
    </row>
    <row r="4622" spans="1:3" x14ac:dyDescent="0.3">
      <c r="A4622" s="39">
        <v>43272</v>
      </c>
      <c r="B4622" t="s">
        <v>188</v>
      </c>
      <c r="C4622">
        <v>326.17</v>
      </c>
    </row>
    <row r="4623" spans="1:3" x14ac:dyDescent="0.3">
      <c r="A4623" s="39">
        <v>43273</v>
      </c>
      <c r="B4623" t="s">
        <v>188</v>
      </c>
      <c r="C4623">
        <v>324.52999999999997</v>
      </c>
    </row>
    <row r="4624" spans="1:3" x14ac:dyDescent="0.3">
      <c r="A4624" s="39">
        <v>43276</v>
      </c>
      <c r="B4624" t="s">
        <v>188</v>
      </c>
      <c r="C4624">
        <v>324.72000000000003</v>
      </c>
    </row>
    <row r="4625" spans="1:3" x14ac:dyDescent="0.3">
      <c r="A4625" s="39">
        <v>43277</v>
      </c>
      <c r="B4625" t="s">
        <v>188</v>
      </c>
      <c r="C4625">
        <v>325.58</v>
      </c>
    </row>
    <row r="4626" spans="1:3" x14ac:dyDescent="0.3">
      <c r="A4626" s="39">
        <v>43278</v>
      </c>
      <c r="B4626" t="s">
        <v>188</v>
      </c>
      <c r="C4626">
        <v>327.25</v>
      </c>
    </row>
    <row r="4627" spans="1:3" x14ac:dyDescent="0.3">
      <c r="A4627" s="39">
        <v>43279</v>
      </c>
      <c r="B4627" t="s">
        <v>188</v>
      </c>
      <c r="C4627">
        <v>328.1</v>
      </c>
    </row>
    <row r="4628" spans="1:3" x14ac:dyDescent="0.3">
      <c r="A4628" s="39">
        <v>43280</v>
      </c>
      <c r="B4628" t="s">
        <v>188</v>
      </c>
      <c r="C4628">
        <v>328.6</v>
      </c>
    </row>
    <row r="4629" spans="1:3" x14ac:dyDescent="0.3">
      <c r="A4629" s="39">
        <v>43283</v>
      </c>
      <c r="B4629" t="s">
        <v>188</v>
      </c>
      <c r="C4629">
        <v>330.04</v>
      </c>
    </row>
    <row r="4630" spans="1:3" x14ac:dyDescent="0.3">
      <c r="A4630" s="39">
        <v>43284</v>
      </c>
      <c r="B4630" t="s">
        <v>188</v>
      </c>
      <c r="C4630">
        <v>328.01</v>
      </c>
    </row>
    <row r="4631" spans="1:3" x14ac:dyDescent="0.3">
      <c r="A4631" s="39">
        <v>43285</v>
      </c>
      <c r="B4631" t="s">
        <v>188</v>
      </c>
      <c r="C4631">
        <v>326.48</v>
      </c>
    </row>
    <row r="4632" spans="1:3" x14ac:dyDescent="0.3">
      <c r="A4632" s="39">
        <v>43286</v>
      </c>
      <c r="B4632" t="s">
        <v>188</v>
      </c>
      <c r="C4632">
        <v>324.24</v>
      </c>
    </row>
    <row r="4633" spans="1:3" x14ac:dyDescent="0.3">
      <c r="A4633" s="39">
        <v>43287</v>
      </c>
      <c r="B4633" t="s">
        <v>188</v>
      </c>
      <c r="C4633">
        <v>324.16000000000003</v>
      </c>
    </row>
    <row r="4634" spans="1:3" x14ac:dyDescent="0.3">
      <c r="A4634" s="39">
        <v>43290</v>
      </c>
      <c r="B4634" t="s">
        <v>188</v>
      </c>
      <c r="C4634">
        <v>322.76</v>
      </c>
    </row>
    <row r="4635" spans="1:3" x14ac:dyDescent="0.3">
      <c r="A4635" s="39">
        <v>43291</v>
      </c>
      <c r="B4635" t="s">
        <v>188</v>
      </c>
      <c r="C4635">
        <v>325.32</v>
      </c>
    </row>
    <row r="4636" spans="1:3" x14ac:dyDescent="0.3">
      <c r="A4636" s="39">
        <v>43292</v>
      </c>
      <c r="B4636" t="s">
        <v>188</v>
      </c>
      <c r="C4636">
        <v>324.62</v>
      </c>
    </row>
    <row r="4637" spans="1:3" x14ac:dyDescent="0.3">
      <c r="A4637" s="39">
        <v>43293</v>
      </c>
      <c r="B4637" t="s">
        <v>188</v>
      </c>
      <c r="C4637">
        <v>325.2</v>
      </c>
    </row>
    <row r="4638" spans="1:3" x14ac:dyDescent="0.3">
      <c r="A4638" s="39">
        <v>43294</v>
      </c>
      <c r="B4638" t="s">
        <v>188</v>
      </c>
      <c r="C4638">
        <v>324.58</v>
      </c>
    </row>
    <row r="4639" spans="1:3" x14ac:dyDescent="0.3">
      <c r="A4639" s="39">
        <v>43297</v>
      </c>
      <c r="B4639" t="s">
        <v>188</v>
      </c>
      <c r="C4639">
        <v>322.04000000000002</v>
      </c>
    </row>
    <row r="4640" spans="1:3" x14ac:dyDescent="0.3">
      <c r="A4640" s="39">
        <v>43298</v>
      </c>
      <c r="B4640" t="s">
        <v>188</v>
      </c>
      <c r="C4640">
        <v>322.83999999999997</v>
      </c>
    </row>
    <row r="4641" spans="1:3" x14ac:dyDescent="0.3">
      <c r="A4641" s="39">
        <v>43299</v>
      </c>
      <c r="B4641" t="s">
        <v>188</v>
      </c>
      <c r="C4641">
        <v>323.89</v>
      </c>
    </row>
    <row r="4642" spans="1:3" x14ac:dyDescent="0.3">
      <c r="A4642" s="39">
        <v>43300</v>
      </c>
      <c r="B4642" t="s">
        <v>188</v>
      </c>
      <c r="C4642">
        <v>325.14999999999998</v>
      </c>
    </row>
    <row r="4643" spans="1:3" x14ac:dyDescent="0.3">
      <c r="A4643" s="39">
        <v>43301</v>
      </c>
      <c r="B4643" t="s">
        <v>188</v>
      </c>
      <c r="C4643">
        <v>325.91000000000003</v>
      </c>
    </row>
    <row r="4644" spans="1:3" x14ac:dyDescent="0.3">
      <c r="A4644" s="39">
        <v>43304</v>
      </c>
      <c r="B4644" t="s">
        <v>188</v>
      </c>
      <c r="C4644">
        <v>325.97000000000003</v>
      </c>
    </row>
    <row r="4645" spans="1:3" x14ac:dyDescent="0.3">
      <c r="A4645" s="39">
        <v>43305</v>
      </c>
      <c r="B4645" t="s">
        <v>188</v>
      </c>
      <c r="C4645">
        <v>326.83999999999997</v>
      </c>
    </row>
    <row r="4646" spans="1:3" x14ac:dyDescent="0.3">
      <c r="A4646" s="39">
        <v>43306</v>
      </c>
      <c r="B4646" t="s">
        <v>188</v>
      </c>
      <c r="C4646">
        <v>325.64</v>
      </c>
    </row>
    <row r="4647" spans="1:3" x14ac:dyDescent="0.3">
      <c r="A4647" s="39">
        <v>43307</v>
      </c>
      <c r="B4647" t="s">
        <v>188</v>
      </c>
      <c r="C4647">
        <v>324.26</v>
      </c>
    </row>
    <row r="4648" spans="1:3" x14ac:dyDescent="0.3">
      <c r="A4648" s="39">
        <v>43308</v>
      </c>
      <c r="B4648" t="s">
        <v>188</v>
      </c>
      <c r="C4648">
        <v>323.26</v>
      </c>
    </row>
    <row r="4649" spans="1:3" x14ac:dyDescent="0.3">
      <c r="A4649" s="39">
        <v>43311</v>
      </c>
      <c r="B4649" t="s">
        <v>188</v>
      </c>
      <c r="C4649">
        <v>322.27999999999997</v>
      </c>
    </row>
    <row r="4650" spans="1:3" x14ac:dyDescent="0.3">
      <c r="A4650" s="39">
        <v>43312</v>
      </c>
      <c r="B4650" t="s">
        <v>188</v>
      </c>
      <c r="C4650">
        <v>321.31</v>
      </c>
    </row>
    <row r="4651" spans="1:3" x14ac:dyDescent="0.3">
      <c r="A4651" s="39">
        <v>43313</v>
      </c>
      <c r="B4651" t="s">
        <v>188</v>
      </c>
      <c r="C4651">
        <v>321.20999999999998</v>
      </c>
    </row>
    <row r="4652" spans="1:3" x14ac:dyDescent="0.3">
      <c r="A4652" s="39">
        <v>43314</v>
      </c>
      <c r="B4652" t="s">
        <v>188</v>
      </c>
      <c r="C4652">
        <v>321.5</v>
      </c>
    </row>
    <row r="4653" spans="1:3" x14ac:dyDescent="0.3">
      <c r="A4653" s="39">
        <v>43315</v>
      </c>
      <c r="B4653" t="s">
        <v>188</v>
      </c>
      <c r="C4653">
        <v>321.17</v>
      </c>
    </row>
    <row r="4654" spans="1:3" x14ac:dyDescent="0.3">
      <c r="A4654" s="39">
        <v>43318</v>
      </c>
      <c r="B4654" t="s">
        <v>188</v>
      </c>
      <c r="C4654">
        <v>320.2</v>
      </c>
    </row>
    <row r="4655" spans="1:3" x14ac:dyDescent="0.3">
      <c r="A4655" s="39">
        <v>43319</v>
      </c>
      <c r="B4655" t="s">
        <v>188</v>
      </c>
      <c r="C4655">
        <v>319.56</v>
      </c>
    </row>
    <row r="4656" spans="1:3" x14ac:dyDescent="0.3">
      <c r="A4656" s="39">
        <v>43320</v>
      </c>
      <c r="B4656" t="s">
        <v>188</v>
      </c>
      <c r="C4656">
        <v>319.36</v>
      </c>
    </row>
    <row r="4657" spans="1:3" x14ac:dyDescent="0.3">
      <c r="A4657" s="39">
        <v>43321</v>
      </c>
      <c r="B4657" t="s">
        <v>188</v>
      </c>
      <c r="C4657">
        <v>320.08</v>
      </c>
    </row>
    <row r="4658" spans="1:3" x14ac:dyDescent="0.3">
      <c r="A4658" s="39">
        <v>43322</v>
      </c>
      <c r="B4658" t="s">
        <v>188</v>
      </c>
      <c r="C4658">
        <v>322.60000000000002</v>
      </c>
    </row>
    <row r="4659" spans="1:3" x14ac:dyDescent="0.3">
      <c r="A4659" s="39">
        <v>43325</v>
      </c>
      <c r="B4659" t="s">
        <v>188</v>
      </c>
      <c r="C4659">
        <v>324.16000000000003</v>
      </c>
    </row>
    <row r="4660" spans="1:3" x14ac:dyDescent="0.3">
      <c r="A4660" s="39">
        <v>43326</v>
      </c>
      <c r="B4660" t="s">
        <v>188</v>
      </c>
      <c r="C4660">
        <v>323.36</v>
      </c>
    </row>
    <row r="4661" spans="1:3" x14ac:dyDescent="0.3">
      <c r="A4661" s="39">
        <v>43327</v>
      </c>
      <c r="B4661" t="s">
        <v>188</v>
      </c>
      <c r="C4661">
        <v>323.29000000000002</v>
      </c>
    </row>
    <row r="4662" spans="1:3" x14ac:dyDescent="0.3">
      <c r="A4662" s="39">
        <v>43328</v>
      </c>
      <c r="B4662" t="s">
        <v>188</v>
      </c>
      <c r="C4662">
        <v>323.81</v>
      </c>
    </row>
    <row r="4663" spans="1:3" x14ac:dyDescent="0.3">
      <c r="A4663" s="39">
        <v>43329</v>
      </c>
      <c r="B4663" t="s">
        <v>188</v>
      </c>
      <c r="C4663">
        <v>323.52999999999997</v>
      </c>
    </row>
    <row r="4664" spans="1:3" x14ac:dyDescent="0.3">
      <c r="A4664" s="39">
        <v>43333</v>
      </c>
      <c r="B4664" t="s">
        <v>188</v>
      </c>
      <c r="C4664">
        <v>323.33</v>
      </c>
    </row>
    <row r="4665" spans="1:3" x14ac:dyDescent="0.3">
      <c r="A4665" s="39">
        <v>43334</v>
      </c>
      <c r="B4665" t="s">
        <v>188</v>
      </c>
      <c r="C4665">
        <v>322.93</v>
      </c>
    </row>
    <row r="4666" spans="1:3" x14ac:dyDescent="0.3">
      <c r="A4666" s="39">
        <v>43335</v>
      </c>
      <c r="B4666" t="s">
        <v>188</v>
      </c>
      <c r="C4666">
        <v>324.17</v>
      </c>
    </row>
    <row r="4667" spans="1:3" x14ac:dyDescent="0.3">
      <c r="A4667" s="39">
        <v>43336</v>
      </c>
      <c r="B4667" t="s">
        <v>188</v>
      </c>
      <c r="C4667">
        <v>324.25</v>
      </c>
    </row>
    <row r="4668" spans="1:3" x14ac:dyDescent="0.3">
      <c r="A4668" s="39">
        <v>43339</v>
      </c>
      <c r="B4668" t="s">
        <v>188</v>
      </c>
      <c r="C4668">
        <v>323.94</v>
      </c>
    </row>
    <row r="4669" spans="1:3" x14ac:dyDescent="0.3">
      <c r="A4669" s="39">
        <v>43340</v>
      </c>
      <c r="B4669" t="s">
        <v>188</v>
      </c>
      <c r="C4669">
        <v>323.74</v>
      </c>
    </row>
    <row r="4670" spans="1:3" x14ac:dyDescent="0.3">
      <c r="A4670" s="39">
        <v>43341</v>
      </c>
      <c r="B4670" t="s">
        <v>188</v>
      </c>
      <c r="C4670">
        <v>324.83999999999997</v>
      </c>
    </row>
    <row r="4671" spans="1:3" x14ac:dyDescent="0.3">
      <c r="A4671" s="39">
        <v>43342</v>
      </c>
      <c r="B4671" t="s">
        <v>188</v>
      </c>
      <c r="C4671">
        <v>326.52999999999997</v>
      </c>
    </row>
    <row r="4672" spans="1:3" x14ac:dyDescent="0.3">
      <c r="A4672" s="39">
        <v>43343</v>
      </c>
      <c r="B4672" t="s">
        <v>188</v>
      </c>
      <c r="C4672">
        <v>326.45</v>
      </c>
    </row>
    <row r="4673" spans="1:3" x14ac:dyDescent="0.3">
      <c r="A4673" s="39">
        <v>43346</v>
      </c>
      <c r="B4673" t="s">
        <v>188</v>
      </c>
      <c r="C4673">
        <v>326.76</v>
      </c>
    </row>
    <row r="4674" spans="1:3" x14ac:dyDescent="0.3">
      <c r="A4674" s="39">
        <v>43347</v>
      </c>
      <c r="B4674" t="s">
        <v>188</v>
      </c>
      <c r="C4674">
        <v>327.71</v>
      </c>
    </row>
    <row r="4675" spans="1:3" x14ac:dyDescent="0.3">
      <c r="A4675" s="39">
        <v>43348</v>
      </c>
      <c r="B4675" t="s">
        <v>188</v>
      </c>
      <c r="C4675">
        <v>328.37</v>
      </c>
    </row>
    <row r="4676" spans="1:3" x14ac:dyDescent="0.3">
      <c r="A4676" s="39">
        <v>43349</v>
      </c>
      <c r="B4676" t="s">
        <v>188</v>
      </c>
      <c r="C4676">
        <v>327.37</v>
      </c>
    </row>
    <row r="4677" spans="1:3" x14ac:dyDescent="0.3">
      <c r="A4677" s="39">
        <v>43350</v>
      </c>
      <c r="B4677" t="s">
        <v>188</v>
      </c>
      <c r="C4677">
        <v>324.55</v>
      </c>
    </row>
    <row r="4678" spans="1:3" x14ac:dyDescent="0.3">
      <c r="A4678" s="39">
        <v>43353</v>
      </c>
      <c r="B4678" t="s">
        <v>188</v>
      </c>
      <c r="C4678">
        <v>324.88</v>
      </c>
    </row>
    <row r="4679" spans="1:3" x14ac:dyDescent="0.3">
      <c r="A4679" s="39">
        <v>43354</v>
      </c>
      <c r="B4679" t="s">
        <v>188</v>
      </c>
      <c r="C4679">
        <v>324.51</v>
      </c>
    </row>
    <row r="4680" spans="1:3" x14ac:dyDescent="0.3">
      <c r="A4680" s="39">
        <v>43355</v>
      </c>
      <c r="B4680" t="s">
        <v>188</v>
      </c>
      <c r="C4680">
        <v>324.72000000000003</v>
      </c>
    </row>
    <row r="4681" spans="1:3" x14ac:dyDescent="0.3">
      <c r="A4681" s="39">
        <v>43356</v>
      </c>
      <c r="B4681" t="s">
        <v>188</v>
      </c>
      <c r="C4681">
        <v>325.52</v>
      </c>
    </row>
    <row r="4682" spans="1:3" x14ac:dyDescent="0.3">
      <c r="A4682" s="39">
        <v>43357</v>
      </c>
      <c r="B4682" t="s">
        <v>188</v>
      </c>
      <c r="C4682">
        <v>323.56</v>
      </c>
    </row>
    <row r="4683" spans="1:3" x14ac:dyDescent="0.3">
      <c r="A4683" s="39">
        <v>43360</v>
      </c>
      <c r="B4683" t="s">
        <v>188</v>
      </c>
      <c r="C4683">
        <v>324.79000000000002</v>
      </c>
    </row>
    <row r="4684" spans="1:3" x14ac:dyDescent="0.3">
      <c r="A4684" s="39">
        <v>43361</v>
      </c>
      <c r="B4684" t="s">
        <v>188</v>
      </c>
      <c r="C4684">
        <v>324.81</v>
      </c>
    </row>
    <row r="4685" spans="1:3" x14ac:dyDescent="0.3">
      <c r="A4685" s="39">
        <v>43362</v>
      </c>
      <c r="B4685" t="s">
        <v>188</v>
      </c>
      <c r="C4685">
        <v>323.39999999999998</v>
      </c>
    </row>
    <row r="4686" spans="1:3" x14ac:dyDescent="0.3">
      <c r="A4686" s="39">
        <v>43363</v>
      </c>
      <c r="B4686" t="s">
        <v>188</v>
      </c>
      <c r="C4686">
        <v>323.64999999999998</v>
      </c>
    </row>
    <row r="4687" spans="1:3" x14ac:dyDescent="0.3">
      <c r="A4687" s="39">
        <v>43364</v>
      </c>
      <c r="B4687" t="s">
        <v>188</v>
      </c>
      <c r="C4687">
        <v>323.42</v>
      </c>
    </row>
    <row r="4688" spans="1:3" x14ac:dyDescent="0.3">
      <c r="A4688" s="39">
        <v>43367</v>
      </c>
      <c r="B4688" t="s">
        <v>188</v>
      </c>
      <c r="C4688">
        <v>323.85000000000002</v>
      </c>
    </row>
    <row r="4689" spans="1:3" x14ac:dyDescent="0.3">
      <c r="A4689" s="39">
        <v>43368</v>
      </c>
      <c r="B4689" t="s">
        <v>188</v>
      </c>
      <c r="C4689">
        <v>323.8</v>
      </c>
    </row>
    <row r="4690" spans="1:3" x14ac:dyDescent="0.3">
      <c r="A4690" s="39">
        <v>43369</v>
      </c>
      <c r="B4690" t="s">
        <v>188</v>
      </c>
      <c r="C4690">
        <v>323.8</v>
      </c>
    </row>
    <row r="4691" spans="1:3" x14ac:dyDescent="0.3">
      <c r="A4691" s="39">
        <v>43370</v>
      </c>
      <c r="B4691" t="s">
        <v>188</v>
      </c>
      <c r="C4691">
        <v>323.64999999999998</v>
      </c>
    </row>
    <row r="4692" spans="1:3" x14ac:dyDescent="0.3">
      <c r="A4692" s="39">
        <v>43371</v>
      </c>
      <c r="B4692" t="s">
        <v>188</v>
      </c>
      <c r="C4692">
        <v>323.77999999999997</v>
      </c>
    </row>
    <row r="4693" spans="1:3" x14ac:dyDescent="0.3">
      <c r="A4693" s="39">
        <v>43374</v>
      </c>
      <c r="B4693" t="s">
        <v>188</v>
      </c>
      <c r="C4693">
        <v>323.43</v>
      </c>
    </row>
    <row r="4694" spans="1:3" x14ac:dyDescent="0.3">
      <c r="A4694" s="39">
        <v>43375</v>
      </c>
      <c r="B4694" t="s">
        <v>188</v>
      </c>
      <c r="C4694">
        <v>323.92</v>
      </c>
    </row>
    <row r="4695" spans="1:3" x14ac:dyDescent="0.3">
      <c r="A4695" s="39">
        <v>43376</v>
      </c>
      <c r="B4695" t="s">
        <v>188</v>
      </c>
      <c r="C4695">
        <v>322.89</v>
      </c>
    </row>
    <row r="4696" spans="1:3" x14ac:dyDescent="0.3">
      <c r="A4696" s="39">
        <v>43377</v>
      </c>
      <c r="B4696" t="s">
        <v>188</v>
      </c>
      <c r="C4696">
        <v>324.04000000000002</v>
      </c>
    </row>
    <row r="4697" spans="1:3" x14ac:dyDescent="0.3">
      <c r="A4697" s="39">
        <v>43378</v>
      </c>
      <c r="B4697" t="s">
        <v>188</v>
      </c>
      <c r="C4697">
        <v>325.10000000000002</v>
      </c>
    </row>
    <row r="4698" spans="1:3" x14ac:dyDescent="0.3">
      <c r="A4698" s="39">
        <v>43381</v>
      </c>
      <c r="B4698" t="s">
        <v>188</v>
      </c>
      <c r="C4698">
        <v>325.54000000000002</v>
      </c>
    </row>
    <row r="4699" spans="1:3" x14ac:dyDescent="0.3">
      <c r="A4699" s="39">
        <v>43382</v>
      </c>
      <c r="B4699" t="s">
        <v>188</v>
      </c>
      <c r="C4699">
        <v>325.35000000000002</v>
      </c>
    </row>
    <row r="4700" spans="1:3" x14ac:dyDescent="0.3">
      <c r="A4700" s="39">
        <v>43383</v>
      </c>
      <c r="B4700" t="s">
        <v>188</v>
      </c>
      <c r="C4700">
        <v>324.86</v>
      </c>
    </row>
    <row r="4701" spans="1:3" x14ac:dyDescent="0.3">
      <c r="A4701" s="39">
        <v>43384</v>
      </c>
      <c r="B4701" t="s">
        <v>188</v>
      </c>
      <c r="C4701">
        <v>325.32</v>
      </c>
    </row>
    <row r="4702" spans="1:3" x14ac:dyDescent="0.3">
      <c r="A4702" s="39">
        <v>43385</v>
      </c>
      <c r="B4702" t="s">
        <v>188</v>
      </c>
      <c r="C4702">
        <v>324.94</v>
      </c>
    </row>
    <row r="4703" spans="1:3" x14ac:dyDescent="0.3">
      <c r="A4703" s="39">
        <v>43388</v>
      </c>
      <c r="B4703" t="s">
        <v>188</v>
      </c>
      <c r="C4703">
        <v>324.14999999999998</v>
      </c>
    </row>
    <row r="4704" spans="1:3" x14ac:dyDescent="0.3">
      <c r="A4704" s="39">
        <v>43389</v>
      </c>
      <c r="B4704" t="s">
        <v>188</v>
      </c>
      <c r="C4704">
        <v>322.2</v>
      </c>
    </row>
    <row r="4705" spans="1:3" x14ac:dyDescent="0.3">
      <c r="A4705" s="39">
        <v>43390</v>
      </c>
      <c r="B4705" t="s">
        <v>188</v>
      </c>
      <c r="C4705">
        <v>322.3</v>
      </c>
    </row>
    <row r="4706" spans="1:3" x14ac:dyDescent="0.3">
      <c r="A4706" s="39">
        <v>43391</v>
      </c>
      <c r="B4706" t="s">
        <v>188</v>
      </c>
      <c r="C4706">
        <v>322.02</v>
      </c>
    </row>
    <row r="4707" spans="1:3" x14ac:dyDescent="0.3">
      <c r="A4707" s="39">
        <v>43392</v>
      </c>
      <c r="B4707" t="s">
        <v>188</v>
      </c>
      <c r="C4707">
        <v>323.51</v>
      </c>
    </row>
    <row r="4708" spans="1:3" x14ac:dyDescent="0.3">
      <c r="A4708" s="39">
        <v>43397</v>
      </c>
      <c r="B4708" t="s">
        <v>188</v>
      </c>
      <c r="C4708">
        <v>323</v>
      </c>
    </row>
    <row r="4709" spans="1:3" x14ac:dyDescent="0.3">
      <c r="A4709" s="39">
        <v>43398</v>
      </c>
      <c r="B4709" t="s">
        <v>188</v>
      </c>
      <c r="C4709">
        <v>323.86</v>
      </c>
    </row>
    <row r="4710" spans="1:3" x14ac:dyDescent="0.3">
      <c r="A4710" s="39">
        <v>43399</v>
      </c>
      <c r="B4710" t="s">
        <v>188</v>
      </c>
      <c r="C4710">
        <v>324.12</v>
      </c>
    </row>
    <row r="4711" spans="1:3" x14ac:dyDescent="0.3">
      <c r="A4711" s="39">
        <v>43402</v>
      </c>
      <c r="B4711" t="s">
        <v>188</v>
      </c>
      <c r="C4711">
        <v>324.44</v>
      </c>
    </row>
    <row r="4712" spans="1:3" x14ac:dyDescent="0.3">
      <c r="A4712" s="39">
        <v>43403</v>
      </c>
      <c r="B4712" t="s">
        <v>188</v>
      </c>
      <c r="C4712">
        <v>324.76</v>
      </c>
    </row>
    <row r="4713" spans="1:3" x14ac:dyDescent="0.3">
      <c r="A4713" s="39">
        <v>43404</v>
      </c>
      <c r="B4713" t="s">
        <v>188</v>
      </c>
      <c r="C4713">
        <v>324.69</v>
      </c>
    </row>
    <row r="4714" spans="1:3" x14ac:dyDescent="0.3">
      <c r="A4714" s="39">
        <v>43409</v>
      </c>
      <c r="B4714" t="s">
        <v>188</v>
      </c>
      <c r="C4714">
        <v>322.49</v>
      </c>
    </row>
    <row r="4715" spans="1:3" x14ac:dyDescent="0.3">
      <c r="A4715" s="39">
        <v>43410</v>
      </c>
      <c r="B4715" t="s">
        <v>188</v>
      </c>
      <c r="C4715">
        <v>322.11</v>
      </c>
    </row>
    <row r="4716" spans="1:3" x14ac:dyDescent="0.3">
      <c r="A4716" s="39">
        <v>43411</v>
      </c>
      <c r="B4716" t="s">
        <v>188</v>
      </c>
      <c r="C4716">
        <v>321.66000000000003</v>
      </c>
    </row>
    <row r="4717" spans="1:3" x14ac:dyDescent="0.3">
      <c r="A4717" s="39">
        <v>43412</v>
      </c>
      <c r="B4717" t="s">
        <v>188</v>
      </c>
      <c r="C4717">
        <v>321.52999999999997</v>
      </c>
    </row>
    <row r="4718" spans="1:3" x14ac:dyDescent="0.3">
      <c r="A4718" s="39">
        <v>43413</v>
      </c>
      <c r="B4718" t="s">
        <v>188</v>
      </c>
      <c r="C4718">
        <v>321.42</v>
      </c>
    </row>
    <row r="4719" spans="1:3" x14ac:dyDescent="0.3">
      <c r="A4719" s="39">
        <v>43416</v>
      </c>
      <c r="B4719" t="s">
        <v>188</v>
      </c>
      <c r="C4719">
        <v>321.81</v>
      </c>
    </row>
    <row r="4720" spans="1:3" x14ac:dyDescent="0.3">
      <c r="A4720" s="39">
        <v>43417</v>
      </c>
      <c r="B4720" t="s">
        <v>188</v>
      </c>
      <c r="C4720">
        <v>322.7</v>
      </c>
    </row>
    <row r="4721" spans="1:3" x14ac:dyDescent="0.3">
      <c r="A4721" s="39">
        <v>43418</v>
      </c>
      <c r="B4721" t="s">
        <v>188</v>
      </c>
      <c r="C4721">
        <v>322.91000000000003</v>
      </c>
    </row>
    <row r="4722" spans="1:3" x14ac:dyDescent="0.3">
      <c r="A4722" s="39">
        <v>43419</v>
      </c>
      <c r="B4722" t="s">
        <v>188</v>
      </c>
      <c r="C4722">
        <v>322.64999999999998</v>
      </c>
    </row>
    <row r="4723" spans="1:3" x14ac:dyDescent="0.3">
      <c r="A4723" s="39">
        <v>43420</v>
      </c>
      <c r="B4723" t="s">
        <v>188</v>
      </c>
      <c r="C4723">
        <v>321.62</v>
      </c>
    </row>
    <row r="4724" spans="1:3" x14ac:dyDescent="0.3">
      <c r="A4724" s="39">
        <v>43423</v>
      </c>
      <c r="B4724" t="s">
        <v>188</v>
      </c>
      <c r="C4724">
        <v>321.5</v>
      </c>
    </row>
    <row r="4725" spans="1:3" x14ac:dyDescent="0.3">
      <c r="A4725" s="39">
        <v>43424</v>
      </c>
      <c r="B4725" t="s">
        <v>188</v>
      </c>
      <c r="C4725">
        <v>321.76</v>
      </c>
    </row>
    <row r="4726" spans="1:3" x14ac:dyDescent="0.3">
      <c r="A4726" s="39">
        <v>43425</v>
      </c>
      <c r="B4726" t="s">
        <v>188</v>
      </c>
      <c r="C4726">
        <v>321.61</v>
      </c>
    </row>
    <row r="4727" spans="1:3" x14ac:dyDescent="0.3">
      <c r="A4727" s="39">
        <v>43426</v>
      </c>
      <c r="B4727" t="s">
        <v>188</v>
      </c>
      <c r="C4727">
        <v>321.66000000000003</v>
      </c>
    </row>
    <row r="4728" spans="1:3" x14ac:dyDescent="0.3">
      <c r="A4728" s="39">
        <v>43427</v>
      </c>
      <c r="B4728" t="s">
        <v>188</v>
      </c>
      <c r="C4728">
        <v>321.25</v>
      </c>
    </row>
    <row r="4729" spans="1:3" x14ac:dyDescent="0.3">
      <c r="A4729" s="39">
        <v>43430</v>
      </c>
      <c r="B4729" t="s">
        <v>188</v>
      </c>
      <c r="C4729">
        <v>322.33999999999997</v>
      </c>
    </row>
    <row r="4730" spans="1:3" x14ac:dyDescent="0.3">
      <c r="A4730" s="39">
        <v>43431</v>
      </c>
      <c r="B4730" t="s">
        <v>188</v>
      </c>
      <c r="C4730">
        <v>324.02</v>
      </c>
    </row>
    <row r="4731" spans="1:3" x14ac:dyDescent="0.3">
      <c r="A4731" s="39">
        <v>43432</v>
      </c>
      <c r="B4731" t="s">
        <v>188</v>
      </c>
      <c r="C4731">
        <v>324.32</v>
      </c>
    </row>
    <row r="4732" spans="1:3" x14ac:dyDescent="0.3">
      <c r="A4732" s="39">
        <v>43433</v>
      </c>
      <c r="B4732" t="s">
        <v>188</v>
      </c>
      <c r="C4732">
        <v>323.20999999999998</v>
      </c>
    </row>
    <row r="4733" spans="1:3" x14ac:dyDescent="0.3">
      <c r="A4733" s="39">
        <v>43434</v>
      </c>
      <c r="B4733" t="s">
        <v>188</v>
      </c>
      <c r="C4733">
        <v>323.55</v>
      </c>
    </row>
    <row r="4734" spans="1:3" x14ac:dyDescent="0.3">
      <c r="A4734" s="39">
        <v>43437</v>
      </c>
      <c r="B4734" t="s">
        <v>188</v>
      </c>
      <c r="C4734">
        <v>322.41000000000003</v>
      </c>
    </row>
    <row r="4735" spans="1:3" x14ac:dyDescent="0.3">
      <c r="A4735" s="39">
        <v>43438</v>
      </c>
      <c r="B4735" t="s">
        <v>188</v>
      </c>
      <c r="C4735">
        <v>323</v>
      </c>
    </row>
    <row r="4736" spans="1:3" x14ac:dyDescent="0.3">
      <c r="A4736" s="39">
        <v>43439</v>
      </c>
      <c r="B4736" t="s">
        <v>188</v>
      </c>
      <c r="C4736">
        <v>323.89999999999998</v>
      </c>
    </row>
    <row r="4737" spans="1:3" x14ac:dyDescent="0.3">
      <c r="A4737" s="39">
        <v>43440</v>
      </c>
      <c r="B4737" t="s">
        <v>188</v>
      </c>
      <c r="C4737">
        <v>323.66000000000003</v>
      </c>
    </row>
    <row r="4738" spans="1:3" x14ac:dyDescent="0.3">
      <c r="A4738" s="39">
        <v>43441</v>
      </c>
      <c r="B4738" t="s">
        <v>188</v>
      </c>
      <c r="C4738">
        <v>323.10000000000002</v>
      </c>
    </row>
    <row r="4739" spans="1:3" x14ac:dyDescent="0.3">
      <c r="A4739" s="39">
        <v>43444</v>
      </c>
      <c r="B4739" t="s">
        <v>188</v>
      </c>
      <c r="C4739">
        <v>323.20999999999998</v>
      </c>
    </row>
    <row r="4740" spans="1:3" x14ac:dyDescent="0.3">
      <c r="A4740" s="39">
        <v>43445</v>
      </c>
      <c r="B4740" t="s">
        <v>188</v>
      </c>
      <c r="C4740">
        <v>323.44</v>
      </c>
    </row>
    <row r="4741" spans="1:3" x14ac:dyDescent="0.3">
      <c r="A4741" s="39">
        <v>43446</v>
      </c>
      <c r="B4741" t="s">
        <v>188</v>
      </c>
      <c r="C4741">
        <v>323.58999999999997</v>
      </c>
    </row>
    <row r="4742" spans="1:3" x14ac:dyDescent="0.3">
      <c r="A4742" s="39">
        <v>43447</v>
      </c>
      <c r="B4742" t="s">
        <v>188</v>
      </c>
      <c r="C4742">
        <v>323.52</v>
      </c>
    </row>
    <row r="4743" spans="1:3" x14ac:dyDescent="0.3">
      <c r="A4743" s="39">
        <v>43448</v>
      </c>
      <c r="B4743" t="s">
        <v>188</v>
      </c>
      <c r="C4743">
        <v>323.72000000000003</v>
      </c>
    </row>
    <row r="4744" spans="1:3" x14ac:dyDescent="0.3">
      <c r="A4744" s="39">
        <v>43451</v>
      </c>
      <c r="B4744" t="s">
        <v>188</v>
      </c>
      <c r="C4744">
        <v>323.45</v>
      </c>
    </row>
    <row r="4745" spans="1:3" x14ac:dyDescent="0.3">
      <c r="A4745" s="39">
        <v>43452</v>
      </c>
      <c r="B4745" t="s">
        <v>188</v>
      </c>
      <c r="C4745">
        <v>323.3</v>
      </c>
    </row>
    <row r="4746" spans="1:3" x14ac:dyDescent="0.3">
      <c r="A4746" s="39">
        <v>43453</v>
      </c>
      <c r="B4746" t="s">
        <v>188</v>
      </c>
      <c r="C4746">
        <v>322.49</v>
      </c>
    </row>
    <row r="4747" spans="1:3" x14ac:dyDescent="0.3">
      <c r="A4747" s="39">
        <v>43454</v>
      </c>
      <c r="B4747" t="s">
        <v>188</v>
      </c>
      <c r="C4747">
        <v>321.95</v>
      </c>
    </row>
    <row r="4748" spans="1:3" x14ac:dyDescent="0.3">
      <c r="A4748" s="39">
        <v>43455</v>
      </c>
      <c r="B4748" t="s">
        <v>188</v>
      </c>
      <c r="C4748">
        <v>321.86</v>
      </c>
    </row>
    <row r="4749" spans="1:3" x14ac:dyDescent="0.3">
      <c r="A4749" s="39">
        <v>43461</v>
      </c>
      <c r="B4749" t="s">
        <v>188</v>
      </c>
      <c r="C4749">
        <v>321.18</v>
      </c>
    </row>
    <row r="4750" spans="1:3" x14ac:dyDescent="0.3">
      <c r="A4750" s="39">
        <v>43462</v>
      </c>
      <c r="B4750" t="s">
        <v>188</v>
      </c>
      <c r="C4750">
        <v>321.51</v>
      </c>
    </row>
    <row r="4751" spans="1:3" x14ac:dyDescent="0.3">
      <c r="A4751" s="39">
        <v>43467</v>
      </c>
      <c r="B4751" t="s">
        <v>188</v>
      </c>
      <c r="C4751">
        <v>322.16000000000003</v>
      </c>
    </row>
    <row r="4752" spans="1:3" x14ac:dyDescent="0.3">
      <c r="A4752" s="39">
        <v>43468</v>
      </c>
      <c r="B4752" t="s">
        <v>188</v>
      </c>
      <c r="C4752">
        <v>322.55</v>
      </c>
    </row>
    <row r="4753" spans="1:3" x14ac:dyDescent="0.3">
      <c r="A4753" s="39">
        <v>43469</v>
      </c>
      <c r="B4753" t="s">
        <v>188</v>
      </c>
      <c r="C4753">
        <v>321.25</v>
      </c>
    </row>
    <row r="4754" spans="1:3" x14ac:dyDescent="0.3">
      <c r="A4754" s="39">
        <v>43472</v>
      </c>
      <c r="B4754" t="s">
        <v>188</v>
      </c>
      <c r="C4754">
        <v>321.18</v>
      </c>
    </row>
    <row r="4755" spans="1:3" x14ac:dyDescent="0.3">
      <c r="A4755" s="39">
        <v>43473</v>
      </c>
      <c r="B4755" t="s">
        <v>188</v>
      </c>
      <c r="C4755">
        <v>321.39999999999998</v>
      </c>
    </row>
    <row r="4756" spans="1:3" x14ac:dyDescent="0.3">
      <c r="A4756" s="39">
        <v>43474</v>
      </c>
      <c r="B4756" t="s">
        <v>188</v>
      </c>
      <c r="C4756">
        <v>321.77999999999997</v>
      </c>
    </row>
    <row r="4757" spans="1:3" x14ac:dyDescent="0.3">
      <c r="A4757" s="39">
        <v>43475</v>
      </c>
      <c r="B4757" t="s">
        <v>188</v>
      </c>
      <c r="C4757">
        <v>321.75</v>
      </c>
    </row>
    <row r="4758" spans="1:3" x14ac:dyDescent="0.3">
      <c r="A4758" s="39">
        <v>43476</v>
      </c>
      <c r="B4758" t="s">
        <v>188</v>
      </c>
      <c r="C4758">
        <v>321.39999999999998</v>
      </c>
    </row>
    <row r="4759" spans="1:3" x14ac:dyDescent="0.3">
      <c r="A4759" s="39">
        <v>43479</v>
      </c>
      <c r="B4759" t="s">
        <v>188</v>
      </c>
      <c r="C4759">
        <v>321.17</v>
      </c>
    </row>
    <row r="4760" spans="1:3" x14ac:dyDescent="0.3">
      <c r="A4760" s="39">
        <v>43480</v>
      </c>
      <c r="B4760" t="s">
        <v>188</v>
      </c>
      <c r="C4760">
        <v>321.8</v>
      </c>
    </row>
    <row r="4761" spans="1:3" x14ac:dyDescent="0.3">
      <c r="A4761" s="39">
        <v>43481</v>
      </c>
      <c r="B4761" t="s">
        <v>188</v>
      </c>
      <c r="C4761">
        <v>323.52</v>
      </c>
    </row>
    <row r="4762" spans="1:3" x14ac:dyDescent="0.3">
      <c r="A4762" s="39">
        <v>43482</v>
      </c>
      <c r="B4762" t="s">
        <v>188</v>
      </c>
      <c r="C4762">
        <v>321.44</v>
      </c>
    </row>
    <row r="4763" spans="1:3" x14ac:dyDescent="0.3">
      <c r="A4763" s="39">
        <v>43483</v>
      </c>
      <c r="B4763" t="s">
        <v>188</v>
      </c>
      <c r="C4763">
        <v>318.92</v>
      </c>
    </row>
    <row r="4764" spans="1:3" x14ac:dyDescent="0.3">
      <c r="A4764" s="39">
        <v>43486</v>
      </c>
      <c r="B4764" t="s">
        <v>188</v>
      </c>
      <c r="C4764">
        <v>318.2</v>
      </c>
    </row>
    <row r="4765" spans="1:3" x14ac:dyDescent="0.3">
      <c r="A4765" s="39">
        <v>43487</v>
      </c>
      <c r="B4765" t="s">
        <v>188</v>
      </c>
      <c r="C4765">
        <v>318</v>
      </c>
    </row>
    <row r="4766" spans="1:3" x14ac:dyDescent="0.3">
      <c r="A4766" s="39">
        <v>43488</v>
      </c>
      <c r="B4766" t="s">
        <v>188</v>
      </c>
      <c r="C4766">
        <v>318.11</v>
      </c>
    </row>
    <row r="4767" spans="1:3" x14ac:dyDescent="0.3">
      <c r="A4767" s="39">
        <v>43489</v>
      </c>
      <c r="B4767" t="s">
        <v>188</v>
      </c>
      <c r="C4767">
        <v>318.76</v>
      </c>
    </row>
    <row r="4768" spans="1:3" x14ac:dyDescent="0.3">
      <c r="A4768" s="39">
        <v>43490</v>
      </c>
      <c r="B4768" t="s">
        <v>188</v>
      </c>
      <c r="C4768">
        <v>318.41000000000003</v>
      </c>
    </row>
    <row r="4769" spans="1:3" x14ac:dyDescent="0.3">
      <c r="A4769" s="39">
        <v>43493</v>
      </c>
      <c r="B4769" t="s">
        <v>188</v>
      </c>
      <c r="C4769">
        <v>317.85000000000002</v>
      </c>
    </row>
    <row r="4770" spans="1:3" x14ac:dyDescent="0.3">
      <c r="A4770" s="39">
        <v>43494</v>
      </c>
      <c r="B4770" t="s">
        <v>188</v>
      </c>
      <c r="C4770">
        <v>317.14999999999998</v>
      </c>
    </row>
    <row r="4771" spans="1:3" x14ac:dyDescent="0.3">
      <c r="A4771" s="39">
        <v>43495</v>
      </c>
      <c r="B4771" t="s">
        <v>188</v>
      </c>
      <c r="C4771">
        <v>317.13</v>
      </c>
    </row>
    <row r="4772" spans="1:3" x14ac:dyDescent="0.3">
      <c r="A4772" s="39">
        <v>43496</v>
      </c>
      <c r="B4772" t="s">
        <v>188</v>
      </c>
      <c r="C4772">
        <v>315.87</v>
      </c>
    </row>
    <row r="4773" spans="1:3" x14ac:dyDescent="0.3">
      <c r="A4773" s="39">
        <v>43497</v>
      </c>
      <c r="B4773" t="s">
        <v>188</v>
      </c>
      <c r="C4773">
        <v>317.23</v>
      </c>
    </row>
    <row r="4774" spans="1:3" x14ac:dyDescent="0.3">
      <c r="A4774" s="39">
        <v>43500</v>
      </c>
      <c r="B4774" t="s">
        <v>188</v>
      </c>
      <c r="C4774">
        <v>317.75</v>
      </c>
    </row>
    <row r="4775" spans="1:3" x14ac:dyDescent="0.3">
      <c r="A4775" s="39">
        <v>43501</v>
      </c>
      <c r="B4775" t="s">
        <v>188</v>
      </c>
      <c r="C4775">
        <v>317.75</v>
      </c>
    </row>
    <row r="4776" spans="1:3" x14ac:dyDescent="0.3">
      <c r="A4776" s="39">
        <v>43502</v>
      </c>
      <c r="B4776" t="s">
        <v>188</v>
      </c>
      <c r="C4776">
        <v>318.82</v>
      </c>
    </row>
    <row r="4777" spans="1:3" x14ac:dyDescent="0.3">
      <c r="A4777" s="39">
        <v>43503</v>
      </c>
      <c r="B4777" t="s">
        <v>188</v>
      </c>
      <c r="C4777">
        <v>319.55</v>
      </c>
    </row>
    <row r="4778" spans="1:3" x14ac:dyDescent="0.3">
      <c r="A4778" s="39">
        <v>43504</v>
      </c>
      <c r="B4778" t="s">
        <v>188</v>
      </c>
      <c r="C4778">
        <v>319.25</v>
      </c>
    </row>
    <row r="4779" spans="1:3" x14ac:dyDescent="0.3">
      <c r="A4779" s="39">
        <v>43507</v>
      </c>
      <c r="B4779" t="s">
        <v>188</v>
      </c>
      <c r="C4779">
        <v>319.64999999999998</v>
      </c>
    </row>
    <row r="4780" spans="1:3" x14ac:dyDescent="0.3">
      <c r="A4780" s="39">
        <v>43508</v>
      </c>
      <c r="B4780" t="s">
        <v>188</v>
      </c>
      <c r="C4780">
        <v>318.89999999999998</v>
      </c>
    </row>
    <row r="4781" spans="1:3" x14ac:dyDescent="0.3">
      <c r="A4781" s="39">
        <v>43509</v>
      </c>
      <c r="B4781" t="s">
        <v>188</v>
      </c>
      <c r="C4781">
        <v>317.89999999999998</v>
      </c>
    </row>
    <row r="4782" spans="1:3" x14ac:dyDescent="0.3">
      <c r="A4782" s="39">
        <v>43510</v>
      </c>
      <c r="B4782" t="s">
        <v>188</v>
      </c>
      <c r="C4782">
        <v>318.94</v>
      </c>
    </row>
    <row r="4783" spans="1:3" x14ac:dyDescent="0.3">
      <c r="A4783" s="39">
        <v>43511</v>
      </c>
      <c r="B4783" t="s">
        <v>188</v>
      </c>
      <c r="C4783">
        <v>318.05</v>
      </c>
    </row>
    <row r="4784" spans="1:3" x14ac:dyDescent="0.3">
      <c r="A4784" s="39">
        <v>43514</v>
      </c>
      <c r="B4784" t="s">
        <v>188</v>
      </c>
      <c r="C4784">
        <v>318.05</v>
      </c>
    </row>
    <row r="4785" spans="1:3" x14ac:dyDescent="0.3">
      <c r="A4785" s="39">
        <v>43515</v>
      </c>
      <c r="B4785" t="s">
        <v>188</v>
      </c>
      <c r="C4785">
        <v>318.19</v>
      </c>
    </row>
    <row r="4786" spans="1:3" x14ac:dyDescent="0.3">
      <c r="A4786" s="39">
        <v>43516</v>
      </c>
      <c r="B4786" t="s">
        <v>188</v>
      </c>
      <c r="C4786">
        <v>317.51</v>
      </c>
    </row>
    <row r="4787" spans="1:3" x14ac:dyDescent="0.3">
      <c r="A4787" s="39">
        <v>43517</v>
      </c>
      <c r="B4787" t="s">
        <v>188</v>
      </c>
      <c r="C4787">
        <v>317.37</v>
      </c>
    </row>
    <row r="4788" spans="1:3" x14ac:dyDescent="0.3">
      <c r="A4788" s="39">
        <v>43518</v>
      </c>
      <c r="B4788" t="s">
        <v>188</v>
      </c>
      <c r="C4788">
        <v>317.83</v>
      </c>
    </row>
    <row r="4789" spans="1:3" x14ac:dyDescent="0.3">
      <c r="A4789" s="39">
        <v>43521</v>
      </c>
      <c r="B4789" t="s">
        <v>188</v>
      </c>
      <c r="C4789">
        <v>318.02999999999997</v>
      </c>
    </row>
    <row r="4790" spans="1:3" x14ac:dyDescent="0.3">
      <c r="A4790" s="39">
        <v>43522</v>
      </c>
      <c r="B4790" t="s">
        <v>188</v>
      </c>
      <c r="C4790">
        <v>317.70999999999998</v>
      </c>
    </row>
    <row r="4791" spans="1:3" x14ac:dyDescent="0.3">
      <c r="A4791" s="39">
        <v>43523</v>
      </c>
      <c r="B4791" t="s">
        <v>188</v>
      </c>
      <c r="C4791">
        <v>316.39</v>
      </c>
    </row>
    <row r="4792" spans="1:3" x14ac:dyDescent="0.3">
      <c r="A4792" s="39">
        <v>43524</v>
      </c>
      <c r="B4792" t="s">
        <v>188</v>
      </c>
      <c r="C4792">
        <v>316.39</v>
      </c>
    </row>
    <row r="4793" spans="1:3" x14ac:dyDescent="0.3">
      <c r="A4793" s="39">
        <v>43525</v>
      </c>
      <c r="B4793" t="s">
        <v>188</v>
      </c>
      <c r="C4793">
        <v>315.85000000000002</v>
      </c>
    </row>
    <row r="4794" spans="1:3" x14ac:dyDescent="0.3">
      <c r="A4794" s="39">
        <v>43528</v>
      </c>
      <c r="B4794" t="s">
        <v>188</v>
      </c>
      <c r="C4794">
        <v>316.12</v>
      </c>
    </row>
    <row r="4795" spans="1:3" x14ac:dyDescent="0.3">
      <c r="A4795" s="39">
        <v>43529</v>
      </c>
      <c r="B4795" t="s">
        <v>188</v>
      </c>
      <c r="C4795">
        <v>315.55</v>
      </c>
    </row>
    <row r="4796" spans="1:3" x14ac:dyDescent="0.3">
      <c r="A4796" s="39">
        <v>43530</v>
      </c>
      <c r="B4796" t="s">
        <v>188</v>
      </c>
      <c r="C4796">
        <v>315.48</v>
      </c>
    </row>
    <row r="4797" spans="1:3" x14ac:dyDescent="0.3">
      <c r="A4797" s="39">
        <v>43531</v>
      </c>
      <c r="B4797" t="s">
        <v>188</v>
      </c>
      <c r="C4797">
        <v>315.3</v>
      </c>
    </row>
    <row r="4798" spans="1:3" x14ac:dyDescent="0.3">
      <c r="A4798" s="39">
        <v>43532</v>
      </c>
      <c r="B4798" t="s">
        <v>188</v>
      </c>
      <c r="C4798">
        <v>315.8</v>
      </c>
    </row>
    <row r="4799" spans="1:3" x14ac:dyDescent="0.3">
      <c r="A4799" s="39">
        <v>43535</v>
      </c>
      <c r="B4799" t="s">
        <v>188</v>
      </c>
      <c r="C4799">
        <v>315.64999999999998</v>
      </c>
    </row>
    <row r="4800" spans="1:3" x14ac:dyDescent="0.3">
      <c r="A4800" s="39">
        <v>43536</v>
      </c>
      <c r="B4800" t="s">
        <v>188</v>
      </c>
      <c r="C4800">
        <v>315.51</v>
      </c>
    </row>
    <row r="4801" spans="1:3" x14ac:dyDescent="0.3">
      <c r="A4801" s="39">
        <v>43537</v>
      </c>
      <c r="B4801" t="s">
        <v>188</v>
      </c>
      <c r="C4801">
        <v>314.75</v>
      </c>
    </row>
    <row r="4802" spans="1:3" x14ac:dyDescent="0.3">
      <c r="A4802" s="39">
        <v>43538</v>
      </c>
      <c r="B4802" t="s">
        <v>188</v>
      </c>
      <c r="C4802">
        <v>314.45</v>
      </c>
    </row>
    <row r="4803" spans="1:3" x14ac:dyDescent="0.3">
      <c r="A4803" s="39">
        <v>43542</v>
      </c>
      <c r="B4803" t="s">
        <v>188</v>
      </c>
      <c r="C4803">
        <v>314.33</v>
      </c>
    </row>
    <row r="4804" spans="1:3" x14ac:dyDescent="0.3">
      <c r="A4804" s="39">
        <v>43543</v>
      </c>
      <c r="B4804" t="s">
        <v>188</v>
      </c>
      <c r="C4804">
        <v>313.64999999999998</v>
      </c>
    </row>
    <row r="4805" spans="1:3" x14ac:dyDescent="0.3">
      <c r="A4805" s="39">
        <v>43544</v>
      </c>
      <c r="B4805" t="s">
        <v>188</v>
      </c>
      <c r="C4805">
        <v>312.82</v>
      </c>
    </row>
    <row r="4806" spans="1:3" x14ac:dyDescent="0.3">
      <c r="A4806" s="39">
        <v>43545</v>
      </c>
      <c r="B4806" t="s">
        <v>188</v>
      </c>
      <c r="C4806">
        <v>314.29000000000002</v>
      </c>
    </row>
    <row r="4807" spans="1:3" x14ac:dyDescent="0.3">
      <c r="A4807" s="39">
        <v>43546</v>
      </c>
      <c r="B4807" t="s">
        <v>188</v>
      </c>
      <c r="C4807">
        <v>315.83</v>
      </c>
    </row>
    <row r="4808" spans="1:3" x14ac:dyDescent="0.3">
      <c r="A4808" s="39">
        <v>43549</v>
      </c>
      <c r="B4808" t="s">
        <v>188</v>
      </c>
      <c r="C4808">
        <v>316.85000000000002</v>
      </c>
    </row>
    <row r="4809" spans="1:3" x14ac:dyDescent="0.3">
      <c r="A4809" s="39">
        <v>43550</v>
      </c>
      <c r="B4809" t="s">
        <v>188</v>
      </c>
      <c r="C4809">
        <v>316.23</v>
      </c>
    </row>
    <row r="4810" spans="1:3" x14ac:dyDescent="0.3">
      <c r="A4810" s="39">
        <v>43551</v>
      </c>
      <c r="B4810" t="s">
        <v>188</v>
      </c>
      <c r="C4810">
        <v>319.95</v>
      </c>
    </row>
    <row r="4811" spans="1:3" x14ac:dyDescent="0.3">
      <c r="A4811" s="39">
        <v>43552</v>
      </c>
      <c r="B4811" t="s">
        <v>188</v>
      </c>
      <c r="C4811">
        <v>320.17</v>
      </c>
    </row>
    <row r="4812" spans="1:3" x14ac:dyDescent="0.3">
      <c r="A4812" s="39">
        <v>43553</v>
      </c>
      <c r="B4812" t="s">
        <v>188</v>
      </c>
      <c r="C4812">
        <v>320.79000000000002</v>
      </c>
    </row>
    <row r="4813" spans="1:3" x14ac:dyDescent="0.3">
      <c r="A4813" s="39">
        <v>43556</v>
      </c>
      <c r="B4813" t="s">
        <v>188</v>
      </c>
      <c r="C4813">
        <v>321.19</v>
      </c>
    </row>
    <row r="4814" spans="1:3" x14ac:dyDescent="0.3">
      <c r="A4814" s="39">
        <v>43557</v>
      </c>
      <c r="B4814" t="s">
        <v>188</v>
      </c>
      <c r="C4814">
        <v>322.05</v>
      </c>
    </row>
    <row r="4815" spans="1:3" x14ac:dyDescent="0.3">
      <c r="A4815" s="39">
        <v>43558</v>
      </c>
      <c r="B4815" t="s">
        <v>188</v>
      </c>
      <c r="C4815">
        <v>319.72000000000003</v>
      </c>
    </row>
    <row r="4816" spans="1:3" x14ac:dyDescent="0.3">
      <c r="A4816" s="39">
        <v>43559</v>
      </c>
      <c r="B4816" t="s">
        <v>188</v>
      </c>
      <c r="C4816">
        <v>319.93</v>
      </c>
    </row>
    <row r="4817" spans="1:3" x14ac:dyDescent="0.3">
      <c r="A4817" s="39">
        <v>43560</v>
      </c>
      <c r="B4817" t="s">
        <v>188</v>
      </c>
      <c r="C4817">
        <v>320.61</v>
      </c>
    </row>
    <row r="4818" spans="1:3" x14ac:dyDescent="0.3">
      <c r="A4818" s="39">
        <v>43563</v>
      </c>
      <c r="B4818" t="s">
        <v>188</v>
      </c>
      <c r="C4818">
        <v>321.57</v>
      </c>
    </row>
    <row r="4819" spans="1:3" x14ac:dyDescent="0.3">
      <c r="A4819" s="39">
        <v>43564</v>
      </c>
      <c r="B4819" t="s">
        <v>188</v>
      </c>
      <c r="C4819">
        <v>321.01</v>
      </c>
    </row>
    <row r="4820" spans="1:3" x14ac:dyDescent="0.3">
      <c r="A4820" s="39">
        <v>43565</v>
      </c>
      <c r="B4820" t="s">
        <v>188</v>
      </c>
      <c r="C4820">
        <v>321.81</v>
      </c>
    </row>
    <row r="4821" spans="1:3" x14ac:dyDescent="0.3">
      <c r="A4821" s="39">
        <v>43566</v>
      </c>
      <c r="B4821" t="s">
        <v>188</v>
      </c>
      <c r="C4821">
        <v>321.49</v>
      </c>
    </row>
    <row r="4822" spans="1:3" x14ac:dyDescent="0.3">
      <c r="A4822" s="39">
        <v>43567</v>
      </c>
      <c r="B4822" t="s">
        <v>188</v>
      </c>
      <c r="C4822">
        <v>322.3</v>
      </c>
    </row>
    <row r="4823" spans="1:3" x14ac:dyDescent="0.3">
      <c r="A4823" s="39">
        <v>43570</v>
      </c>
      <c r="B4823" t="s">
        <v>188</v>
      </c>
      <c r="C4823">
        <v>320.69</v>
      </c>
    </row>
    <row r="4824" spans="1:3" x14ac:dyDescent="0.3">
      <c r="A4824" s="39">
        <v>43571</v>
      </c>
      <c r="B4824" t="s">
        <v>188</v>
      </c>
      <c r="C4824">
        <v>319.81</v>
      </c>
    </row>
    <row r="4825" spans="1:3" x14ac:dyDescent="0.3">
      <c r="A4825" s="39">
        <v>43572</v>
      </c>
      <c r="B4825" t="s">
        <v>188</v>
      </c>
      <c r="C4825">
        <v>319.20999999999998</v>
      </c>
    </row>
    <row r="4826" spans="1:3" x14ac:dyDescent="0.3">
      <c r="A4826" s="39">
        <v>43573</v>
      </c>
      <c r="B4826" t="s">
        <v>188</v>
      </c>
      <c r="C4826">
        <v>320.23</v>
      </c>
    </row>
    <row r="4827" spans="1:3" x14ac:dyDescent="0.3">
      <c r="A4827" s="39">
        <v>43578</v>
      </c>
      <c r="B4827" t="s">
        <v>188</v>
      </c>
      <c r="C4827">
        <v>320.77</v>
      </c>
    </row>
    <row r="4828" spans="1:3" x14ac:dyDescent="0.3">
      <c r="A4828" s="39">
        <v>43579</v>
      </c>
      <c r="B4828" t="s">
        <v>188</v>
      </c>
      <c r="C4828">
        <v>321.2</v>
      </c>
    </row>
    <row r="4829" spans="1:3" x14ac:dyDescent="0.3">
      <c r="A4829" s="39">
        <v>43580</v>
      </c>
      <c r="B4829" t="s">
        <v>188</v>
      </c>
      <c r="C4829">
        <v>322.12</v>
      </c>
    </row>
    <row r="4830" spans="1:3" x14ac:dyDescent="0.3">
      <c r="A4830" s="39">
        <v>43581</v>
      </c>
      <c r="B4830" t="s">
        <v>188</v>
      </c>
      <c r="C4830">
        <v>322.18</v>
      </c>
    </row>
    <row r="4831" spans="1:3" x14ac:dyDescent="0.3">
      <c r="A4831" s="39">
        <v>43584</v>
      </c>
      <c r="B4831" t="s">
        <v>188</v>
      </c>
      <c r="C4831">
        <v>322.61</v>
      </c>
    </row>
    <row r="4832" spans="1:3" x14ac:dyDescent="0.3">
      <c r="A4832" s="39">
        <v>43585</v>
      </c>
      <c r="B4832" t="s">
        <v>188</v>
      </c>
      <c r="C4832">
        <v>322.87</v>
      </c>
    </row>
    <row r="4833" spans="1:3" x14ac:dyDescent="0.3">
      <c r="A4833" s="39">
        <v>43587</v>
      </c>
      <c r="B4833" t="s">
        <v>188</v>
      </c>
      <c r="C4833">
        <v>324.32</v>
      </c>
    </row>
    <row r="4834" spans="1:3" x14ac:dyDescent="0.3">
      <c r="A4834" s="39">
        <v>43588</v>
      </c>
      <c r="B4834" t="s">
        <v>188</v>
      </c>
      <c r="C4834">
        <v>323.82</v>
      </c>
    </row>
    <row r="4835" spans="1:3" x14ac:dyDescent="0.3">
      <c r="A4835" s="39">
        <v>43591</v>
      </c>
      <c r="B4835" t="s">
        <v>188</v>
      </c>
      <c r="C4835">
        <v>323.69</v>
      </c>
    </row>
    <row r="4836" spans="1:3" x14ac:dyDescent="0.3">
      <c r="A4836" s="39">
        <v>43592</v>
      </c>
      <c r="B4836" t="s">
        <v>188</v>
      </c>
      <c r="C4836">
        <v>324.10000000000002</v>
      </c>
    </row>
    <row r="4837" spans="1:3" x14ac:dyDescent="0.3">
      <c r="A4837" s="39">
        <v>43593</v>
      </c>
      <c r="B4837" t="s">
        <v>188</v>
      </c>
      <c r="C4837">
        <v>324.49</v>
      </c>
    </row>
    <row r="4838" spans="1:3" x14ac:dyDescent="0.3">
      <c r="A4838" s="39">
        <v>43594</v>
      </c>
      <c r="B4838" t="s">
        <v>188</v>
      </c>
      <c r="C4838">
        <v>324.31</v>
      </c>
    </row>
    <row r="4839" spans="1:3" x14ac:dyDescent="0.3">
      <c r="A4839" s="39">
        <v>43595</v>
      </c>
      <c r="B4839" t="s">
        <v>188</v>
      </c>
      <c r="C4839">
        <v>323.51</v>
      </c>
    </row>
    <row r="4840" spans="1:3" x14ac:dyDescent="0.3">
      <c r="A4840" s="39">
        <v>43598</v>
      </c>
      <c r="B4840" t="s">
        <v>188</v>
      </c>
      <c r="C4840">
        <v>324.24</v>
      </c>
    </row>
    <row r="4841" spans="1:3" x14ac:dyDescent="0.3">
      <c r="A4841" s="39">
        <v>43599</v>
      </c>
      <c r="B4841" t="s">
        <v>188</v>
      </c>
      <c r="C4841">
        <v>324.04000000000002</v>
      </c>
    </row>
    <row r="4842" spans="1:3" x14ac:dyDescent="0.3">
      <c r="A4842" s="39">
        <v>43600</v>
      </c>
      <c r="B4842" t="s">
        <v>188</v>
      </c>
      <c r="C4842">
        <v>324.95999999999998</v>
      </c>
    </row>
    <row r="4843" spans="1:3" x14ac:dyDescent="0.3">
      <c r="A4843" s="39">
        <v>43601</v>
      </c>
      <c r="B4843" t="s">
        <v>188</v>
      </c>
      <c r="C4843">
        <v>324.2</v>
      </c>
    </row>
    <row r="4844" spans="1:3" x14ac:dyDescent="0.3">
      <c r="A4844" s="39">
        <v>43602</v>
      </c>
      <c r="B4844" t="s">
        <v>188</v>
      </c>
      <c r="C4844">
        <v>325.19</v>
      </c>
    </row>
    <row r="4845" spans="1:3" x14ac:dyDescent="0.3">
      <c r="A4845" s="39">
        <v>43605</v>
      </c>
      <c r="B4845" t="s">
        <v>188</v>
      </c>
      <c r="C4845">
        <v>326.38</v>
      </c>
    </row>
    <row r="4846" spans="1:3" x14ac:dyDescent="0.3">
      <c r="A4846" s="39">
        <v>43606</v>
      </c>
      <c r="B4846" t="s">
        <v>188</v>
      </c>
      <c r="C4846">
        <v>327.19</v>
      </c>
    </row>
    <row r="4847" spans="1:3" x14ac:dyDescent="0.3">
      <c r="A4847" s="39">
        <v>43607</v>
      </c>
      <c r="B4847" t="s">
        <v>188</v>
      </c>
      <c r="C4847">
        <v>326.70999999999998</v>
      </c>
    </row>
    <row r="4848" spans="1:3" x14ac:dyDescent="0.3">
      <c r="A4848" s="39">
        <v>43608</v>
      </c>
      <c r="B4848" t="s">
        <v>188</v>
      </c>
      <c r="C4848">
        <v>326.77999999999997</v>
      </c>
    </row>
    <row r="4849" spans="1:3" x14ac:dyDescent="0.3">
      <c r="A4849" s="39">
        <v>43609</v>
      </c>
      <c r="B4849" t="s">
        <v>188</v>
      </c>
      <c r="C4849">
        <v>326.19</v>
      </c>
    </row>
    <row r="4850" spans="1:3" x14ac:dyDescent="0.3">
      <c r="A4850" s="39">
        <v>43612</v>
      </c>
      <c r="B4850" t="s">
        <v>188</v>
      </c>
      <c r="C4850">
        <v>325.63</v>
      </c>
    </row>
    <row r="4851" spans="1:3" x14ac:dyDescent="0.3">
      <c r="A4851" s="39">
        <v>43613</v>
      </c>
      <c r="B4851" t="s">
        <v>188</v>
      </c>
      <c r="C4851">
        <v>326.39999999999998</v>
      </c>
    </row>
    <row r="4852" spans="1:3" x14ac:dyDescent="0.3">
      <c r="A4852" s="39">
        <v>43614</v>
      </c>
      <c r="B4852" t="s">
        <v>188</v>
      </c>
      <c r="C4852">
        <v>327.26</v>
      </c>
    </row>
    <row r="4853" spans="1:3" x14ac:dyDescent="0.3">
      <c r="A4853" s="39">
        <v>43615</v>
      </c>
      <c r="B4853" t="s">
        <v>188</v>
      </c>
      <c r="C4853">
        <v>325.49</v>
      </c>
    </row>
    <row r="4854" spans="1:3" x14ac:dyDescent="0.3">
      <c r="A4854" s="39">
        <v>43616</v>
      </c>
      <c r="B4854" t="s">
        <v>188</v>
      </c>
      <c r="C4854">
        <v>324.92</v>
      </c>
    </row>
    <row r="4855" spans="1:3" x14ac:dyDescent="0.3">
      <c r="A4855" s="39">
        <v>43619</v>
      </c>
      <c r="B4855" t="s">
        <v>188</v>
      </c>
      <c r="C4855">
        <v>324.35000000000002</v>
      </c>
    </row>
    <row r="4856" spans="1:3" x14ac:dyDescent="0.3">
      <c r="A4856" s="39">
        <v>43620</v>
      </c>
      <c r="B4856" t="s">
        <v>188</v>
      </c>
      <c r="C4856">
        <v>322.04000000000002</v>
      </c>
    </row>
    <row r="4857" spans="1:3" x14ac:dyDescent="0.3">
      <c r="A4857" s="39">
        <v>43621</v>
      </c>
      <c r="B4857" t="s">
        <v>188</v>
      </c>
      <c r="C4857">
        <v>321.70999999999998</v>
      </c>
    </row>
    <row r="4858" spans="1:3" x14ac:dyDescent="0.3">
      <c r="A4858" s="39">
        <v>43622</v>
      </c>
      <c r="B4858" t="s">
        <v>188</v>
      </c>
      <c r="C4858">
        <v>321.2</v>
      </c>
    </row>
    <row r="4859" spans="1:3" x14ac:dyDescent="0.3">
      <c r="A4859" s="39">
        <v>43623</v>
      </c>
      <c r="B4859" t="s">
        <v>188</v>
      </c>
      <c r="C4859">
        <v>321.54000000000002</v>
      </c>
    </row>
    <row r="4860" spans="1:3" x14ac:dyDescent="0.3">
      <c r="A4860" s="39">
        <v>43627</v>
      </c>
      <c r="B4860" t="s">
        <v>188</v>
      </c>
      <c r="C4860">
        <v>320.60000000000002</v>
      </c>
    </row>
    <row r="4861" spans="1:3" x14ac:dyDescent="0.3">
      <c r="A4861" s="39">
        <v>43628</v>
      </c>
      <c r="B4861" t="s">
        <v>188</v>
      </c>
      <c r="C4861">
        <v>321.87</v>
      </c>
    </row>
    <row r="4862" spans="1:3" x14ac:dyDescent="0.3">
      <c r="A4862" s="39">
        <v>43629</v>
      </c>
      <c r="B4862" t="s">
        <v>188</v>
      </c>
      <c r="C4862">
        <v>322.29000000000002</v>
      </c>
    </row>
    <row r="4863" spans="1:3" x14ac:dyDescent="0.3">
      <c r="A4863" s="39">
        <v>43630</v>
      </c>
      <c r="B4863" t="s">
        <v>188</v>
      </c>
      <c r="C4863">
        <v>321.94</v>
      </c>
    </row>
    <row r="4864" spans="1:3" x14ac:dyDescent="0.3">
      <c r="A4864" s="39">
        <v>43633</v>
      </c>
      <c r="B4864" t="s">
        <v>188</v>
      </c>
      <c r="C4864">
        <v>322.29000000000002</v>
      </c>
    </row>
    <row r="4865" spans="1:3" x14ac:dyDescent="0.3">
      <c r="A4865" s="39">
        <v>43634</v>
      </c>
      <c r="B4865" t="s">
        <v>188</v>
      </c>
      <c r="C4865">
        <v>322.2</v>
      </c>
    </row>
    <row r="4866" spans="1:3" x14ac:dyDescent="0.3">
      <c r="A4866" s="39">
        <v>43635</v>
      </c>
      <c r="B4866" t="s">
        <v>188</v>
      </c>
      <c r="C4866">
        <v>323.79000000000002</v>
      </c>
    </row>
    <row r="4867" spans="1:3" x14ac:dyDescent="0.3">
      <c r="A4867" s="39">
        <v>43636</v>
      </c>
      <c r="B4867" t="s">
        <v>188</v>
      </c>
      <c r="C4867">
        <v>324.29000000000002</v>
      </c>
    </row>
    <row r="4868" spans="1:3" x14ac:dyDescent="0.3">
      <c r="A4868" s="39">
        <v>43637</v>
      </c>
      <c r="B4868" t="s">
        <v>188</v>
      </c>
      <c r="C4868">
        <v>323.86</v>
      </c>
    </row>
    <row r="4869" spans="1:3" x14ac:dyDescent="0.3">
      <c r="A4869" s="39">
        <v>43640</v>
      </c>
      <c r="B4869" t="s">
        <v>188</v>
      </c>
      <c r="C4869">
        <v>324.06</v>
      </c>
    </row>
    <row r="4870" spans="1:3" x14ac:dyDescent="0.3">
      <c r="A4870" s="39">
        <v>43641</v>
      </c>
      <c r="B4870" t="s">
        <v>188</v>
      </c>
      <c r="C4870">
        <v>324.11</v>
      </c>
    </row>
    <row r="4871" spans="1:3" x14ac:dyDescent="0.3">
      <c r="A4871" s="39">
        <v>43642</v>
      </c>
      <c r="B4871" t="s">
        <v>188</v>
      </c>
      <c r="C4871">
        <v>323.51</v>
      </c>
    </row>
    <row r="4872" spans="1:3" x14ac:dyDescent="0.3">
      <c r="A4872" s="39">
        <v>43643</v>
      </c>
      <c r="B4872" t="s">
        <v>188</v>
      </c>
      <c r="C4872">
        <v>323.42</v>
      </c>
    </row>
    <row r="4873" spans="1:3" x14ac:dyDescent="0.3">
      <c r="A4873" s="39">
        <v>43644</v>
      </c>
      <c r="B4873" t="s">
        <v>188</v>
      </c>
      <c r="C4873">
        <v>323.54000000000002</v>
      </c>
    </row>
    <row r="4874" spans="1:3" x14ac:dyDescent="0.3">
      <c r="A4874" s="39">
        <v>43647</v>
      </c>
      <c r="B4874" t="s">
        <v>188</v>
      </c>
      <c r="C4874">
        <v>322.76</v>
      </c>
    </row>
    <row r="4875" spans="1:3" x14ac:dyDescent="0.3">
      <c r="A4875" s="39">
        <v>43648</v>
      </c>
      <c r="B4875" t="s">
        <v>188</v>
      </c>
      <c r="C4875">
        <v>322.88</v>
      </c>
    </row>
    <row r="4876" spans="1:3" x14ac:dyDescent="0.3">
      <c r="A4876" s="39">
        <v>43649</v>
      </c>
      <c r="B4876" t="s">
        <v>188</v>
      </c>
      <c r="C4876">
        <v>323.01</v>
      </c>
    </row>
    <row r="4877" spans="1:3" x14ac:dyDescent="0.3">
      <c r="A4877" s="39">
        <v>43650</v>
      </c>
      <c r="B4877" t="s">
        <v>188</v>
      </c>
      <c r="C4877">
        <v>322.39</v>
      </c>
    </row>
    <row r="4878" spans="1:3" x14ac:dyDescent="0.3">
      <c r="A4878" s="39">
        <v>43651</v>
      </c>
      <c r="B4878" t="s">
        <v>188</v>
      </c>
      <c r="C4878">
        <v>323.61</v>
      </c>
    </row>
    <row r="4879" spans="1:3" x14ac:dyDescent="0.3">
      <c r="A4879" s="39">
        <v>43654</v>
      </c>
      <c r="B4879" t="s">
        <v>188</v>
      </c>
      <c r="C4879">
        <v>324.66000000000003</v>
      </c>
    </row>
    <row r="4880" spans="1:3" x14ac:dyDescent="0.3">
      <c r="A4880" s="39">
        <v>43655</v>
      </c>
      <c r="B4880" t="s">
        <v>188</v>
      </c>
      <c r="C4880">
        <v>325.24</v>
      </c>
    </row>
    <row r="4881" spans="1:3" x14ac:dyDescent="0.3">
      <c r="A4881" s="39">
        <v>43656</v>
      </c>
      <c r="B4881" t="s">
        <v>188</v>
      </c>
      <c r="C4881">
        <v>325.93</v>
      </c>
    </row>
    <row r="4882" spans="1:3" x14ac:dyDescent="0.3">
      <c r="A4882" s="39">
        <v>43657</v>
      </c>
      <c r="B4882" t="s">
        <v>188</v>
      </c>
      <c r="C4882">
        <v>325.52999999999997</v>
      </c>
    </row>
    <row r="4883" spans="1:3" x14ac:dyDescent="0.3">
      <c r="A4883" s="39">
        <v>43658</v>
      </c>
      <c r="B4883" t="s">
        <v>188</v>
      </c>
      <c r="C4883">
        <v>325.68</v>
      </c>
    </row>
    <row r="4884" spans="1:3" x14ac:dyDescent="0.3">
      <c r="A4884" s="39">
        <v>43661</v>
      </c>
      <c r="B4884" t="s">
        <v>188</v>
      </c>
      <c r="C4884">
        <v>325.79000000000002</v>
      </c>
    </row>
    <row r="4885" spans="1:3" x14ac:dyDescent="0.3">
      <c r="A4885" s="39">
        <v>43662</v>
      </c>
      <c r="B4885" t="s">
        <v>188</v>
      </c>
      <c r="C4885">
        <v>325.41000000000003</v>
      </c>
    </row>
    <row r="4886" spans="1:3" x14ac:dyDescent="0.3">
      <c r="A4886" s="39">
        <v>43663</v>
      </c>
      <c r="B4886" t="s">
        <v>188</v>
      </c>
      <c r="C4886">
        <v>326.64</v>
      </c>
    </row>
    <row r="4887" spans="1:3" x14ac:dyDescent="0.3">
      <c r="A4887" s="39">
        <v>43664</v>
      </c>
      <c r="B4887" t="s">
        <v>188</v>
      </c>
      <c r="C4887">
        <v>326.58</v>
      </c>
    </row>
    <row r="4888" spans="1:3" x14ac:dyDescent="0.3">
      <c r="A4888" s="39">
        <v>43665</v>
      </c>
      <c r="B4888" t="s">
        <v>188</v>
      </c>
      <c r="C4888">
        <v>325.67</v>
      </c>
    </row>
    <row r="4889" spans="1:3" x14ac:dyDescent="0.3">
      <c r="A4889" s="39">
        <v>43668</v>
      </c>
      <c r="B4889" t="s">
        <v>188</v>
      </c>
      <c r="C4889">
        <v>324.95</v>
      </c>
    </row>
    <row r="4890" spans="1:3" x14ac:dyDescent="0.3">
      <c r="A4890" s="39">
        <v>43669</v>
      </c>
      <c r="B4890" t="s">
        <v>188</v>
      </c>
      <c r="C4890">
        <v>325.74</v>
      </c>
    </row>
    <row r="4891" spans="1:3" x14ac:dyDescent="0.3">
      <c r="A4891" s="39">
        <v>43670</v>
      </c>
      <c r="B4891" t="s">
        <v>188</v>
      </c>
      <c r="C4891">
        <v>325.82</v>
      </c>
    </row>
    <row r="4892" spans="1:3" x14ac:dyDescent="0.3">
      <c r="A4892" s="39">
        <v>43671</v>
      </c>
      <c r="B4892" t="s">
        <v>188</v>
      </c>
      <c r="C4892">
        <v>325.23</v>
      </c>
    </row>
    <row r="4893" spans="1:3" x14ac:dyDescent="0.3">
      <c r="A4893" s="39">
        <v>43672</v>
      </c>
      <c r="B4893" t="s">
        <v>188</v>
      </c>
      <c r="C4893">
        <v>326.58999999999997</v>
      </c>
    </row>
    <row r="4894" spans="1:3" x14ac:dyDescent="0.3">
      <c r="A4894" s="39">
        <v>43675</v>
      </c>
      <c r="B4894" t="s">
        <v>188</v>
      </c>
      <c r="C4894">
        <v>326.89999999999998</v>
      </c>
    </row>
    <row r="4895" spans="1:3" x14ac:dyDescent="0.3">
      <c r="A4895" s="39">
        <v>43676</v>
      </c>
      <c r="B4895" t="s">
        <v>188</v>
      </c>
      <c r="C4895">
        <v>327.84</v>
      </c>
    </row>
    <row r="4896" spans="1:3" x14ac:dyDescent="0.3">
      <c r="A4896" s="39">
        <v>43677</v>
      </c>
      <c r="B4896" t="s">
        <v>188</v>
      </c>
      <c r="C4896">
        <v>327.14999999999998</v>
      </c>
    </row>
    <row r="4897" spans="1:3" x14ac:dyDescent="0.3">
      <c r="A4897" s="39">
        <v>43678</v>
      </c>
      <c r="B4897" t="s">
        <v>188</v>
      </c>
      <c r="C4897">
        <v>326.42</v>
      </c>
    </row>
    <row r="4898" spans="1:3" x14ac:dyDescent="0.3">
      <c r="A4898" s="39">
        <v>43679</v>
      </c>
      <c r="B4898" t="s">
        <v>188</v>
      </c>
      <c r="C4898">
        <v>327.67</v>
      </c>
    </row>
    <row r="4899" spans="1:3" x14ac:dyDescent="0.3">
      <c r="A4899" s="39">
        <v>43682</v>
      </c>
      <c r="B4899" t="s">
        <v>188</v>
      </c>
      <c r="C4899">
        <v>327.45</v>
      </c>
    </row>
    <row r="4900" spans="1:3" x14ac:dyDescent="0.3">
      <c r="A4900" s="39">
        <v>43683</v>
      </c>
      <c r="B4900" t="s">
        <v>188</v>
      </c>
      <c r="C4900">
        <v>325.75</v>
      </c>
    </row>
    <row r="4901" spans="1:3" x14ac:dyDescent="0.3">
      <c r="A4901" s="39">
        <v>43684</v>
      </c>
      <c r="B4901" t="s">
        <v>188</v>
      </c>
      <c r="C4901">
        <v>325.25</v>
      </c>
    </row>
    <row r="4902" spans="1:3" x14ac:dyDescent="0.3">
      <c r="A4902" s="39">
        <v>43685</v>
      </c>
      <c r="B4902" t="s">
        <v>188</v>
      </c>
      <c r="C4902">
        <v>325.05</v>
      </c>
    </row>
    <row r="4903" spans="1:3" x14ac:dyDescent="0.3">
      <c r="A4903" s="39">
        <v>43686</v>
      </c>
      <c r="B4903" t="s">
        <v>188</v>
      </c>
      <c r="C4903">
        <v>324.55</v>
      </c>
    </row>
    <row r="4904" spans="1:3" x14ac:dyDescent="0.3">
      <c r="A4904" s="39">
        <v>43689</v>
      </c>
      <c r="B4904" t="s">
        <v>188</v>
      </c>
      <c r="C4904">
        <v>324.7</v>
      </c>
    </row>
    <row r="4905" spans="1:3" x14ac:dyDescent="0.3">
      <c r="A4905" s="39">
        <v>43690</v>
      </c>
      <c r="B4905" t="s">
        <v>188</v>
      </c>
      <c r="C4905">
        <v>324.11</v>
      </c>
    </row>
    <row r="4906" spans="1:3" x14ac:dyDescent="0.3">
      <c r="A4906" s="39">
        <v>43691</v>
      </c>
      <c r="B4906" t="s">
        <v>188</v>
      </c>
      <c r="C4906">
        <v>323.45</v>
      </c>
    </row>
    <row r="4907" spans="1:3" x14ac:dyDescent="0.3">
      <c r="A4907" s="39">
        <v>43692</v>
      </c>
      <c r="B4907" t="s">
        <v>188</v>
      </c>
      <c r="C4907">
        <v>326.13</v>
      </c>
    </row>
    <row r="4908" spans="1:3" x14ac:dyDescent="0.3">
      <c r="A4908" s="39">
        <v>43693</v>
      </c>
      <c r="B4908" t="s">
        <v>188</v>
      </c>
      <c r="C4908">
        <v>324.95999999999998</v>
      </c>
    </row>
    <row r="4909" spans="1:3" x14ac:dyDescent="0.3">
      <c r="A4909" s="39">
        <v>43698</v>
      </c>
      <c r="B4909" t="s">
        <v>188</v>
      </c>
      <c r="C4909">
        <v>327.36</v>
      </c>
    </row>
    <row r="4910" spans="1:3" x14ac:dyDescent="0.3">
      <c r="A4910" s="39">
        <v>43699</v>
      </c>
      <c r="B4910" t="s">
        <v>188</v>
      </c>
      <c r="C4910">
        <v>327.64</v>
      </c>
    </row>
    <row r="4911" spans="1:3" x14ac:dyDescent="0.3">
      <c r="A4911" s="39">
        <v>43700</v>
      </c>
      <c r="B4911" t="s">
        <v>188</v>
      </c>
      <c r="C4911">
        <v>328.38</v>
      </c>
    </row>
    <row r="4912" spans="1:3" x14ac:dyDescent="0.3">
      <c r="A4912" s="39">
        <v>43703</v>
      </c>
      <c r="B4912" t="s">
        <v>188</v>
      </c>
      <c r="C4912">
        <v>329.21</v>
      </c>
    </row>
    <row r="4913" spans="1:3" x14ac:dyDescent="0.3">
      <c r="A4913" s="39">
        <v>43704</v>
      </c>
      <c r="B4913" t="s">
        <v>188</v>
      </c>
      <c r="C4913">
        <v>329</v>
      </c>
    </row>
    <row r="4914" spans="1:3" x14ac:dyDescent="0.3">
      <c r="A4914" s="39">
        <v>43705</v>
      </c>
      <c r="B4914" t="s">
        <v>188</v>
      </c>
      <c r="C4914">
        <v>329.92</v>
      </c>
    </row>
    <row r="4915" spans="1:3" x14ac:dyDescent="0.3">
      <c r="A4915" s="39">
        <v>43706</v>
      </c>
      <c r="B4915" t="s">
        <v>188</v>
      </c>
      <c r="C4915">
        <v>330.19</v>
      </c>
    </row>
    <row r="4916" spans="1:3" x14ac:dyDescent="0.3">
      <c r="A4916" s="39">
        <v>43707</v>
      </c>
      <c r="B4916" t="s">
        <v>188</v>
      </c>
      <c r="C4916">
        <v>331.11</v>
      </c>
    </row>
    <row r="4917" spans="1:3" x14ac:dyDescent="0.3">
      <c r="A4917" s="39">
        <v>43710</v>
      </c>
      <c r="B4917" t="s">
        <v>188</v>
      </c>
      <c r="C4917">
        <v>331.01</v>
      </c>
    </row>
    <row r="4918" spans="1:3" x14ac:dyDescent="0.3">
      <c r="A4918" s="39">
        <v>43711</v>
      </c>
      <c r="B4918" t="s">
        <v>188</v>
      </c>
      <c r="C4918">
        <v>331.13</v>
      </c>
    </row>
    <row r="4919" spans="1:3" x14ac:dyDescent="0.3">
      <c r="A4919" s="39">
        <v>43712</v>
      </c>
      <c r="B4919" t="s">
        <v>188</v>
      </c>
      <c r="C4919">
        <v>328.5</v>
      </c>
    </row>
    <row r="4920" spans="1:3" x14ac:dyDescent="0.3">
      <c r="A4920" s="39">
        <v>43713</v>
      </c>
      <c r="B4920" t="s">
        <v>188</v>
      </c>
      <c r="C4920">
        <v>329.5</v>
      </c>
    </row>
    <row r="4921" spans="1:3" x14ac:dyDescent="0.3">
      <c r="A4921" s="39">
        <v>43714</v>
      </c>
      <c r="B4921" t="s">
        <v>188</v>
      </c>
      <c r="C4921">
        <v>329.85</v>
      </c>
    </row>
    <row r="4922" spans="1:3" x14ac:dyDescent="0.3">
      <c r="A4922" s="39">
        <v>43717</v>
      </c>
      <c r="B4922" t="s">
        <v>188</v>
      </c>
      <c r="C4922">
        <v>329.95</v>
      </c>
    </row>
    <row r="4923" spans="1:3" x14ac:dyDescent="0.3">
      <c r="A4923" s="39">
        <v>43718</v>
      </c>
      <c r="B4923" t="s">
        <v>188</v>
      </c>
      <c r="C4923">
        <v>331.13</v>
      </c>
    </row>
    <row r="4924" spans="1:3" x14ac:dyDescent="0.3">
      <c r="A4924" s="39">
        <v>43719</v>
      </c>
      <c r="B4924" t="s">
        <v>188</v>
      </c>
      <c r="C4924">
        <v>332.25</v>
      </c>
    </row>
    <row r="4925" spans="1:3" x14ac:dyDescent="0.3">
      <c r="A4925" s="39">
        <v>43720</v>
      </c>
      <c r="B4925" t="s">
        <v>188</v>
      </c>
      <c r="C4925">
        <v>331.37</v>
      </c>
    </row>
    <row r="4926" spans="1:3" x14ac:dyDescent="0.3">
      <c r="A4926" s="39">
        <v>43721</v>
      </c>
      <c r="B4926" t="s">
        <v>188</v>
      </c>
      <c r="C4926">
        <v>332.7</v>
      </c>
    </row>
    <row r="4927" spans="1:3" x14ac:dyDescent="0.3">
      <c r="A4927" s="39">
        <v>43724</v>
      </c>
      <c r="B4927" t="s">
        <v>188</v>
      </c>
      <c r="C4927">
        <v>331.89</v>
      </c>
    </row>
    <row r="4928" spans="1:3" x14ac:dyDescent="0.3">
      <c r="A4928" s="39">
        <v>43725</v>
      </c>
      <c r="B4928" t="s">
        <v>188</v>
      </c>
      <c r="C4928">
        <v>333.36</v>
      </c>
    </row>
    <row r="4929" spans="1:3" x14ac:dyDescent="0.3">
      <c r="A4929" s="39">
        <v>43726</v>
      </c>
      <c r="B4929" t="s">
        <v>188</v>
      </c>
      <c r="C4929">
        <v>333.12</v>
      </c>
    </row>
    <row r="4930" spans="1:3" x14ac:dyDescent="0.3">
      <c r="A4930" s="39">
        <v>43727</v>
      </c>
      <c r="B4930" t="s">
        <v>188</v>
      </c>
      <c r="C4930">
        <v>332.65</v>
      </c>
    </row>
    <row r="4931" spans="1:3" x14ac:dyDescent="0.3">
      <c r="A4931" s="39">
        <v>43728</v>
      </c>
      <c r="B4931" t="s">
        <v>188</v>
      </c>
      <c r="C4931">
        <v>332.5</v>
      </c>
    </row>
    <row r="4932" spans="1:3" x14ac:dyDescent="0.3">
      <c r="A4932" s="39">
        <v>43731</v>
      </c>
      <c r="B4932" t="s">
        <v>188</v>
      </c>
      <c r="C4932">
        <v>334.94</v>
      </c>
    </row>
    <row r="4933" spans="1:3" x14ac:dyDescent="0.3">
      <c r="A4933" s="39">
        <v>43732</v>
      </c>
      <c r="B4933" t="s">
        <v>188</v>
      </c>
      <c r="C4933">
        <v>335.29</v>
      </c>
    </row>
    <row r="4934" spans="1:3" x14ac:dyDescent="0.3">
      <c r="A4934" s="39">
        <v>43733</v>
      </c>
      <c r="B4934" t="s">
        <v>188</v>
      </c>
      <c r="C4934">
        <v>334.47</v>
      </c>
    </row>
    <row r="4935" spans="1:3" x14ac:dyDescent="0.3">
      <c r="A4935" s="39">
        <v>43734</v>
      </c>
      <c r="B4935" t="s">
        <v>188</v>
      </c>
      <c r="C4935">
        <v>334.45</v>
      </c>
    </row>
    <row r="4936" spans="1:3" x14ac:dyDescent="0.3">
      <c r="A4936" s="39">
        <v>43735</v>
      </c>
      <c r="B4936" t="s">
        <v>188</v>
      </c>
      <c r="C4936">
        <v>336.02</v>
      </c>
    </row>
    <row r="4937" spans="1:3" x14ac:dyDescent="0.3">
      <c r="A4937" s="39">
        <v>43738</v>
      </c>
      <c r="B4937" t="s">
        <v>188</v>
      </c>
      <c r="C4937">
        <v>334.65</v>
      </c>
    </row>
    <row r="4938" spans="1:3" x14ac:dyDescent="0.3">
      <c r="A4938" s="39">
        <v>43739</v>
      </c>
      <c r="B4938" t="s">
        <v>188</v>
      </c>
      <c r="C4938">
        <v>334.77</v>
      </c>
    </row>
    <row r="4939" spans="1:3" x14ac:dyDescent="0.3">
      <c r="A4939" s="39">
        <v>43740</v>
      </c>
      <c r="B4939" t="s">
        <v>188</v>
      </c>
      <c r="C4939">
        <v>334.81</v>
      </c>
    </row>
    <row r="4940" spans="1:3" x14ac:dyDescent="0.3">
      <c r="A4940" s="39">
        <v>43741</v>
      </c>
      <c r="B4940" t="s">
        <v>188</v>
      </c>
      <c r="C4940">
        <v>333.32</v>
      </c>
    </row>
    <row r="4941" spans="1:3" x14ac:dyDescent="0.3">
      <c r="A4941" s="39">
        <v>43742</v>
      </c>
      <c r="B4941" t="s">
        <v>188</v>
      </c>
      <c r="C4941">
        <v>332.45</v>
      </c>
    </row>
    <row r="4942" spans="1:3" x14ac:dyDescent="0.3">
      <c r="A4942" s="39">
        <v>43745</v>
      </c>
      <c r="B4942" t="s">
        <v>188</v>
      </c>
      <c r="C4942">
        <v>333.05</v>
      </c>
    </row>
    <row r="4943" spans="1:3" x14ac:dyDescent="0.3">
      <c r="A4943" s="39">
        <v>43746</v>
      </c>
      <c r="B4943" t="s">
        <v>188</v>
      </c>
      <c r="C4943">
        <v>333.99</v>
      </c>
    </row>
    <row r="4944" spans="1:3" x14ac:dyDescent="0.3">
      <c r="A4944" s="39">
        <v>43747</v>
      </c>
      <c r="B4944" t="s">
        <v>188</v>
      </c>
      <c r="C4944">
        <v>334.32</v>
      </c>
    </row>
    <row r="4945" spans="1:3" x14ac:dyDescent="0.3">
      <c r="A4945" s="39">
        <v>43748</v>
      </c>
      <c r="B4945" t="s">
        <v>188</v>
      </c>
      <c r="C4945">
        <v>333.63</v>
      </c>
    </row>
    <row r="4946" spans="1:3" x14ac:dyDescent="0.3">
      <c r="A4946" s="39">
        <v>43749</v>
      </c>
      <c r="B4946" t="s">
        <v>188</v>
      </c>
      <c r="C4946">
        <v>331.87</v>
      </c>
    </row>
    <row r="4947" spans="1:3" x14ac:dyDescent="0.3">
      <c r="A4947" s="39">
        <v>43752</v>
      </c>
      <c r="B4947" t="s">
        <v>188</v>
      </c>
      <c r="C4947">
        <v>331.5</v>
      </c>
    </row>
    <row r="4948" spans="1:3" x14ac:dyDescent="0.3">
      <c r="A4948" s="39">
        <v>43753</v>
      </c>
      <c r="B4948" t="s">
        <v>188</v>
      </c>
      <c r="C4948">
        <v>332.17</v>
      </c>
    </row>
    <row r="4949" spans="1:3" x14ac:dyDescent="0.3">
      <c r="A4949" s="39">
        <v>43754</v>
      </c>
      <c r="B4949" t="s">
        <v>188</v>
      </c>
      <c r="C4949">
        <v>332.58</v>
      </c>
    </row>
    <row r="4950" spans="1:3" x14ac:dyDescent="0.3">
      <c r="A4950" s="39">
        <v>43755</v>
      </c>
      <c r="B4950" t="s">
        <v>188</v>
      </c>
      <c r="C4950">
        <v>332.72</v>
      </c>
    </row>
    <row r="4951" spans="1:3" x14ac:dyDescent="0.3">
      <c r="A4951" s="39">
        <v>43756</v>
      </c>
      <c r="B4951" t="s">
        <v>188</v>
      </c>
      <c r="C4951">
        <v>330.95</v>
      </c>
    </row>
    <row r="4952" spans="1:3" x14ac:dyDescent="0.3">
      <c r="A4952" s="39">
        <v>43759</v>
      </c>
      <c r="B4952" t="s">
        <v>188</v>
      </c>
      <c r="C4952">
        <v>330.39</v>
      </c>
    </row>
    <row r="4953" spans="1:3" x14ac:dyDescent="0.3">
      <c r="A4953" s="39">
        <v>43760</v>
      </c>
      <c r="B4953" t="s">
        <v>188</v>
      </c>
      <c r="C4953">
        <v>330.19</v>
      </c>
    </row>
    <row r="4954" spans="1:3" x14ac:dyDescent="0.3">
      <c r="A4954" s="39">
        <v>43762</v>
      </c>
      <c r="B4954" t="s">
        <v>188</v>
      </c>
      <c r="C4954">
        <v>329.32</v>
      </c>
    </row>
    <row r="4955" spans="1:3" x14ac:dyDescent="0.3">
      <c r="A4955" s="39">
        <v>43763</v>
      </c>
      <c r="B4955" t="s">
        <v>188</v>
      </c>
      <c r="C4955">
        <v>329.1</v>
      </c>
    </row>
    <row r="4956" spans="1:3" x14ac:dyDescent="0.3">
      <c r="A4956" s="39">
        <v>43766</v>
      </c>
      <c r="B4956" t="s">
        <v>188</v>
      </c>
      <c r="C4956">
        <v>328.69</v>
      </c>
    </row>
    <row r="4957" spans="1:3" x14ac:dyDescent="0.3">
      <c r="A4957" s="39">
        <v>43767</v>
      </c>
      <c r="B4957" t="s">
        <v>188</v>
      </c>
      <c r="C4957">
        <v>328.62</v>
      </c>
    </row>
    <row r="4958" spans="1:3" x14ac:dyDescent="0.3">
      <c r="A4958" s="39">
        <v>43768</v>
      </c>
      <c r="B4958" t="s">
        <v>188</v>
      </c>
      <c r="C4958">
        <v>329.82</v>
      </c>
    </row>
    <row r="4959" spans="1:3" x14ac:dyDescent="0.3">
      <c r="A4959" s="39">
        <v>43769</v>
      </c>
      <c r="B4959" t="s">
        <v>188</v>
      </c>
      <c r="C4959">
        <v>329.82</v>
      </c>
    </row>
    <row r="4960" spans="1:3" x14ac:dyDescent="0.3">
      <c r="A4960" s="39">
        <v>43773</v>
      </c>
      <c r="B4960" t="s">
        <v>188</v>
      </c>
      <c r="C4960">
        <v>327.99</v>
      </c>
    </row>
    <row r="4961" spans="1:3" x14ac:dyDescent="0.3">
      <c r="A4961" s="39">
        <v>43774</v>
      </c>
      <c r="B4961" t="s">
        <v>188</v>
      </c>
      <c r="C4961">
        <v>329.1</v>
      </c>
    </row>
    <row r="4962" spans="1:3" x14ac:dyDescent="0.3">
      <c r="A4962" s="39">
        <v>43775</v>
      </c>
      <c r="B4962" t="s">
        <v>188</v>
      </c>
      <c r="C4962">
        <v>331.46</v>
      </c>
    </row>
    <row r="4963" spans="1:3" x14ac:dyDescent="0.3">
      <c r="A4963" s="39">
        <v>43776</v>
      </c>
      <c r="B4963" t="s">
        <v>188</v>
      </c>
      <c r="C4963">
        <v>332.56</v>
      </c>
    </row>
    <row r="4964" spans="1:3" x14ac:dyDescent="0.3">
      <c r="A4964" s="39">
        <v>43777</v>
      </c>
      <c r="B4964" t="s">
        <v>188</v>
      </c>
      <c r="C4964">
        <v>333.65</v>
      </c>
    </row>
    <row r="4965" spans="1:3" x14ac:dyDescent="0.3">
      <c r="A4965" s="39">
        <v>43780</v>
      </c>
      <c r="B4965" t="s">
        <v>188</v>
      </c>
      <c r="C4965">
        <v>334.34</v>
      </c>
    </row>
    <row r="4966" spans="1:3" x14ac:dyDescent="0.3">
      <c r="A4966" s="39">
        <v>43781</v>
      </c>
      <c r="B4966" t="s">
        <v>188</v>
      </c>
      <c r="C4966">
        <v>334.45</v>
      </c>
    </row>
    <row r="4967" spans="1:3" x14ac:dyDescent="0.3">
      <c r="A4967" s="39">
        <v>43782</v>
      </c>
      <c r="B4967" t="s">
        <v>188</v>
      </c>
      <c r="C4967">
        <v>334.95</v>
      </c>
    </row>
    <row r="4968" spans="1:3" x14ac:dyDescent="0.3">
      <c r="A4968" s="39">
        <v>43783</v>
      </c>
      <c r="B4968" t="s">
        <v>188</v>
      </c>
      <c r="C4968">
        <v>333.76</v>
      </c>
    </row>
    <row r="4969" spans="1:3" x14ac:dyDescent="0.3">
      <c r="A4969" s="39">
        <v>43784</v>
      </c>
      <c r="B4969" t="s">
        <v>188</v>
      </c>
      <c r="C4969">
        <v>334.61</v>
      </c>
    </row>
    <row r="4970" spans="1:3" x14ac:dyDescent="0.3">
      <c r="A4970" s="39">
        <v>43787</v>
      </c>
      <c r="B4970" t="s">
        <v>188</v>
      </c>
      <c r="C4970">
        <v>335.36</v>
      </c>
    </row>
    <row r="4971" spans="1:3" x14ac:dyDescent="0.3">
      <c r="A4971" s="39">
        <v>43788</v>
      </c>
      <c r="B4971" t="s">
        <v>188</v>
      </c>
      <c r="C4971">
        <v>334.91</v>
      </c>
    </row>
    <row r="4972" spans="1:3" x14ac:dyDescent="0.3">
      <c r="A4972" s="39">
        <v>43789</v>
      </c>
      <c r="B4972" t="s">
        <v>188</v>
      </c>
      <c r="C4972">
        <v>333.25</v>
      </c>
    </row>
    <row r="4973" spans="1:3" x14ac:dyDescent="0.3">
      <c r="A4973" s="39">
        <v>43790</v>
      </c>
      <c r="B4973" t="s">
        <v>188</v>
      </c>
      <c r="C4973">
        <v>333.75</v>
      </c>
    </row>
    <row r="4974" spans="1:3" x14ac:dyDescent="0.3">
      <c r="A4974" s="39">
        <v>43791</v>
      </c>
      <c r="B4974" t="s">
        <v>188</v>
      </c>
      <c r="C4974">
        <v>334.36</v>
      </c>
    </row>
    <row r="4975" spans="1:3" x14ac:dyDescent="0.3">
      <c r="A4975" s="39">
        <v>43794</v>
      </c>
      <c r="B4975" t="s">
        <v>188</v>
      </c>
      <c r="C4975">
        <v>335.04</v>
      </c>
    </row>
    <row r="4976" spans="1:3" x14ac:dyDescent="0.3">
      <c r="A4976" s="39">
        <v>43795</v>
      </c>
      <c r="B4976" t="s">
        <v>188</v>
      </c>
      <c r="C4976">
        <v>336.5</v>
      </c>
    </row>
    <row r="4977" spans="1:3" x14ac:dyDescent="0.3">
      <c r="A4977" s="39">
        <v>43796</v>
      </c>
      <c r="B4977" t="s">
        <v>188</v>
      </c>
      <c r="C4977">
        <v>335.91</v>
      </c>
    </row>
    <row r="4978" spans="1:3" x14ac:dyDescent="0.3">
      <c r="A4978" s="39">
        <v>43797</v>
      </c>
      <c r="B4978" t="s">
        <v>188</v>
      </c>
      <c r="C4978">
        <v>336.71</v>
      </c>
    </row>
    <row r="4979" spans="1:3" x14ac:dyDescent="0.3">
      <c r="A4979" s="39">
        <v>43798</v>
      </c>
      <c r="B4979" t="s">
        <v>188</v>
      </c>
      <c r="C4979">
        <v>334.7</v>
      </c>
    </row>
    <row r="4980" spans="1:3" x14ac:dyDescent="0.3">
      <c r="A4980" s="39">
        <v>43801</v>
      </c>
      <c r="B4980" t="s">
        <v>188</v>
      </c>
      <c r="C4980">
        <v>333.44</v>
      </c>
    </row>
    <row r="4981" spans="1:3" x14ac:dyDescent="0.3">
      <c r="A4981" s="39">
        <v>43802</v>
      </c>
      <c r="B4981" t="s">
        <v>188</v>
      </c>
      <c r="C4981">
        <v>332.29</v>
      </c>
    </row>
    <row r="4982" spans="1:3" x14ac:dyDescent="0.3">
      <c r="A4982" s="39">
        <v>43803</v>
      </c>
      <c r="B4982" t="s">
        <v>188</v>
      </c>
      <c r="C4982">
        <v>331.35</v>
      </c>
    </row>
    <row r="4983" spans="1:3" x14ac:dyDescent="0.3">
      <c r="A4983" s="39">
        <v>43804</v>
      </c>
      <c r="B4983" t="s">
        <v>188</v>
      </c>
      <c r="C4983">
        <v>330.96</v>
      </c>
    </row>
    <row r="4984" spans="1:3" x14ac:dyDescent="0.3">
      <c r="A4984" s="39">
        <v>43805</v>
      </c>
      <c r="B4984" t="s">
        <v>188</v>
      </c>
      <c r="C4984">
        <v>330.33</v>
      </c>
    </row>
    <row r="4985" spans="1:3" x14ac:dyDescent="0.3">
      <c r="A4985" s="39">
        <v>43808</v>
      </c>
      <c r="B4985" t="s">
        <v>188</v>
      </c>
      <c r="C4985">
        <v>331.73</v>
      </c>
    </row>
    <row r="4986" spans="1:3" x14ac:dyDescent="0.3">
      <c r="A4986" s="39">
        <v>43809</v>
      </c>
      <c r="B4986" t="s">
        <v>188</v>
      </c>
      <c r="C4986">
        <v>331.72</v>
      </c>
    </row>
    <row r="4987" spans="1:3" x14ac:dyDescent="0.3">
      <c r="A4987" s="39">
        <v>43810</v>
      </c>
      <c r="B4987" t="s">
        <v>188</v>
      </c>
      <c r="C4987">
        <v>330.28</v>
      </c>
    </row>
    <row r="4988" spans="1:3" x14ac:dyDescent="0.3">
      <c r="A4988" s="39">
        <v>43811</v>
      </c>
      <c r="B4988" t="s">
        <v>188</v>
      </c>
      <c r="C4988">
        <v>329.56</v>
      </c>
    </row>
    <row r="4989" spans="1:3" x14ac:dyDescent="0.3">
      <c r="A4989" s="39">
        <v>43812</v>
      </c>
      <c r="B4989" t="s">
        <v>188</v>
      </c>
      <c r="C4989">
        <v>328.82</v>
      </c>
    </row>
    <row r="4990" spans="1:3" x14ac:dyDescent="0.3">
      <c r="A4990" s="39">
        <v>43815</v>
      </c>
      <c r="B4990" t="s">
        <v>188</v>
      </c>
      <c r="C4990">
        <v>329.01</v>
      </c>
    </row>
    <row r="4991" spans="1:3" x14ac:dyDescent="0.3">
      <c r="A4991" s="39">
        <v>43816</v>
      </c>
      <c r="B4991" t="s">
        <v>188</v>
      </c>
      <c r="C4991">
        <v>330.45</v>
      </c>
    </row>
    <row r="4992" spans="1:3" x14ac:dyDescent="0.3">
      <c r="A4992" s="39">
        <v>43817</v>
      </c>
      <c r="B4992" t="s">
        <v>188</v>
      </c>
      <c r="C4992">
        <v>330.65</v>
      </c>
    </row>
    <row r="4993" spans="1:3" x14ac:dyDescent="0.3">
      <c r="A4993" s="39">
        <v>43818</v>
      </c>
      <c r="B4993" t="s">
        <v>188</v>
      </c>
      <c r="C4993">
        <v>331.39</v>
      </c>
    </row>
    <row r="4994" spans="1:3" x14ac:dyDescent="0.3">
      <c r="A4994" s="39">
        <v>43819</v>
      </c>
      <c r="B4994" t="s">
        <v>188</v>
      </c>
      <c r="C4994">
        <v>330.35</v>
      </c>
    </row>
    <row r="4995" spans="1:3" x14ac:dyDescent="0.3">
      <c r="A4995" s="39">
        <v>43822</v>
      </c>
      <c r="B4995" t="s">
        <v>188</v>
      </c>
      <c r="C4995">
        <v>330.83</v>
      </c>
    </row>
    <row r="4996" spans="1:3" x14ac:dyDescent="0.3">
      <c r="A4996" s="39">
        <v>43829</v>
      </c>
      <c r="B4996" t="s">
        <v>188</v>
      </c>
      <c r="C4996">
        <v>330.71</v>
      </c>
    </row>
    <row r="4997" spans="1:3" x14ac:dyDescent="0.3">
      <c r="A4997" s="39">
        <v>43830</v>
      </c>
      <c r="B4997" t="s">
        <v>188</v>
      </c>
      <c r="C4997">
        <v>330.52</v>
      </c>
    </row>
    <row r="4998" spans="1:3" x14ac:dyDescent="0.3">
      <c r="A4998" s="39">
        <v>43832</v>
      </c>
      <c r="B4998" t="s">
        <v>188</v>
      </c>
      <c r="C4998">
        <v>329.99</v>
      </c>
    </row>
    <row r="4999" spans="1:3" x14ac:dyDescent="0.3">
      <c r="A4999" s="39">
        <v>43833</v>
      </c>
      <c r="B4999" t="s">
        <v>188</v>
      </c>
      <c r="C4999">
        <v>329.45</v>
      </c>
    </row>
    <row r="5000" spans="1:3" x14ac:dyDescent="0.3">
      <c r="A5000" s="39">
        <v>43836</v>
      </c>
      <c r="B5000" t="s">
        <v>188</v>
      </c>
      <c r="C5000">
        <v>329.98</v>
      </c>
    </row>
    <row r="5001" spans="1:3" x14ac:dyDescent="0.3">
      <c r="A5001" s="39">
        <v>43837</v>
      </c>
      <c r="B5001" t="s">
        <v>188</v>
      </c>
      <c r="C5001">
        <v>330.71</v>
      </c>
    </row>
    <row r="5002" spans="1:3" x14ac:dyDescent="0.3">
      <c r="A5002" s="39">
        <v>43838</v>
      </c>
      <c r="B5002" t="s">
        <v>188</v>
      </c>
      <c r="C5002">
        <v>331.4</v>
      </c>
    </row>
    <row r="5003" spans="1:3" x14ac:dyDescent="0.3">
      <c r="A5003" s="39">
        <v>43839</v>
      </c>
      <c r="B5003" t="s">
        <v>188</v>
      </c>
      <c r="C5003">
        <v>331.58</v>
      </c>
    </row>
    <row r="5004" spans="1:3" x14ac:dyDescent="0.3">
      <c r="A5004" s="39">
        <v>43840</v>
      </c>
      <c r="B5004" t="s">
        <v>188</v>
      </c>
      <c r="C5004">
        <v>333.84</v>
      </c>
    </row>
    <row r="5005" spans="1:3" x14ac:dyDescent="0.3">
      <c r="A5005" s="39">
        <v>43843</v>
      </c>
      <c r="B5005" t="s">
        <v>188</v>
      </c>
      <c r="C5005">
        <v>334.98</v>
      </c>
    </row>
    <row r="5006" spans="1:3" x14ac:dyDescent="0.3">
      <c r="A5006" s="39">
        <v>43844</v>
      </c>
      <c r="B5006" t="s">
        <v>188</v>
      </c>
      <c r="C5006">
        <v>332.65</v>
      </c>
    </row>
    <row r="5007" spans="1:3" x14ac:dyDescent="0.3">
      <c r="A5007" s="39">
        <v>43845</v>
      </c>
      <c r="B5007" t="s">
        <v>188</v>
      </c>
      <c r="C5007">
        <v>333.21</v>
      </c>
    </row>
    <row r="5008" spans="1:3" x14ac:dyDescent="0.3">
      <c r="A5008" s="39">
        <v>43846</v>
      </c>
      <c r="B5008" t="s">
        <v>188</v>
      </c>
      <c r="C5008">
        <v>333.83</v>
      </c>
    </row>
    <row r="5009" spans="1:3" x14ac:dyDescent="0.3">
      <c r="A5009" s="39">
        <v>43847</v>
      </c>
      <c r="B5009" t="s">
        <v>188</v>
      </c>
      <c r="C5009">
        <v>335.49</v>
      </c>
    </row>
    <row r="5010" spans="1:3" x14ac:dyDescent="0.3">
      <c r="A5010" s="39">
        <v>43850</v>
      </c>
      <c r="B5010" t="s">
        <v>188</v>
      </c>
      <c r="C5010">
        <v>336.91</v>
      </c>
    </row>
    <row r="5011" spans="1:3" x14ac:dyDescent="0.3">
      <c r="A5011" s="39">
        <v>43851</v>
      </c>
      <c r="B5011" t="s">
        <v>188</v>
      </c>
      <c r="C5011">
        <v>335.53</v>
      </c>
    </row>
    <row r="5012" spans="1:3" x14ac:dyDescent="0.3">
      <c r="A5012" s="39">
        <v>43852</v>
      </c>
      <c r="B5012" t="s">
        <v>188</v>
      </c>
      <c r="C5012">
        <v>335.09</v>
      </c>
    </row>
    <row r="5013" spans="1:3" x14ac:dyDescent="0.3">
      <c r="A5013" s="39">
        <v>43853</v>
      </c>
      <c r="B5013" t="s">
        <v>188</v>
      </c>
      <c r="C5013">
        <v>336.9</v>
      </c>
    </row>
    <row r="5014" spans="1:3" x14ac:dyDescent="0.3">
      <c r="A5014" s="39">
        <v>43854</v>
      </c>
      <c r="B5014" t="s">
        <v>188</v>
      </c>
      <c r="C5014">
        <v>336.17</v>
      </c>
    </row>
    <row r="5015" spans="1:3" x14ac:dyDescent="0.3">
      <c r="A5015" s="39">
        <v>43857</v>
      </c>
      <c r="B5015" t="s">
        <v>188</v>
      </c>
      <c r="C5015">
        <v>337.16</v>
      </c>
    </row>
    <row r="5016" spans="1:3" x14ac:dyDescent="0.3">
      <c r="A5016" s="39">
        <v>43858</v>
      </c>
      <c r="B5016" t="s">
        <v>188</v>
      </c>
      <c r="C5016">
        <v>337.36</v>
      </c>
    </row>
    <row r="5017" spans="1:3" x14ac:dyDescent="0.3">
      <c r="A5017" s="39">
        <v>43859</v>
      </c>
      <c r="B5017" t="s">
        <v>188</v>
      </c>
      <c r="C5017">
        <v>337.61</v>
      </c>
    </row>
    <row r="5018" spans="1:3" x14ac:dyDescent="0.3">
      <c r="A5018" s="39">
        <v>43860</v>
      </c>
      <c r="B5018" t="s">
        <v>188</v>
      </c>
      <c r="C5018">
        <v>337.98</v>
      </c>
    </row>
    <row r="5019" spans="1:3" x14ac:dyDescent="0.3">
      <c r="A5019" s="39">
        <v>43861</v>
      </c>
      <c r="B5019" t="s">
        <v>188</v>
      </c>
      <c r="C5019">
        <v>336.65</v>
      </c>
    </row>
    <row r="5020" spans="1:3" x14ac:dyDescent="0.3">
      <c r="A5020" s="39">
        <v>43864</v>
      </c>
      <c r="B5020" t="s">
        <v>188</v>
      </c>
      <c r="C5020">
        <v>338.06</v>
      </c>
    </row>
    <row r="5021" spans="1:3" x14ac:dyDescent="0.3">
      <c r="A5021" s="39">
        <v>43865</v>
      </c>
      <c r="B5021" t="s">
        <v>188</v>
      </c>
      <c r="C5021">
        <v>336.36</v>
      </c>
    </row>
    <row r="5022" spans="1:3" x14ac:dyDescent="0.3">
      <c r="A5022" s="39">
        <v>43866</v>
      </c>
      <c r="B5022" t="s">
        <v>188</v>
      </c>
      <c r="C5022">
        <v>335.74</v>
      </c>
    </row>
    <row r="5023" spans="1:3" x14ac:dyDescent="0.3">
      <c r="A5023" s="39">
        <v>43867</v>
      </c>
      <c r="B5023" t="s">
        <v>188</v>
      </c>
      <c r="C5023">
        <v>337.09</v>
      </c>
    </row>
    <row r="5024" spans="1:3" x14ac:dyDescent="0.3">
      <c r="A5024" s="39">
        <v>43868</v>
      </c>
      <c r="B5024" t="s">
        <v>188</v>
      </c>
      <c r="C5024">
        <v>338.87</v>
      </c>
    </row>
    <row r="5025" spans="1:3" x14ac:dyDescent="0.3">
      <c r="A5025" s="39">
        <v>43871</v>
      </c>
      <c r="B5025" t="s">
        <v>188</v>
      </c>
      <c r="C5025">
        <v>338.09</v>
      </c>
    </row>
    <row r="5026" spans="1:3" x14ac:dyDescent="0.3">
      <c r="A5026" s="39">
        <v>43872</v>
      </c>
      <c r="B5026" t="s">
        <v>188</v>
      </c>
      <c r="C5026">
        <v>337.71</v>
      </c>
    </row>
    <row r="5027" spans="1:3" x14ac:dyDescent="0.3">
      <c r="A5027" s="39">
        <v>43873</v>
      </c>
      <c r="B5027" t="s">
        <v>188</v>
      </c>
      <c r="C5027">
        <v>338.76</v>
      </c>
    </row>
    <row r="5028" spans="1:3" x14ac:dyDescent="0.3">
      <c r="A5028" s="39">
        <v>43874</v>
      </c>
      <c r="B5028" t="s">
        <v>188</v>
      </c>
      <c r="C5028">
        <v>338.83</v>
      </c>
    </row>
    <row r="5029" spans="1:3" x14ac:dyDescent="0.3">
      <c r="A5029" s="39">
        <v>43875</v>
      </c>
      <c r="B5029" t="s">
        <v>188</v>
      </c>
      <c r="C5029">
        <v>334.94</v>
      </c>
    </row>
    <row r="5030" spans="1:3" x14ac:dyDescent="0.3">
      <c r="A5030" s="39">
        <v>43878</v>
      </c>
      <c r="B5030" t="s">
        <v>188</v>
      </c>
      <c r="C5030">
        <v>334.67</v>
      </c>
    </row>
    <row r="5031" spans="1:3" x14ac:dyDescent="0.3">
      <c r="A5031" s="39">
        <v>43879</v>
      </c>
      <c r="B5031" t="s">
        <v>188</v>
      </c>
      <c r="C5031">
        <v>335.44</v>
      </c>
    </row>
    <row r="5032" spans="1:3" x14ac:dyDescent="0.3">
      <c r="A5032" s="39">
        <v>43880</v>
      </c>
      <c r="B5032" t="s">
        <v>188</v>
      </c>
      <c r="C5032">
        <v>335.1</v>
      </c>
    </row>
    <row r="5033" spans="1:3" x14ac:dyDescent="0.3">
      <c r="A5033" s="39">
        <v>43881</v>
      </c>
      <c r="B5033" t="s">
        <v>188</v>
      </c>
      <c r="C5033">
        <v>337.86</v>
      </c>
    </row>
    <row r="5034" spans="1:3" x14ac:dyDescent="0.3">
      <c r="A5034" s="39">
        <v>43882</v>
      </c>
      <c r="B5034" t="s">
        <v>188</v>
      </c>
      <c r="C5034">
        <v>337.76</v>
      </c>
    </row>
    <row r="5035" spans="1:3" x14ac:dyDescent="0.3">
      <c r="A5035" s="39">
        <v>43885</v>
      </c>
      <c r="B5035" t="s">
        <v>188</v>
      </c>
      <c r="C5035">
        <v>338.32</v>
      </c>
    </row>
    <row r="5036" spans="1:3" x14ac:dyDescent="0.3">
      <c r="A5036" s="39">
        <v>43886</v>
      </c>
      <c r="B5036" t="s">
        <v>188</v>
      </c>
      <c r="C5036">
        <v>337.21</v>
      </c>
    </row>
    <row r="5037" spans="1:3" x14ac:dyDescent="0.3">
      <c r="A5037" s="39">
        <v>43887</v>
      </c>
      <c r="B5037" t="s">
        <v>188</v>
      </c>
      <c r="C5037">
        <v>339.56</v>
      </c>
    </row>
    <row r="5038" spans="1:3" x14ac:dyDescent="0.3">
      <c r="A5038" s="39">
        <v>43888</v>
      </c>
      <c r="B5038" t="s">
        <v>188</v>
      </c>
      <c r="C5038">
        <v>339.12</v>
      </c>
    </row>
    <row r="5039" spans="1:3" x14ac:dyDescent="0.3">
      <c r="A5039" s="39">
        <v>43889</v>
      </c>
      <c r="B5039" t="s">
        <v>188</v>
      </c>
      <c r="C5039">
        <v>339.88</v>
      </c>
    </row>
    <row r="5040" spans="1:3" x14ac:dyDescent="0.3">
      <c r="A5040" s="39">
        <v>43892</v>
      </c>
      <c r="B5040" t="s">
        <v>188</v>
      </c>
      <c r="C5040">
        <v>337.47</v>
      </c>
    </row>
    <row r="5041" spans="1:3" x14ac:dyDescent="0.3">
      <c r="A5041" s="39">
        <v>43893</v>
      </c>
      <c r="B5041" t="s">
        <v>188</v>
      </c>
      <c r="C5041">
        <v>337.03</v>
      </c>
    </row>
    <row r="5042" spans="1:3" x14ac:dyDescent="0.3">
      <c r="A5042" s="39">
        <v>43894</v>
      </c>
      <c r="B5042" t="s">
        <v>188</v>
      </c>
      <c r="C5042">
        <v>335.1</v>
      </c>
    </row>
    <row r="5043" spans="1:3" x14ac:dyDescent="0.3">
      <c r="A5043" s="39">
        <v>43895</v>
      </c>
      <c r="B5043" t="s">
        <v>188</v>
      </c>
      <c r="C5043">
        <v>336.04</v>
      </c>
    </row>
    <row r="5044" spans="1:3" x14ac:dyDescent="0.3">
      <c r="A5044" s="39">
        <v>43896</v>
      </c>
      <c r="B5044" t="s">
        <v>188</v>
      </c>
      <c r="C5044">
        <v>337.6</v>
      </c>
    </row>
    <row r="5045" spans="1:3" x14ac:dyDescent="0.3">
      <c r="A5045" s="39">
        <v>43899</v>
      </c>
      <c r="B5045" t="s">
        <v>188</v>
      </c>
      <c r="C5045">
        <v>336.22</v>
      </c>
    </row>
    <row r="5046" spans="1:3" x14ac:dyDescent="0.3">
      <c r="A5046" s="39">
        <v>43900</v>
      </c>
      <c r="B5046" t="s">
        <v>188</v>
      </c>
      <c r="C5046">
        <v>335.93</v>
      </c>
    </row>
    <row r="5047" spans="1:3" x14ac:dyDescent="0.3">
      <c r="A5047" s="39">
        <v>43901</v>
      </c>
      <c r="B5047" t="s">
        <v>188</v>
      </c>
      <c r="C5047">
        <v>334.86</v>
      </c>
    </row>
    <row r="5048" spans="1:3" x14ac:dyDescent="0.3">
      <c r="A5048" s="39">
        <v>43902</v>
      </c>
      <c r="B5048" t="s">
        <v>188</v>
      </c>
      <c r="C5048">
        <v>337.51</v>
      </c>
    </row>
    <row r="5049" spans="1:3" x14ac:dyDescent="0.3">
      <c r="A5049" s="39">
        <v>43903</v>
      </c>
      <c r="B5049" t="s">
        <v>188</v>
      </c>
      <c r="C5049">
        <v>338</v>
      </c>
    </row>
    <row r="5050" spans="1:3" x14ac:dyDescent="0.3">
      <c r="A5050" s="39">
        <v>43906</v>
      </c>
      <c r="B5050" t="s">
        <v>188</v>
      </c>
      <c r="C5050">
        <v>340.17</v>
      </c>
    </row>
    <row r="5051" spans="1:3" x14ac:dyDescent="0.3">
      <c r="A5051" s="39">
        <v>43907</v>
      </c>
      <c r="B5051" t="s">
        <v>188</v>
      </c>
      <c r="C5051">
        <v>347.34</v>
      </c>
    </row>
    <row r="5052" spans="1:3" x14ac:dyDescent="0.3">
      <c r="A5052" s="39">
        <v>43908</v>
      </c>
      <c r="B5052" t="s">
        <v>188</v>
      </c>
      <c r="C5052">
        <v>350.17</v>
      </c>
    </row>
    <row r="5053" spans="1:3" x14ac:dyDescent="0.3">
      <c r="A5053" s="39">
        <v>43909</v>
      </c>
      <c r="B5053" t="s">
        <v>188</v>
      </c>
      <c r="C5053">
        <v>357.62</v>
      </c>
    </row>
    <row r="5054" spans="1:3" x14ac:dyDescent="0.3">
      <c r="A5054" s="39">
        <v>43910</v>
      </c>
      <c r="B5054" t="s">
        <v>188</v>
      </c>
      <c r="C5054">
        <v>349.85</v>
      </c>
    </row>
    <row r="5055" spans="1:3" x14ac:dyDescent="0.3">
      <c r="A5055" s="39">
        <v>43913</v>
      </c>
      <c r="B5055" t="s">
        <v>188</v>
      </c>
      <c r="C5055">
        <v>351.55</v>
      </c>
    </row>
    <row r="5056" spans="1:3" x14ac:dyDescent="0.3">
      <c r="A5056" s="39">
        <v>43914</v>
      </c>
      <c r="B5056" t="s">
        <v>188</v>
      </c>
      <c r="C5056">
        <v>350.33</v>
      </c>
    </row>
    <row r="5057" spans="1:3" x14ac:dyDescent="0.3">
      <c r="A5057" s="39">
        <v>43915</v>
      </c>
      <c r="B5057" t="s">
        <v>188</v>
      </c>
      <c r="C5057">
        <v>354.49</v>
      </c>
    </row>
    <row r="5058" spans="1:3" x14ac:dyDescent="0.3">
      <c r="A5058" s="39">
        <v>43916</v>
      </c>
      <c r="B5058" t="s">
        <v>188</v>
      </c>
      <c r="C5058">
        <v>357.79</v>
      </c>
    </row>
    <row r="5059" spans="1:3" x14ac:dyDescent="0.3">
      <c r="A5059" s="39">
        <v>43917</v>
      </c>
      <c r="B5059" t="s">
        <v>188</v>
      </c>
      <c r="C5059">
        <v>354.3</v>
      </c>
    </row>
    <row r="5060" spans="1:3" x14ac:dyDescent="0.3">
      <c r="A5060" s="39">
        <v>43920</v>
      </c>
      <c r="B5060" t="s">
        <v>188</v>
      </c>
      <c r="C5060">
        <v>357.21</v>
      </c>
    </row>
    <row r="5061" spans="1:3" x14ac:dyDescent="0.3">
      <c r="A5061" s="39">
        <v>43921</v>
      </c>
      <c r="B5061" t="s">
        <v>188</v>
      </c>
      <c r="C5061">
        <v>359.09</v>
      </c>
    </row>
    <row r="5062" spans="1:3" x14ac:dyDescent="0.3">
      <c r="A5062" s="39">
        <v>43922</v>
      </c>
      <c r="B5062" t="s">
        <v>188</v>
      </c>
      <c r="C5062">
        <v>364.57</v>
      </c>
    </row>
    <row r="5063" spans="1:3" x14ac:dyDescent="0.3">
      <c r="A5063" s="39">
        <v>43923</v>
      </c>
      <c r="B5063" t="s">
        <v>188</v>
      </c>
      <c r="C5063">
        <v>361.76</v>
      </c>
    </row>
    <row r="5064" spans="1:3" x14ac:dyDescent="0.3">
      <c r="A5064" s="39">
        <v>43924</v>
      </c>
      <c r="B5064" t="s">
        <v>188</v>
      </c>
      <c r="C5064">
        <v>364.42</v>
      </c>
    </row>
    <row r="5065" spans="1:3" x14ac:dyDescent="0.3">
      <c r="A5065" s="39">
        <v>43927</v>
      </c>
      <c r="B5065" t="s">
        <v>188</v>
      </c>
      <c r="C5065">
        <v>363.35</v>
      </c>
    </row>
    <row r="5066" spans="1:3" x14ac:dyDescent="0.3">
      <c r="A5066" s="39">
        <v>43928</v>
      </c>
      <c r="B5066" t="s">
        <v>188</v>
      </c>
      <c r="C5066">
        <v>359.95</v>
      </c>
    </row>
    <row r="5067" spans="1:3" x14ac:dyDescent="0.3">
      <c r="A5067" s="39">
        <v>43929</v>
      </c>
      <c r="B5067" t="s">
        <v>188</v>
      </c>
      <c r="C5067">
        <v>358.76</v>
      </c>
    </row>
    <row r="5068" spans="1:3" x14ac:dyDescent="0.3">
      <c r="A5068" s="39">
        <v>43930</v>
      </c>
      <c r="B5068" t="s">
        <v>188</v>
      </c>
      <c r="C5068">
        <v>355.66</v>
      </c>
    </row>
    <row r="5069" spans="1:3" x14ac:dyDescent="0.3">
      <c r="A5069" s="39">
        <v>43935</v>
      </c>
      <c r="B5069" t="s">
        <v>188</v>
      </c>
      <c r="C5069">
        <v>351.75</v>
      </c>
    </row>
    <row r="5070" spans="1:3" x14ac:dyDescent="0.3">
      <c r="A5070" s="39">
        <v>43936</v>
      </c>
      <c r="B5070" t="s">
        <v>188</v>
      </c>
      <c r="C5070">
        <v>351.34</v>
      </c>
    </row>
    <row r="5071" spans="1:3" x14ac:dyDescent="0.3">
      <c r="A5071" s="39">
        <v>43937</v>
      </c>
      <c r="B5071" t="s">
        <v>188</v>
      </c>
      <c r="C5071">
        <v>350.15</v>
      </c>
    </row>
    <row r="5072" spans="1:3" x14ac:dyDescent="0.3">
      <c r="A5072" s="39">
        <v>43938</v>
      </c>
      <c r="B5072" t="s">
        <v>188</v>
      </c>
      <c r="C5072">
        <v>350.56</v>
      </c>
    </row>
    <row r="5073" spans="1:3" x14ac:dyDescent="0.3">
      <c r="A5073" s="39">
        <v>43941</v>
      </c>
      <c r="B5073" t="s">
        <v>188</v>
      </c>
      <c r="C5073">
        <v>353.24</v>
      </c>
    </row>
    <row r="5074" spans="1:3" x14ac:dyDescent="0.3">
      <c r="A5074" s="39">
        <v>43942</v>
      </c>
      <c r="B5074" t="s">
        <v>188</v>
      </c>
      <c r="C5074">
        <v>355.09</v>
      </c>
    </row>
    <row r="5075" spans="1:3" x14ac:dyDescent="0.3">
      <c r="A5075" s="39">
        <v>43943</v>
      </c>
      <c r="B5075" t="s">
        <v>188</v>
      </c>
      <c r="C5075">
        <v>354.3</v>
      </c>
    </row>
    <row r="5076" spans="1:3" x14ac:dyDescent="0.3">
      <c r="A5076" s="39">
        <v>43944</v>
      </c>
      <c r="B5076" t="s">
        <v>188</v>
      </c>
      <c r="C5076">
        <v>357.04</v>
      </c>
    </row>
    <row r="5077" spans="1:3" x14ac:dyDescent="0.3">
      <c r="A5077" s="39">
        <v>43945</v>
      </c>
      <c r="B5077" t="s">
        <v>188</v>
      </c>
      <c r="C5077">
        <v>356.15</v>
      </c>
    </row>
    <row r="5078" spans="1:3" x14ac:dyDescent="0.3">
      <c r="A5078" s="39">
        <v>43948</v>
      </c>
      <c r="B5078" t="s">
        <v>188</v>
      </c>
      <c r="C5078">
        <v>353.8</v>
      </c>
    </row>
    <row r="5079" spans="1:3" x14ac:dyDescent="0.3">
      <c r="A5079" s="39">
        <v>43949</v>
      </c>
      <c r="B5079" t="s">
        <v>188</v>
      </c>
      <c r="C5079">
        <v>355.31</v>
      </c>
    </row>
    <row r="5080" spans="1:3" x14ac:dyDescent="0.3">
      <c r="A5080" s="39">
        <v>43950</v>
      </c>
      <c r="B5080" t="s">
        <v>188</v>
      </c>
      <c r="C5080">
        <v>355.73</v>
      </c>
    </row>
    <row r="5081" spans="1:3" x14ac:dyDescent="0.3">
      <c r="A5081" s="39">
        <v>43951</v>
      </c>
      <c r="B5081" t="s">
        <v>188</v>
      </c>
      <c r="C5081">
        <v>353.01</v>
      </c>
    </row>
    <row r="5082" spans="1:3" x14ac:dyDescent="0.3">
      <c r="A5082" s="39">
        <v>43955</v>
      </c>
      <c r="B5082" t="s">
        <v>188</v>
      </c>
      <c r="C5082">
        <v>353.39</v>
      </c>
    </row>
    <row r="5083" spans="1:3" x14ac:dyDescent="0.3">
      <c r="A5083" s="39">
        <v>43956</v>
      </c>
      <c r="B5083" t="s">
        <v>188</v>
      </c>
      <c r="C5083">
        <v>352.06</v>
      </c>
    </row>
    <row r="5084" spans="1:3" x14ac:dyDescent="0.3">
      <c r="A5084" s="39">
        <v>43957</v>
      </c>
      <c r="B5084" t="s">
        <v>188</v>
      </c>
      <c r="C5084">
        <v>349.42</v>
      </c>
    </row>
    <row r="5085" spans="1:3" x14ac:dyDescent="0.3">
      <c r="A5085" s="39">
        <v>43958</v>
      </c>
      <c r="B5085" t="s">
        <v>188</v>
      </c>
      <c r="C5085">
        <v>350.56</v>
      </c>
    </row>
    <row r="5086" spans="1:3" x14ac:dyDescent="0.3">
      <c r="A5086" s="39">
        <v>43959</v>
      </c>
      <c r="B5086" t="s">
        <v>188</v>
      </c>
      <c r="C5086">
        <v>349.57</v>
      </c>
    </row>
    <row r="5087" spans="1:3" x14ac:dyDescent="0.3">
      <c r="A5087" s="39">
        <v>43962</v>
      </c>
      <c r="B5087" t="s">
        <v>188</v>
      </c>
      <c r="C5087">
        <v>349.68</v>
      </c>
    </row>
    <row r="5088" spans="1:3" x14ac:dyDescent="0.3">
      <c r="A5088" s="39">
        <v>43963</v>
      </c>
      <c r="B5088" t="s">
        <v>188</v>
      </c>
      <c r="C5088">
        <v>350.7</v>
      </c>
    </row>
    <row r="5089" spans="1:3" x14ac:dyDescent="0.3">
      <c r="A5089" s="39">
        <v>43964</v>
      </c>
      <c r="B5089" t="s">
        <v>188</v>
      </c>
      <c r="C5089">
        <v>353.3</v>
      </c>
    </row>
    <row r="5090" spans="1:3" x14ac:dyDescent="0.3">
      <c r="A5090" s="39">
        <v>43965</v>
      </c>
      <c r="B5090" t="s">
        <v>188</v>
      </c>
      <c r="C5090">
        <v>354.33</v>
      </c>
    </row>
    <row r="5091" spans="1:3" x14ac:dyDescent="0.3">
      <c r="A5091" s="39">
        <v>43966</v>
      </c>
      <c r="B5091" t="s">
        <v>188</v>
      </c>
      <c r="C5091">
        <v>353.88</v>
      </c>
    </row>
    <row r="5092" spans="1:3" x14ac:dyDescent="0.3">
      <c r="A5092" s="39">
        <v>43969</v>
      </c>
      <c r="B5092" t="s">
        <v>188</v>
      </c>
      <c r="C5092">
        <v>353.99</v>
      </c>
    </row>
    <row r="5093" spans="1:3" x14ac:dyDescent="0.3">
      <c r="A5093" s="39">
        <v>43970</v>
      </c>
      <c r="B5093" t="s">
        <v>188</v>
      </c>
      <c r="C5093">
        <v>351.97</v>
      </c>
    </row>
    <row r="5094" spans="1:3" x14ac:dyDescent="0.3">
      <c r="A5094" s="39">
        <v>43971</v>
      </c>
      <c r="B5094" t="s">
        <v>188</v>
      </c>
      <c r="C5094">
        <v>349.91</v>
      </c>
    </row>
    <row r="5095" spans="1:3" x14ac:dyDescent="0.3">
      <c r="A5095" s="39">
        <v>43972</v>
      </c>
      <c r="B5095" t="s">
        <v>188</v>
      </c>
      <c r="C5095">
        <v>348.99</v>
      </c>
    </row>
    <row r="5096" spans="1:3" x14ac:dyDescent="0.3">
      <c r="A5096" s="39">
        <v>43973</v>
      </c>
      <c r="B5096" t="s">
        <v>188</v>
      </c>
      <c r="C5096">
        <v>349.56</v>
      </c>
    </row>
    <row r="5097" spans="1:3" x14ac:dyDescent="0.3">
      <c r="A5097" s="39">
        <v>43976</v>
      </c>
      <c r="B5097" t="s">
        <v>188</v>
      </c>
      <c r="C5097">
        <v>350.53</v>
      </c>
    </row>
    <row r="5098" spans="1:3" x14ac:dyDescent="0.3">
      <c r="A5098" s="39">
        <v>43977</v>
      </c>
      <c r="B5098" t="s">
        <v>188</v>
      </c>
      <c r="C5098">
        <v>349.66</v>
      </c>
    </row>
    <row r="5099" spans="1:3" x14ac:dyDescent="0.3">
      <c r="A5099" s="39">
        <v>43978</v>
      </c>
      <c r="B5099" t="s">
        <v>188</v>
      </c>
      <c r="C5099">
        <v>349.25</v>
      </c>
    </row>
    <row r="5100" spans="1:3" x14ac:dyDescent="0.3">
      <c r="A5100" s="39">
        <v>43979</v>
      </c>
      <c r="B5100" t="s">
        <v>188</v>
      </c>
      <c r="C5100">
        <v>350.01</v>
      </c>
    </row>
    <row r="5101" spans="1:3" x14ac:dyDescent="0.3">
      <c r="A5101" s="39">
        <v>43980</v>
      </c>
      <c r="B5101" t="s">
        <v>188</v>
      </c>
      <c r="C5101">
        <v>348.35</v>
      </c>
    </row>
    <row r="5102" spans="1:3" x14ac:dyDescent="0.3">
      <c r="A5102" s="39">
        <v>43984</v>
      </c>
      <c r="B5102" t="s">
        <v>188</v>
      </c>
      <c r="C5102">
        <v>344.75</v>
      </c>
    </row>
    <row r="5103" spans="1:3" x14ac:dyDescent="0.3">
      <c r="A5103" s="39">
        <v>43985</v>
      </c>
      <c r="B5103" t="s">
        <v>188</v>
      </c>
      <c r="C5103">
        <v>345.94</v>
      </c>
    </row>
    <row r="5104" spans="1:3" x14ac:dyDescent="0.3">
      <c r="A5104" s="39">
        <v>43986</v>
      </c>
      <c r="B5104" t="s">
        <v>188</v>
      </c>
      <c r="C5104">
        <v>345.57</v>
      </c>
    </row>
    <row r="5105" spans="1:3" x14ac:dyDescent="0.3">
      <c r="A5105" s="39">
        <v>43987</v>
      </c>
      <c r="B5105" t="s">
        <v>188</v>
      </c>
      <c r="C5105">
        <v>344.67</v>
      </c>
    </row>
    <row r="5106" spans="1:3" x14ac:dyDescent="0.3">
      <c r="A5106" s="39">
        <v>43990</v>
      </c>
      <c r="B5106" t="s">
        <v>188</v>
      </c>
      <c r="C5106">
        <v>343.62</v>
      </c>
    </row>
    <row r="5107" spans="1:3" x14ac:dyDescent="0.3">
      <c r="A5107" s="39">
        <v>43991</v>
      </c>
      <c r="B5107" t="s">
        <v>188</v>
      </c>
      <c r="C5107">
        <v>344.83</v>
      </c>
    </row>
    <row r="5108" spans="1:3" x14ac:dyDescent="0.3">
      <c r="A5108" s="39">
        <v>43992</v>
      </c>
      <c r="B5108" t="s">
        <v>188</v>
      </c>
      <c r="C5108">
        <v>343.77</v>
      </c>
    </row>
    <row r="5109" spans="1:3" x14ac:dyDescent="0.3">
      <c r="A5109" s="39">
        <v>43993</v>
      </c>
      <c r="B5109" t="s">
        <v>188</v>
      </c>
      <c r="C5109">
        <v>344.7</v>
      </c>
    </row>
    <row r="5110" spans="1:3" x14ac:dyDescent="0.3">
      <c r="A5110" s="39">
        <v>43994</v>
      </c>
      <c r="B5110" t="s">
        <v>188</v>
      </c>
      <c r="C5110">
        <v>345.86</v>
      </c>
    </row>
    <row r="5111" spans="1:3" x14ac:dyDescent="0.3">
      <c r="A5111" s="39">
        <v>43997</v>
      </c>
      <c r="B5111" t="s">
        <v>188</v>
      </c>
      <c r="C5111">
        <v>347.21</v>
      </c>
    </row>
    <row r="5112" spans="1:3" x14ac:dyDescent="0.3">
      <c r="A5112" s="39">
        <v>43998</v>
      </c>
      <c r="B5112" t="s">
        <v>188</v>
      </c>
      <c r="C5112">
        <v>345.67</v>
      </c>
    </row>
    <row r="5113" spans="1:3" x14ac:dyDescent="0.3">
      <c r="A5113" s="39">
        <v>43999</v>
      </c>
      <c r="B5113" t="s">
        <v>188</v>
      </c>
      <c r="C5113">
        <v>344.53</v>
      </c>
    </row>
    <row r="5114" spans="1:3" x14ac:dyDescent="0.3">
      <c r="A5114" s="39">
        <v>44000</v>
      </c>
      <c r="B5114" t="s">
        <v>188</v>
      </c>
      <c r="C5114">
        <v>344.96</v>
      </c>
    </row>
    <row r="5115" spans="1:3" x14ac:dyDescent="0.3">
      <c r="A5115" s="39">
        <v>44001</v>
      </c>
      <c r="B5115" t="s">
        <v>188</v>
      </c>
      <c r="C5115">
        <v>346.18</v>
      </c>
    </row>
    <row r="5116" spans="1:3" x14ac:dyDescent="0.3">
      <c r="A5116" s="39">
        <v>44004</v>
      </c>
      <c r="B5116" t="s">
        <v>188</v>
      </c>
      <c r="C5116">
        <v>346.25</v>
      </c>
    </row>
    <row r="5117" spans="1:3" x14ac:dyDescent="0.3">
      <c r="A5117" s="39">
        <v>44005</v>
      </c>
      <c r="B5117" t="s">
        <v>188</v>
      </c>
      <c r="C5117">
        <v>349.1</v>
      </c>
    </row>
    <row r="5118" spans="1:3" x14ac:dyDescent="0.3">
      <c r="A5118" s="39">
        <v>44006</v>
      </c>
      <c r="B5118" t="s">
        <v>188</v>
      </c>
      <c r="C5118">
        <v>350.84</v>
      </c>
    </row>
    <row r="5119" spans="1:3" x14ac:dyDescent="0.3">
      <c r="A5119" s="39">
        <v>44007</v>
      </c>
      <c r="B5119" t="s">
        <v>188</v>
      </c>
      <c r="C5119">
        <v>353.84</v>
      </c>
    </row>
    <row r="5120" spans="1:3" x14ac:dyDescent="0.3">
      <c r="A5120" s="39">
        <v>44008</v>
      </c>
      <c r="B5120" t="s">
        <v>188</v>
      </c>
      <c r="C5120">
        <v>354.95</v>
      </c>
    </row>
    <row r="5121" spans="1:3" x14ac:dyDescent="0.3">
      <c r="A5121" s="39">
        <v>44011</v>
      </c>
      <c r="B5121" t="s">
        <v>188</v>
      </c>
      <c r="C5121">
        <v>355.65</v>
      </c>
    </row>
    <row r="5122" spans="1:3" x14ac:dyDescent="0.3">
      <c r="A5122" s="39">
        <v>44012</v>
      </c>
      <c r="B5122" t="s">
        <v>188</v>
      </c>
      <c r="C5122">
        <v>356.57</v>
      </c>
    </row>
    <row r="5123" spans="1:3" x14ac:dyDescent="0.3">
      <c r="A5123" s="39">
        <v>44013</v>
      </c>
      <c r="B5123" t="s">
        <v>188</v>
      </c>
      <c r="C5123">
        <v>353.63</v>
      </c>
    </row>
    <row r="5124" spans="1:3" x14ac:dyDescent="0.3">
      <c r="A5124" s="39">
        <v>44014</v>
      </c>
      <c r="B5124" t="s">
        <v>188</v>
      </c>
      <c r="C5124">
        <v>351.66</v>
      </c>
    </row>
    <row r="5125" spans="1:3" x14ac:dyDescent="0.3">
      <c r="A5125" s="39">
        <v>44015</v>
      </c>
      <c r="B5125" t="s">
        <v>188</v>
      </c>
      <c r="C5125">
        <v>351.17</v>
      </c>
    </row>
    <row r="5126" spans="1:3" x14ac:dyDescent="0.3">
      <c r="A5126" s="39">
        <v>44018</v>
      </c>
      <c r="B5126" t="s">
        <v>188</v>
      </c>
      <c r="C5126">
        <v>352.8</v>
      </c>
    </row>
    <row r="5127" spans="1:3" x14ac:dyDescent="0.3">
      <c r="A5127" s="39">
        <v>44019</v>
      </c>
      <c r="B5127" t="s">
        <v>188</v>
      </c>
      <c r="C5127">
        <v>353.78</v>
      </c>
    </row>
    <row r="5128" spans="1:3" x14ac:dyDescent="0.3">
      <c r="A5128" s="39">
        <v>44020</v>
      </c>
      <c r="B5128" t="s">
        <v>188</v>
      </c>
      <c r="C5128">
        <v>355.07</v>
      </c>
    </row>
    <row r="5129" spans="1:3" x14ac:dyDescent="0.3">
      <c r="A5129" s="39">
        <v>44021</v>
      </c>
      <c r="B5129" t="s">
        <v>188</v>
      </c>
      <c r="C5129">
        <v>354.34</v>
      </c>
    </row>
    <row r="5130" spans="1:3" x14ac:dyDescent="0.3">
      <c r="A5130" s="39">
        <v>44022</v>
      </c>
      <c r="B5130" t="s">
        <v>188</v>
      </c>
      <c r="C5130">
        <v>353.73</v>
      </c>
    </row>
    <row r="5131" spans="1:3" x14ac:dyDescent="0.3">
      <c r="A5131" s="39">
        <v>44025</v>
      </c>
      <c r="B5131" t="s">
        <v>188</v>
      </c>
      <c r="C5131">
        <v>353.84</v>
      </c>
    </row>
    <row r="5132" spans="1:3" x14ac:dyDescent="0.3">
      <c r="A5132" s="39">
        <v>44026</v>
      </c>
      <c r="B5132" t="s">
        <v>188</v>
      </c>
      <c r="C5132">
        <v>355.1</v>
      </c>
    </row>
    <row r="5133" spans="1:3" x14ac:dyDescent="0.3">
      <c r="A5133" s="39">
        <v>44027</v>
      </c>
      <c r="B5133" t="s">
        <v>188</v>
      </c>
      <c r="C5133">
        <v>353.87</v>
      </c>
    </row>
    <row r="5134" spans="1:3" x14ac:dyDescent="0.3">
      <c r="A5134" s="39">
        <v>44028</v>
      </c>
      <c r="B5134" t="s">
        <v>188</v>
      </c>
      <c r="C5134">
        <v>353.98</v>
      </c>
    </row>
    <row r="5135" spans="1:3" x14ac:dyDescent="0.3">
      <c r="A5135" s="39">
        <v>44029</v>
      </c>
      <c r="B5135" t="s">
        <v>188</v>
      </c>
      <c r="C5135">
        <v>353.78</v>
      </c>
    </row>
    <row r="5136" spans="1:3" x14ac:dyDescent="0.3">
      <c r="A5136" s="39">
        <v>44032</v>
      </c>
      <c r="B5136" t="s">
        <v>188</v>
      </c>
      <c r="C5136">
        <v>352.26</v>
      </c>
    </row>
    <row r="5137" spans="1:3" x14ac:dyDescent="0.3">
      <c r="A5137" s="39">
        <v>44033</v>
      </c>
      <c r="B5137" t="s">
        <v>188</v>
      </c>
      <c r="C5137">
        <v>351.67</v>
      </c>
    </row>
    <row r="5138" spans="1:3" x14ac:dyDescent="0.3">
      <c r="A5138" s="39">
        <v>44034</v>
      </c>
      <c r="B5138" t="s">
        <v>188</v>
      </c>
      <c r="C5138">
        <v>350.24</v>
      </c>
    </row>
    <row r="5139" spans="1:3" x14ac:dyDescent="0.3">
      <c r="A5139" s="39">
        <v>44035</v>
      </c>
      <c r="B5139" t="s">
        <v>188</v>
      </c>
      <c r="C5139">
        <v>346.73</v>
      </c>
    </row>
    <row r="5140" spans="1:3" x14ac:dyDescent="0.3">
      <c r="A5140" s="39">
        <v>44036</v>
      </c>
      <c r="B5140" t="s">
        <v>188</v>
      </c>
      <c r="C5140">
        <v>347.54</v>
      </c>
    </row>
    <row r="5141" spans="1:3" x14ac:dyDescent="0.3">
      <c r="A5141" s="39">
        <v>44039</v>
      </c>
      <c r="B5141" t="s">
        <v>188</v>
      </c>
      <c r="C5141">
        <v>345.79</v>
      </c>
    </row>
    <row r="5142" spans="1:3" x14ac:dyDescent="0.3">
      <c r="A5142" s="39">
        <v>44040</v>
      </c>
      <c r="B5142" t="s">
        <v>188</v>
      </c>
      <c r="C5142">
        <v>346.15</v>
      </c>
    </row>
    <row r="5143" spans="1:3" x14ac:dyDescent="0.3">
      <c r="A5143" s="39">
        <v>44041</v>
      </c>
      <c r="B5143" t="s">
        <v>188</v>
      </c>
      <c r="C5143">
        <v>347.25</v>
      </c>
    </row>
    <row r="5144" spans="1:3" x14ac:dyDescent="0.3">
      <c r="A5144" s="39">
        <v>44042</v>
      </c>
      <c r="B5144" t="s">
        <v>188</v>
      </c>
      <c r="C5144">
        <v>345.71</v>
      </c>
    </row>
    <row r="5145" spans="1:3" x14ac:dyDescent="0.3">
      <c r="A5145" s="39">
        <v>44043</v>
      </c>
      <c r="B5145" t="s">
        <v>188</v>
      </c>
      <c r="C5145">
        <v>344.74</v>
      </c>
    </row>
    <row r="5146" spans="1:3" x14ac:dyDescent="0.3">
      <c r="A5146" s="39">
        <v>44046</v>
      </c>
      <c r="B5146" t="s">
        <v>188</v>
      </c>
      <c r="C5146">
        <v>344.99</v>
      </c>
    </row>
    <row r="5147" spans="1:3" x14ac:dyDescent="0.3">
      <c r="A5147" s="39">
        <v>44047</v>
      </c>
      <c r="B5147" t="s">
        <v>188</v>
      </c>
      <c r="C5147">
        <v>344.73</v>
      </c>
    </row>
    <row r="5148" spans="1:3" x14ac:dyDescent="0.3">
      <c r="A5148" s="39">
        <v>44048</v>
      </c>
      <c r="B5148" t="s">
        <v>188</v>
      </c>
      <c r="C5148">
        <v>345.84</v>
      </c>
    </row>
    <row r="5149" spans="1:3" x14ac:dyDescent="0.3">
      <c r="A5149" s="39">
        <v>44049</v>
      </c>
      <c r="B5149" t="s">
        <v>188</v>
      </c>
      <c r="C5149">
        <v>346.38</v>
      </c>
    </row>
    <row r="5150" spans="1:3" x14ac:dyDescent="0.3">
      <c r="A5150" s="39">
        <v>44050</v>
      </c>
      <c r="B5150" t="s">
        <v>188</v>
      </c>
      <c r="C5150">
        <v>346.21</v>
      </c>
    </row>
    <row r="5151" spans="1:3" x14ac:dyDescent="0.3">
      <c r="A5151" s="39">
        <v>44053</v>
      </c>
      <c r="B5151" t="s">
        <v>188</v>
      </c>
      <c r="C5151">
        <v>345.36</v>
      </c>
    </row>
    <row r="5152" spans="1:3" x14ac:dyDescent="0.3">
      <c r="A5152" s="39">
        <v>44054</v>
      </c>
      <c r="B5152" t="s">
        <v>188</v>
      </c>
      <c r="C5152">
        <v>344.89</v>
      </c>
    </row>
    <row r="5153" spans="1:3" x14ac:dyDescent="0.3">
      <c r="A5153" s="39">
        <v>44055</v>
      </c>
      <c r="B5153" t="s">
        <v>188</v>
      </c>
      <c r="C5153">
        <v>345.69</v>
      </c>
    </row>
    <row r="5154" spans="1:3" x14ac:dyDescent="0.3">
      <c r="A5154" s="39">
        <v>44056</v>
      </c>
      <c r="B5154" t="s">
        <v>188</v>
      </c>
      <c r="C5154">
        <v>344.97</v>
      </c>
    </row>
    <row r="5155" spans="1:3" x14ac:dyDescent="0.3">
      <c r="A5155" s="39">
        <v>44057</v>
      </c>
      <c r="B5155" t="s">
        <v>188</v>
      </c>
      <c r="C5155">
        <v>346.25</v>
      </c>
    </row>
    <row r="5156" spans="1:3" x14ac:dyDescent="0.3">
      <c r="A5156" s="39">
        <v>44060</v>
      </c>
      <c r="B5156" t="s">
        <v>188</v>
      </c>
      <c r="C5156">
        <v>348.17</v>
      </c>
    </row>
    <row r="5157" spans="1:3" x14ac:dyDescent="0.3">
      <c r="A5157" s="39">
        <v>44061</v>
      </c>
      <c r="B5157" t="s">
        <v>188</v>
      </c>
      <c r="C5157">
        <v>349.92</v>
      </c>
    </row>
    <row r="5158" spans="1:3" x14ac:dyDescent="0.3">
      <c r="A5158" s="39">
        <v>44062</v>
      </c>
      <c r="B5158" t="s">
        <v>188</v>
      </c>
      <c r="C5158">
        <v>349.64</v>
      </c>
    </row>
    <row r="5159" spans="1:3" x14ac:dyDescent="0.3">
      <c r="A5159" s="39">
        <v>44067</v>
      </c>
      <c r="B5159" t="s">
        <v>188</v>
      </c>
      <c r="C5159">
        <v>351.8</v>
      </c>
    </row>
    <row r="5160" spans="1:3" x14ac:dyDescent="0.3">
      <c r="A5160" s="39">
        <v>44068</v>
      </c>
      <c r="B5160" t="s">
        <v>188</v>
      </c>
      <c r="C5160">
        <v>353.71</v>
      </c>
    </row>
    <row r="5161" spans="1:3" x14ac:dyDescent="0.3">
      <c r="A5161" s="39">
        <v>44069</v>
      </c>
      <c r="B5161" t="s">
        <v>188</v>
      </c>
      <c r="C5161">
        <v>353.95</v>
      </c>
    </row>
    <row r="5162" spans="1:3" x14ac:dyDescent="0.3">
      <c r="A5162" s="39">
        <v>44070</v>
      </c>
      <c r="B5162" t="s">
        <v>188</v>
      </c>
      <c r="C5162">
        <v>356.3</v>
      </c>
    </row>
    <row r="5163" spans="1:3" x14ac:dyDescent="0.3">
      <c r="A5163" s="39">
        <v>44071</v>
      </c>
      <c r="B5163" t="s">
        <v>188</v>
      </c>
      <c r="C5163">
        <v>355.85</v>
      </c>
    </row>
    <row r="5164" spans="1:3" x14ac:dyDescent="0.3">
      <c r="A5164" s="39">
        <v>44074</v>
      </c>
      <c r="B5164" t="s">
        <v>188</v>
      </c>
      <c r="C5164">
        <v>354.06</v>
      </c>
    </row>
    <row r="5165" spans="1:3" x14ac:dyDescent="0.3">
      <c r="A5165" s="39">
        <v>44075</v>
      </c>
      <c r="B5165" t="s">
        <v>188</v>
      </c>
      <c r="C5165">
        <v>355.06</v>
      </c>
    </row>
    <row r="5166" spans="1:3" x14ac:dyDescent="0.3">
      <c r="A5166" s="39">
        <v>44076</v>
      </c>
      <c r="B5166" t="s">
        <v>188</v>
      </c>
      <c r="C5166">
        <v>357.09</v>
      </c>
    </row>
    <row r="5167" spans="1:3" x14ac:dyDescent="0.3">
      <c r="A5167" s="39">
        <v>44077</v>
      </c>
      <c r="B5167" t="s">
        <v>188</v>
      </c>
      <c r="C5167">
        <v>357.69</v>
      </c>
    </row>
    <row r="5168" spans="1:3" x14ac:dyDescent="0.3">
      <c r="A5168" s="39">
        <v>44078</v>
      </c>
      <c r="B5168" t="s">
        <v>188</v>
      </c>
      <c r="C5168">
        <v>359.43</v>
      </c>
    </row>
    <row r="5169" spans="1:3" x14ac:dyDescent="0.3">
      <c r="A5169" s="39">
        <v>44081</v>
      </c>
      <c r="B5169" t="s">
        <v>188</v>
      </c>
      <c r="C5169">
        <v>360.04</v>
      </c>
    </row>
    <row r="5170" spans="1:3" x14ac:dyDescent="0.3">
      <c r="A5170" s="39">
        <v>44082</v>
      </c>
      <c r="B5170" t="s">
        <v>188</v>
      </c>
      <c r="C5170">
        <v>360.18</v>
      </c>
    </row>
    <row r="5171" spans="1:3" x14ac:dyDescent="0.3">
      <c r="A5171" s="39">
        <v>44083</v>
      </c>
      <c r="B5171" t="s">
        <v>188</v>
      </c>
      <c r="C5171">
        <v>357.98</v>
      </c>
    </row>
    <row r="5172" spans="1:3" x14ac:dyDescent="0.3">
      <c r="A5172" s="39">
        <v>44084</v>
      </c>
      <c r="B5172" t="s">
        <v>188</v>
      </c>
      <c r="C5172">
        <v>357.56</v>
      </c>
    </row>
    <row r="5173" spans="1:3" x14ac:dyDescent="0.3">
      <c r="A5173" s="39">
        <v>44085</v>
      </c>
      <c r="B5173" t="s">
        <v>188</v>
      </c>
      <c r="C5173">
        <v>357.44</v>
      </c>
    </row>
    <row r="5174" spans="1:3" x14ac:dyDescent="0.3">
      <c r="A5174" s="39">
        <v>44088</v>
      </c>
      <c r="B5174" t="s">
        <v>188</v>
      </c>
      <c r="C5174">
        <v>357.83</v>
      </c>
    </row>
    <row r="5175" spans="1:3" x14ac:dyDescent="0.3">
      <c r="A5175" s="39">
        <v>44089</v>
      </c>
      <c r="B5175" t="s">
        <v>188</v>
      </c>
      <c r="C5175">
        <v>357.66</v>
      </c>
    </row>
    <row r="5176" spans="1:3" x14ac:dyDescent="0.3">
      <c r="A5176" s="39">
        <v>44090</v>
      </c>
      <c r="B5176" t="s">
        <v>188</v>
      </c>
      <c r="C5176">
        <v>358.95</v>
      </c>
    </row>
    <row r="5177" spans="1:3" x14ac:dyDescent="0.3">
      <c r="A5177" s="39">
        <v>44091</v>
      </c>
      <c r="B5177" t="s">
        <v>188</v>
      </c>
      <c r="C5177">
        <v>360.16</v>
      </c>
    </row>
    <row r="5178" spans="1:3" x14ac:dyDescent="0.3">
      <c r="A5178" s="39">
        <v>44092</v>
      </c>
      <c r="B5178" t="s">
        <v>188</v>
      </c>
      <c r="C5178">
        <v>360.95</v>
      </c>
    </row>
    <row r="5179" spans="1:3" x14ac:dyDescent="0.3">
      <c r="A5179" s="39">
        <v>44095</v>
      </c>
      <c r="B5179" t="s">
        <v>188</v>
      </c>
      <c r="C5179">
        <v>362.91</v>
      </c>
    </row>
    <row r="5180" spans="1:3" x14ac:dyDescent="0.3">
      <c r="A5180" s="39">
        <v>44096</v>
      </c>
      <c r="B5180" t="s">
        <v>188</v>
      </c>
      <c r="C5180">
        <v>362.45</v>
      </c>
    </row>
    <row r="5181" spans="1:3" x14ac:dyDescent="0.3">
      <c r="A5181" s="39">
        <v>44097</v>
      </c>
      <c r="B5181" t="s">
        <v>188</v>
      </c>
      <c r="C5181">
        <v>364.1</v>
      </c>
    </row>
    <row r="5182" spans="1:3" x14ac:dyDescent="0.3">
      <c r="A5182" s="39">
        <v>44098</v>
      </c>
      <c r="B5182" t="s">
        <v>188</v>
      </c>
      <c r="C5182">
        <v>365.33</v>
      </c>
    </row>
    <row r="5183" spans="1:3" x14ac:dyDescent="0.3">
      <c r="A5183" s="39">
        <v>44099</v>
      </c>
      <c r="B5183" t="s">
        <v>188</v>
      </c>
      <c r="C5183">
        <v>362.58</v>
      </c>
    </row>
    <row r="5184" spans="1:3" x14ac:dyDescent="0.3">
      <c r="A5184" s="39">
        <v>44102</v>
      </c>
      <c r="B5184" t="s">
        <v>188</v>
      </c>
      <c r="C5184">
        <v>363.86</v>
      </c>
    </row>
    <row r="5185" spans="1:3" x14ac:dyDescent="0.3">
      <c r="A5185" s="39">
        <v>44103</v>
      </c>
      <c r="B5185" t="s">
        <v>188</v>
      </c>
      <c r="C5185">
        <v>365.96</v>
      </c>
    </row>
    <row r="5186" spans="1:3" x14ac:dyDescent="0.3">
      <c r="A5186" s="39">
        <v>44104</v>
      </c>
      <c r="B5186" t="s">
        <v>188</v>
      </c>
      <c r="C5186">
        <v>364.65</v>
      </c>
    </row>
    <row r="5187" spans="1:3" x14ac:dyDescent="0.3">
      <c r="A5187" s="39">
        <v>44105</v>
      </c>
      <c r="B5187" t="s">
        <v>188</v>
      </c>
      <c r="C5187">
        <v>361.89</v>
      </c>
    </row>
    <row r="5188" spans="1:3" x14ac:dyDescent="0.3">
      <c r="A5188" s="39">
        <v>44106</v>
      </c>
      <c r="B5188" t="s">
        <v>188</v>
      </c>
      <c r="C5188">
        <v>358.77</v>
      </c>
    </row>
    <row r="5189" spans="1:3" x14ac:dyDescent="0.3">
      <c r="A5189" s="39">
        <v>44109</v>
      </c>
      <c r="B5189" t="s">
        <v>188</v>
      </c>
      <c r="C5189">
        <v>358.05</v>
      </c>
    </row>
    <row r="5190" spans="1:3" x14ac:dyDescent="0.3">
      <c r="A5190" s="39">
        <v>44110</v>
      </c>
      <c r="B5190" t="s">
        <v>188</v>
      </c>
      <c r="C5190">
        <v>360.51</v>
      </c>
    </row>
    <row r="5191" spans="1:3" x14ac:dyDescent="0.3">
      <c r="A5191" s="39">
        <v>44111</v>
      </c>
      <c r="B5191" t="s">
        <v>188</v>
      </c>
      <c r="C5191">
        <v>359.57</v>
      </c>
    </row>
    <row r="5192" spans="1:3" x14ac:dyDescent="0.3">
      <c r="A5192" s="39">
        <v>44112</v>
      </c>
      <c r="B5192" t="s">
        <v>188</v>
      </c>
      <c r="C5192">
        <v>357.7</v>
      </c>
    </row>
    <row r="5193" spans="1:3" x14ac:dyDescent="0.3">
      <c r="A5193" s="39">
        <v>44113</v>
      </c>
      <c r="B5193" t="s">
        <v>188</v>
      </c>
      <c r="C5193">
        <v>356.82</v>
      </c>
    </row>
    <row r="5194" spans="1:3" x14ac:dyDescent="0.3">
      <c r="A5194" s="39">
        <v>44116</v>
      </c>
      <c r="B5194" t="s">
        <v>188</v>
      </c>
      <c r="C5194">
        <v>356.61</v>
      </c>
    </row>
    <row r="5195" spans="1:3" x14ac:dyDescent="0.3">
      <c r="A5195" s="39">
        <v>44117</v>
      </c>
      <c r="B5195" t="s">
        <v>188</v>
      </c>
      <c r="C5195">
        <v>358.81</v>
      </c>
    </row>
    <row r="5196" spans="1:3" x14ac:dyDescent="0.3">
      <c r="A5196" s="39">
        <v>44118</v>
      </c>
      <c r="B5196" t="s">
        <v>188</v>
      </c>
      <c r="C5196">
        <v>363.59</v>
      </c>
    </row>
    <row r="5197" spans="1:3" x14ac:dyDescent="0.3">
      <c r="A5197" s="39">
        <v>44119</v>
      </c>
      <c r="B5197" t="s">
        <v>188</v>
      </c>
      <c r="C5197">
        <v>365.44</v>
      </c>
    </row>
    <row r="5198" spans="1:3" x14ac:dyDescent="0.3">
      <c r="A5198" s="39">
        <v>44120</v>
      </c>
      <c r="B5198" t="s">
        <v>188</v>
      </c>
      <c r="C5198">
        <v>364.85</v>
      </c>
    </row>
    <row r="5199" spans="1:3" x14ac:dyDescent="0.3">
      <c r="A5199" s="39">
        <v>44123</v>
      </c>
      <c r="B5199" t="s">
        <v>188</v>
      </c>
      <c r="C5199">
        <v>365.07</v>
      </c>
    </row>
    <row r="5200" spans="1:3" x14ac:dyDescent="0.3">
      <c r="A5200" s="39">
        <v>44124</v>
      </c>
      <c r="B5200" t="s">
        <v>188</v>
      </c>
      <c r="C5200">
        <v>365.37</v>
      </c>
    </row>
    <row r="5201" spans="1:3" x14ac:dyDescent="0.3">
      <c r="A5201" s="39">
        <v>44125</v>
      </c>
      <c r="B5201" t="s">
        <v>188</v>
      </c>
      <c r="C5201">
        <v>364.12</v>
      </c>
    </row>
    <row r="5202" spans="1:3" x14ac:dyDescent="0.3">
      <c r="A5202" s="39">
        <v>44126</v>
      </c>
      <c r="B5202" t="s">
        <v>188</v>
      </c>
      <c r="C5202">
        <v>364.75</v>
      </c>
    </row>
    <row r="5203" spans="1:3" x14ac:dyDescent="0.3">
      <c r="A5203" s="39">
        <v>44130</v>
      </c>
      <c r="B5203" t="s">
        <v>188</v>
      </c>
      <c r="C5203">
        <v>365.01</v>
      </c>
    </row>
    <row r="5204" spans="1:3" x14ac:dyDescent="0.3">
      <c r="A5204" s="39">
        <v>44131</v>
      </c>
      <c r="B5204" t="s">
        <v>188</v>
      </c>
      <c r="C5204">
        <v>365.06</v>
      </c>
    </row>
    <row r="5205" spans="1:3" x14ac:dyDescent="0.3">
      <c r="A5205" s="39">
        <v>44132</v>
      </c>
      <c r="B5205" t="s">
        <v>188</v>
      </c>
      <c r="C5205">
        <v>367.04</v>
      </c>
    </row>
    <row r="5206" spans="1:3" x14ac:dyDescent="0.3">
      <c r="A5206" s="39">
        <v>44133</v>
      </c>
      <c r="B5206" t="s">
        <v>188</v>
      </c>
      <c r="C5206">
        <v>369.03</v>
      </c>
    </row>
    <row r="5207" spans="1:3" x14ac:dyDescent="0.3">
      <c r="A5207" s="39">
        <v>44134</v>
      </c>
      <c r="B5207" t="s">
        <v>188</v>
      </c>
      <c r="C5207">
        <v>367.75</v>
      </c>
    </row>
    <row r="5208" spans="1:3" x14ac:dyDescent="0.3">
      <c r="A5208" s="39">
        <v>44137</v>
      </c>
      <c r="B5208" t="s">
        <v>188</v>
      </c>
      <c r="C5208">
        <v>366.85</v>
      </c>
    </row>
    <row r="5209" spans="1:3" x14ac:dyDescent="0.3">
      <c r="A5209" s="39">
        <v>44138</v>
      </c>
      <c r="B5209" t="s">
        <v>188</v>
      </c>
      <c r="C5209">
        <v>363.03</v>
      </c>
    </row>
    <row r="5210" spans="1:3" x14ac:dyDescent="0.3">
      <c r="A5210" s="39">
        <v>44139</v>
      </c>
      <c r="B5210" t="s">
        <v>188</v>
      </c>
      <c r="C5210">
        <v>364.12</v>
      </c>
    </row>
    <row r="5211" spans="1:3" x14ac:dyDescent="0.3">
      <c r="A5211" s="39">
        <v>44140</v>
      </c>
      <c r="B5211" t="s">
        <v>188</v>
      </c>
      <c r="C5211">
        <v>359.97</v>
      </c>
    </row>
    <row r="5212" spans="1:3" x14ac:dyDescent="0.3">
      <c r="A5212" s="39">
        <v>44141</v>
      </c>
      <c r="B5212" t="s">
        <v>188</v>
      </c>
      <c r="C5212">
        <v>358.77</v>
      </c>
    </row>
    <row r="5213" spans="1:3" x14ac:dyDescent="0.3">
      <c r="A5213" s="39">
        <v>44144</v>
      </c>
      <c r="B5213" t="s">
        <v>188</v>
      </c>
      <c r="C5213">
        <v>358.02</v>
      </c>
    </row>
    <row r="5214" spans="1:3" x14ac:dyDescent="0.3">
      <c r="A5214" s="39">
        <v>44145</v>
      </c>
      <c r="B5214" t="s">
        <v>188</v>
      </c>
      <c r="C5214">
        <v>359.03</v>
      </c>
    </row>
    <row r="5215" spans="1:3" x14ac:dyDescent="0.3">
      <c r="A5215" s="39">
        <v>44146</v>
      </c>
      <c r="B5215" t="s">
        <v>188</v>
      </c>
      <c r="C5215">
        <v>355.22</v>
      </c>
    </row>
    <row r="5216" spans="1:3" x14ac:dyDescent="0.3">
      <c r="A5216" s="39">
        <v>44147</v>
      </c>
      <c r="B5216" t="s">
        <v>188</v>
      </c>
      <c r="C5216">
        <v>354.94</v>
      </c>
    </row>
    <row r="5217" spans="1:3" x14ac:dyDescent="0.3">
      <c r="A5217" s="39">
        <v>44148</v>
      </c>
      <c r="B5217" t="s">
        <v>188</v>
      </c>
      <c r="C5217">
        <v>355.35</v>
      </c>
    </row>
    <row r="5218" spans="1:3" x14ac:dyDescent="0.3">
      <c r="A5218" s="39">
        <v>44151</v>
      </c>
      <c r="B5218" t="s">
        <v>188</v>
      </c>
      <c r="C5218">
        <v>358.08</v>
      </c>
    </row>
    <row r="5219" spans="1:3" x14ac:dyDescent="0.3">
      <c r="A5219" s="39">
        <v>44152</v>
      </c>
      <c r="B5219" t="s">
        <v>188</v>
      </c>
      <c r="C5219">
        <v>361.4</v>
      </c>
    </row>
    <row r="5220" spans="1:3" x14ac:dyDescent="0.3">
      <c r="A5220" s="39">
        <v>44153</v>
      </c>
      <c r="B5220" t="s">
        <v>188</v>
      </c>
      <c r="C5220">
        <v>361.31</v>
      </c>
    </row>
    <row r="5221" spans="1:3" x14ac:dyDescent="0.3">
      <c r="A5221" s="39">
        <v>44154</v>
      </c>
      <c r="B5221" t="s">
        <v>188</v>
      </c>
      <c r="C5221">
        <v>361.4</v>
      </c>
    </row>
    <row r="5222" spans="1:3" x14ac:dyDescent="0.3">
      <c r="A5222" s="39">
        <v>44155</v>
      </c>
      <c r="B5222" t="s">
        <v>188</v>
      </c>
      <c r="C5222">
        <v>359.23</v>
      </c>
    </row>
    <row r="5223" spans="1:3" x14ac:dyDescent="0.3">
      <c r="A5223" s="39">
        <v>44158</v>
      </c>
      <c r="B5223" t="s">
        <v>188</v>
      </c>
      <c r="C5223">
        <v>360.33</v>
      </c>
    </row>
    <row r="5224" spans="1:3" x14ac:dyDescent="0.3">
      <c r="A5224" s="39">
        <v>44159</v>
      </c>
      <c r="B5224" t="s">
        <v>188</v>
      </c>
      <c r="C5224">
        <v>360.94</v>
      </c>
    </row>
    <row r="5225" spans="1:3" x14ac:dyDescent="0.3">
      <c r="A5225" s="39">
        <v>44160</v>
      </c>
      <c r="B5225" t="s">
        <v>188</v>
      </c>
      <c r="C5225">
        <v>360.96</v>
      </c>
    </row>
    <row r="5226" spans="1:3" x14ac:dyDescent="0.3">
      <c r="A5226" s="39">
        <v>44161</v>
      </c>
      <c r="B5226" t="s">
        <v>188</v>
      </c>
      <c r="C5226">
        <v>361.16</v>
      </c>
    </row>
    <row r="5227" spans="1:3" x14ac:dyDescent="0.3">
      <c r="A5227" s="39">
        <v>44162</v>
      </c>
      <c r="B5227" t="s">
        <v>188</v>
      </c>
      <c r="C5227">
        <v>361.2</v>
      </c>
    </row>
    <row r="5228" spans="1:3" x14ac:dyDescent="0.3">
      <c r="A5228" s="39">
        <v>44165</v>
      </c>
      <c r="B5228" t="s">
        <v>188</v>
      </c>
      <c r="C5228">
        <v>360.09</v>
      </c>
    </row>
    <row r="5229" spans="1:3" x14ac:dyDescent="0.3">
      <c r="A5229" s="39">
        <v>44166</v>
      </c>
      <c r="B5229" t="s">
        <v>188</v>
      </c>
      <c r="C5229">
        <v>357.37</v>
      </c>
    </row>
    <row r="5230" spans="1:3" x14ac:dyDescent="0.3">
      <c r="A5230" s="39">
        <v>44167</v>
      </c>
      <c r="B5230" t="s">
        <v>188</v>
      </c>
      <c r="C5230">
        <v>356.9</v>
      </c>
    </row>
    <row r="5231" spans="1:3" x14ac:dyDescent="0.3">
      <c r="A5231" s="39">
        <v>44168</v>
      </c>
      <c r="B5231" t="s">
        <v>188</v>
      </c>
      <c r="C5231">
        <v>359.01</v>
      </c>
    </row>
    <row r="5232" spans="1:3" x14ac:dyDescent="0.3">
      <c r="A5232" s="39">
        <v>44169</v>
      </c>
      <c r="B5232" t="s">
        <v>188</v>
      </c>
      <c r="C5232">
        <v>358.62</v>
      </c>
    </row>
    <row r="5233" spans="1:3" x14ac:dyDescent="0.3">
      <c r="A5233" s="39">
        <v>44172</v>
      </c>
      <c r="B5233" t="s">
        <v>188</v>
      </c>
      <c r="C5233">
        <v>360.06</v>
      </c>
    </row>
    <row r="5234" spans="1:3" x14ac:dyDescent="0.3">
      <c r="A5234" s="39">
        <v>44173</v>
      </c>
      <c r="B5234" t="s">
        <v>188</v>
      </c>
      <c r="C5234">
        <v>360.9</v>
      </c>
    </row>
    <row r="5235" spans="1:3" x14ac:dyDescent="0.3">
      <c r="A5235" s="39">
        <v>44174</v>
      </c>
      <c r="B5235" t="s">
        <v>188</v>
      </c>
      <c r="C5235">
        <v>357.92</v>
      </c>
    </row>
    <row r="5236" spans="1:3" x14ac:dyDescent="0.3">
      <c r="A5236" s="39">
        <v>44175</v>
      </c>
      <c r="B5236" t="s">
        <v>188</v>
      </c>
      <c r="C5236">
        <v>355.72</v>
      </c>
    </row>
    <row r="5237" spans="1:3" x14ac:dyDescent="0.3">
      <c r="A5237" s="39">
        <v>44176</v>
      </c>
      <c r="B5237" t="s">
        <v>188</v>
      </c>
      <c r="C5237">
        <v>354.23</v>
      </c>
    </row>
    <row r="5238" spans="1:3" x14ac:dyDescent="0.3">
      <c r="A5238" s="39">
        <v>44179</v>
      </c>
      <c r="B5238" t="s">
        <v>188</v>
      </c>
      <c r="C5238">
        <v>353.65</v>
      </c>
    </row>
    <row r="5239" spans="1:3" x14ac:dyDescent="0.3">
      <c r="A5239" s="39">
        <v>44180</v>
      </c>
      <c r="B5239" t="s">
        <v>188</v>
      </c>
      <c r="C5239">
        <v>354.48</v>
      </c>
    </row>
    <row r="5240" spans="1:3" x14ac:dyDescent="0.3">
      <c r="A5240" s="39">
        <v>44181</v>
      </c>
      <c r="B5240" t="s">
        <v>188</v>
      </c>
      <c r="C5240">
        <v>355.34</v>
      </c>
    </row>
    <row r="5241" spans="1:3" x14ac:dyDescent="0.3">
      <c r="A5241" s="39">
        <v>44182</v>
      </c>
      <c r="B5241" t="s">
        <v>188</v>
      </c>
      <c r="C5241">
        <v>355.47</v>
      </c>
    </row>
    <row r="5242" spans="1:3" x14ac:dyDescent="0.3">
      <c r="A5242" s="39">
        <v>44183</v>
      </c>
      <c r="B5242" t="s">
        <v>188</v>
      </c>
      <c r="C5242">
        <v>357.57</v>
      </c>
    </row>
    <row r="5243" spans="1:3" x14ac:dyDescent="0.3">
      <c r="A5243" s="39">
        <v>44186</v>
      </c>
      <c r="B5243" t="s">
        <v>188</v>
      </c>
      <c r="C5243">
        <v>361.08</v>
      </c>
    </row>
    <row r="5244" spans="1:3" x14ac:dyDescent="0.3">
      <c r="A5244" s="39">
        <v>44187</v>
      </c>
      <c r="B5244" t="s">
        <v>188</v>
      </c>
      <c r="C5244">
        <v>361.58</v>
      </c>
    </row>
    <row r="5245" spans="1:3" x14ac:dyDescent="0.3">
      <c r="A5245" s="39">
        <v>44188</v>
      </c>
      <c r="B5245" t="s">
        <v>188</v>
      </c>
      <c r="C5245">
        <v>362.34</v>
      </c>
    </row>
    <row r="5246" spans="1:3" x14ac:dyDescent="0.3">
      <c r="A5246" s="39">
        <v>44193</v>
      </c>
      <c r="B5246" t="s">
        <v>188</v>
      </c>
      <c r="C5246">
        <v>363.46</v>
      </c>
    </row>
    <row r="5247" spans="1:3" x14ac:dyDescent="0.3">
      <c r="A5247" s="39">
        <v>44194</v>
      </c>
      <c r="B5247" t="s">
        <v>188</v>
      </c>
      <c r="C5247">
        <v>363.73</v>
      </c>
    </row>
    <row r="5248" spans="1:3" x14ac:dyDescent="0.3">
      <c r="A5248" s="39">
        <v>44195</v>
      </c>
      <c r="B5248" t="s">
        <v>188</v>
      </c>
      <c r="C5248">
        <v>364.59</v>
      </c>
    </row>
    <row r="5249" spans="1:3" x14ac:dyDescent="0.3">
      <c r="A5249" s="39">
        <v>44196</v>
      </c>
      <c r="B5249" t="s">
        <v>188</v>
      </c>
      <c r="C5249">
        <v>365.13</v>
      </c>
    </row>
    <row r="5250" spans="1:3" x14ac:dyDescent="0.3">
      <c r="A5250" s="39">
        <v>44200</v>
      </c>
      <c r="B5250" t="s">
        <v>188</v>
      </c>
      <c r="C5250">
        <v>360.9</v>
      </c>
    </row>
    <row r="5251" spans="1:3" x14ac:dyDescent="0.3">
      <c r="A5251" s="39">
        <v>44201</v>
      </c>
      <c r="B5251" t="s">
        <v>188</v>
      </c>
      <c r="C5251">
        <v>361.29</v>
      </c>
    </row>
    <row r="5252" spans="1:3" x14ac:dyDescent="0.3">
      <c r="A5252" s="39">
        <v>44202</v>
      </c>
      <c r="B5252" t="s">
        <v>188</v>
      </c>
      <c r="C5252">
        <v>357.27</v>
      </c>
    </row>
    <row r="5253" spans="1:3" x14ac:dyDescent="0.3">
      <c r="A5253" s="39">
        <v>44203</v>
      </c>
      <c r="B5253" t="s">
        <v>188</v>
      </c>
      <c r="C5253">
        <v>356.78</v>
      </c>
    </row>
    <row r="5254" spans="1:3" x14ac:dyDescent="0.3">
      <c r="A5254" s="39">
        <v>44204</v>
      </c>
      <c r="B5254" t="s">
        <v>188</v>
      </c>
      <c r="C5254">
        <v>359.7</v>
      </c>
    </row>
    <row r="5255" spans="1:3" x14ac:dyDescent="0.3">
      <c r="A5255" s="39">
        <v>44207</v>
      </c>
      <c r="B5255" t="s">
        <v>188</v>
      </c>
      <c r="C5255">
        <v>360.6</v>
      </c>
    </row>
    <row r="5256" spans="1:3" x14ac:dyDescent="0.3">
      <c r="A5256" s="39">
        <v>44208</v>
      </c>
      <c r="B5256" t="s">
        <v>188</v>
      </c>
      <c r="C5256">
        <v>360.6</v>
      </c>
    </row>
    <row r="5257" spans="1:3" x14ac:dyDescent="0.3">
      <c r="A5257" s="39">
        <v>44209</v>
      </c>
      <c r="B5257" t="s">
        <v>188</v>
      </c>
      <c r="C5257">
        <v>359.37</v>
      </c>
    </row>
    <row r="5258" spans="1:3" x14ac:dyDescent="0.3">
      <c r="A5258" s="39">
        <v>44210</v>
      </c>
      <c r="B5258" t="s">
        <v>188</v>
      </c>
      <c r="C5258">
        <v>359.62</v>
      </c>
    </row>
    <row r="5259" spans="1:3" x14ac:dyDescent="0.3">
      <c r="A5259" s="39">
        <v>44211</v>
      </c>
      <c r="B5259" t="s">
        <v>188</v>
      </c>
      <c r="C5259">
        <v>359.3</v>
      </c>
    </row>
    <row r="5260" spans="1:3" x14ac:dyDescent="0.3">
      <c r="A5260" s="39">
        <v>44214</v>
      </c>
      <c r="B5260" t="s">
        <v>188</v>
      </c>
      <c r="C5260">
        <v>360.63</v>
      </c>
    </row>
    <row r="5261" spans="1:3" x14ac:dyDescent="0.3">
      <c r="A5261" s="39">
        <v>44215</v>
      </c>
      <c r="B5261" t="s">
        <v>188</v>
      </c>
      <c r="C5261">
        <v>359.27</v>
      </c>
    </row>
    <row r="5262" spans="1:3" x14ac:dyDescent="0.3">
      <c r="A5262" s="39">
        <v>44216</v>
      </c>
      <c r="B5262" t="s">
        <v>188</v>
      </c>
      <c r="C5262">
        <v>357.23</v>
      </c>
    </row>
    <row r="5263" spans="1:3" x14ac:dyDescent="0.3">
      <c r="A5263" s="39">
        <v>44217</v>
      </c>
      <c r="B5263" t="s">
        <v>188</v>
      </c>
      <c r="C5263">
        <v>357.25</v>
      </c>
    </row>
    <row r="5264" spans="1:3" x14ac:dyDescent="0.3">
      <c r="A5264" s="39">
        <v>44218</v>
      </c>
      <c r="B5264" t="s">
        <v>188</v>
      </c>
      <c r="C5264">
        <v>356.81</v>
      </c>
    </row>
    <row r="5265" spans="1:3" x14ac:dyDescent="0.3">
      <c r="A5265" s="39">
        <v>44221</v>
      </c>
      <c r="B5265" t="s">
        <v>188</v>
      </c>
      <c r="C5265">
        <v>357.32</v>
      </c>
    </row>
    <row r="5266" spans="1:3" x14ac:dyDescent="0.3">
      <c r="A5266" s="39">
        <v>44222</v>
      </c>
      <c r="B5266" t="s">
        <v>188</v>
      </c>
      <c r="C5266">
        <v>358.3</v>
      </c>
    </row>
    <row r="5267" spans="1:3" x14ac:dyDescent="0.3">
      <c r="A5267" s="39">
        <v>44223</v>
      </c>
      <c r="B5267" t="s">
        <v>188</v>
      </c>
      <c r="C5267">
        <v>359.78</v>
      </c>
    </row>
    <row r="5268" spans="1:3" x14ac:dyDescent="0.3">
      <c r="A5268" s="39">
        <v>44224</v>
      </c>
      <c r="B5268" t="s">
        <v>188</v>
      </c>
      <c r="C5268">
        <v>360.38</v>
      </c>
    </row>
    <row r="5269" spans="1:3" x14ac:dyDescent="0.3">
      <c r="A5269" s="39">
        <v>44225</v>
      </c>
      <c r="B5269" t="s">
        <v>188</v>
      </c>
      <c r="C5269">
        <v>358.51</v>
      </c>
    </row>
    <row r="5270" spans="1:3" x14ac:dyDescent="0.3">
      <c r="A5270" s="39">
        <v>44228</v>
      </c>
      <c r="B5270" t="s">
        <v>188</v>
      </c>
      <c r="C5270">
        <v>356.6</v>
      </c>
    </row>
    <row r="5271" spans="1:3" x14ac:dyDescent="0.3">
      <c r="A5271" s="39">
        <v>44229</v>
      </c>
      <c r="B5271" t="s">
        <v>188</v>
      </c>
      <c r="C5271">
        <v>355.2</v>
      </c>
    </row>
    <row r="5272" spans="1:3" x14ac:dyDescent="0.3">
      <c r="A5272" s="39">
        <v>44230</v>
      </c>
      <c r="B5272" t="s">
        <v>188</v>
      </c>
      <c r="C5272">
        <v>355.94</v>
      </c>
    </row>
    <row r="5273" spans="1:3" x14ac:dyDescent="0.3">
      <c r="A5273" s="39">
        <v>44231</v>
      </c>
      <c r="B5273" t="s">
        <v>188</v>
      </c>
      <c r="C5273">
        <v>355.81</v>
      </c>
    </row>
    <row r="5274" spans="1:3" x14ac:dyDescent="0.3">
      <c r="A5274" s="39">
        <v>44232</v>
      </c>
      <c r="B5274" t="s">
        <v>188</v>
      </c>
      <c r="C5274">
        <v>356.44</v>
      </c>
    </row>
    <row r="5275" spans="1:3" x14ac:dyDescent="0.3">
      <c r="A5275" s="39">
        <v>44235</v>
      </c>
      <c r="B5275" t="s">
        <v>188</v>
      </c>
      <c r="C5275">
        <v>358.19</v>
      </c>
    </row>
    <row r="5276" spans="1:3" x14ac:dyDescent="0.3">
      <c r="A5276" s="39">
        <v>44236</v>
      </c>
      <c r="B5276" t="s">
        <v>188</v>
      </c>
      <c r="C5276">
        <v>358.78</v>
      </c>
    </row>
    <row r="5277" spans="1:3" x14ac:dyDescent="0.3">
      <c r="A5277" s="39">
        <v>44237</v>
      </c>
      <c r="B5277" t="s">
        <v>188</v>
      </c>
      <c r="C5277">
        <v>358.09</v>
      </c>
    </row>
    <row r="5278" spans="1:3" x14ac:dyDescent="0.3">
      <c r="A5278" s="39">
        <v>44238</v>
      </c>
      <c r="B5278" t="s">
        <v>188</v>
      </c>
      <c r="C5278">
        <v>356.76</v>
      </c>
    </row>
    <row r="5279" spans="1:3" x14ac:dyDescent="0.3">
      <c r="A5279" s="39">
        <v>44239</v>
      </c>
      <c r="B5279" t="s">
        <v>188</v>
      </c>
      <c r="C5279">
        <v>359.3</v>
      </c>
    </row>
    <row r="5280" spans="1:3" x14ac:dyDescent="0.3">
      <c r="A5280" s="39">
        <v>44242</v>
      </c>
      <c r="B5280" t="s">
        <v>188</v>
      </c>
      <c r="C5280">
        <v>359.12</v>
      </c>
    </row>
    <row r="5281" spans="1:3" x14ac:dyDescent="0.3">
      <c r="A5281" s="39">
        <v>44243</v>
      </c>
      <c r="B5281" t="s">
        <v>188</v>
      </c>
      <c r="C5281">
        <v>357.65</v>
      </c>
    </row>
    <row r="5282" spans="1:3" x14ac:dyDescent="0.3">
      <c r="A5282" s="39">
        <v>44244</v>
      </c>
      <c r="B5282" t="s">
        <v>188</v>
      </c>
      <c r="C5282">
        <v>359.05</v>
      </c>
    </row>
    <row r="5283" spans="1:3" x14ac:dyDescent="0.3">
      <c r="A5283" s="39">
        <v>44245</v>
      </c>
      <c r="B5283" t="s">
        <v>188</v>
      </c>
      <c r="C5283">
        <v>358.8</v>
      </c>
    </row>
    <row r="5284" spans="1:3" x14ac:dyDescent="0.3">
      <c r="A5284" s="39">
        <v>44246</v>
      </c>
      <c r="B5284" t="s">
        <v>188</v>
      </c>
      <c r="C5284">
        <v>358.65</v>
      </c>
    </row>
    <row r="5285" spans="1:3" x14ac:dyDescent="0.3">
      <c r="A5285" s="39">
        <v>44249</v>
      </c>
      <c r="B5285" t="s">
        <v>188</v>
      </c>
      <c r="C5285">
        <v>359.24</v>
      </c>
    </row>
    <row r="5286" spans="1:3" x14ac:dyDescent="0.3">
      <c r="A5286" s="39">
        <v>44250</v>
      </c>
      <c r="B5286" t="s">
        <v>188</v>
      </c>
      <c r="C5286">
        <v>359.61</v>
      </c>
    </row>
    <row r="5287" spans="1:3" x14ac:dyDescent="0.3">
      <c r="A5287" s="39">
        <v>44251</v>
      </c>
      <c r="B5287" t="s">
        <v>188</v>
      </c>
      <c r="C5287">
        <v>359.23</v>
      </c>
    </row>
    <row r="5288" spans="1:3" x14ac:dyDescent="0.3">
      <c r="A5288" s="39">
        <v>44252</v>
      </c>
      <c r="B5288" t="s">
        <v>188</v>
      </c>
      <c r="C5288">
        <v>360.17</v>
      </c>
    </row>
    <row r="5289" spans="1:3" x14ac:dyDescent="0.3">
      <c r="A5289" s="39">
        <v>44253</v>
      </c>
      <c r="B5289" t="s">
        <v>188</v>
      </c>
      <c r="C5289">
        <v>361.01</v>
      </c>
    </row>
    <row r="5290" spans="1:3" x14ac:dyDescent="0.3">
      <c r="A5290" s="39">
        <v>44256</v>
      </c>
      <c r="B5290" t="s">
        <v>188</v>
      </c>
      <c r="C5290">
        <v>362.82</v>
      </c>
    </row>
    <row r="5291" spans="1:3" x14ac:dyDescent="0.3">
      <c r="A5291" s="39">
        <v>44257</v>
      </c>
      <c r="B5291" t="s">
        <v>188</v>
      </c>
      <c r="C5291">
        <v>363.85</v>
      </c>
    </row>
    <row r="5292" spans="1:3" x14ac:dyDescent="0.3">
      <c r="A5292" s="39">
        <v>44258</v>
      </c>
      <c r="B5292" t="s">
        <v>188</v>
      </c>
      <c r="C5292">
        <v>363.55</v>
      </c>
    </row>
    <row r="5293" spans="1:3" x14ac:dyDescent="0.3">
      <c r="A5293" s="39">
        <v>44259</v>
      </c>
      <c r="B5293" t="s">
        <v>188</v>
      </c>
      <c r="C5293">
        <v>364.56</v>
      </c>
    </row>
    <row r="5294" spans="1:3" x14ac:dyDescent="0.3">
      <c r="A5294" s="39">
        <v>44260</v>
      </c>
      <c r="B5294" t="s">
        <v>188</v>
      </c>
      <c r="C5294">
        <v>366.42</v>
      </c>
    </row>
    <row r="5295" spans="1:3" x14ac:dyDescent="0.3">
      <c r="A5295" s="39">
        <v>44263</v>
      </c>
      <c r="B5295" t="s">
        <v>188</v>
      </c>
      <c r="C5295">
        <v>367.75</v>
      </c>
    </row>
    <row r="5296" spans="1:3" x14ac:dyDescent="0.3">
      <c r="A5296" s="39">
        <v>44264</v>
      </c>
      <c r="B5296" t="s">
        <v>188</v>
      </c>
      <c r="C5296">
        <v>366.4</v>
      </c>
    </row>
    <row r="5297" spans="1:3" x14ac:dyDescent="0.3">
      <c r="A5297" s="39">
        <v>44265</v>
      </c>
      <c r="B5297" t="s">
        <v>188</v>
      </c>
      <c r="C5297">
        <v>366.83</v>
      </c>
    </row>
    <row r="5298" spans="1:3" x14ac:dyDescent="0.3">
      <c r="A5298" s="39">
        <v>44266</v>
      </c>
      <c r="B5298" t="s">
        <v>188</v>
      </c>
      <c r="C5298">
        <v>366.12</v>
      </c>
    </row>
    <row r="5299" spans="1:3" x14ac:dyDescent="0.3">
      <c r="A5299" s="39">
        <v>44267</v>
      </c>
      <c r="B5299" t="s">
        <v>188</v>
      </c>
      <c r="C5299">
        <v>366.38</v>
      </c>
    </row>
    <row r="5300" spans="1:3" x14ac:dyDescent="0.3">
      <c r="A5300" s="39">
        <v>44271</v>
      </c>
      <c r="B5300" t="s">
        <v>188</v>
      </c>
      <c r="C5300">
        <v>367.34</v>
      </c>
    </row>
    <row r="5301" spans="1:3" x14ac:dyDescent="0.3">
      <c r="A5301" s="39">
        <v>44272</v>
      </c>
      <c r="B5301" t="s">
        <v>188</v>
      </c>
      <c r="C5301">
        <v>367.46</v>
      </c>
    </row>
    <row r="5302" spans="1:3" x14ac:dyDescent="0.3">
      <c r="A5302" s="39">
        <v>44273</v>
      </c>
      <c r="B5302" t="s">
        <v>188</v>
      </c>
      <c r="C5302">
        <v>367.71</v>
      </c>
    </row>
    <row r="5303" spans="1:3" x14ac:dyDescent="0.3">
      <c r="A5303" s="39">
        <v>44274</v>
      </c>
      <c r="B5303" t="s">
        <v>188</v>
      </c>
      <c r="C5303">
        <v>368.25</v>
      </c>
    </row>
    <row r="5304" spans="1:3" x14ac:dyDescent="0.3">
      <c r="A5304" s="39">
        <v>44277</v>
      </c>
      <c r="B5304" t="s">
        <v>188</v>
      </c>
      <c r="C5304">
        <v>367.33</v>
      </c>
    </row>
    <row r="5305" spans="1:3" x14ac:dyDescent="0.3">
      <c r="A5305" s="39">
        <v>44278</v>
      </c>
      <c r="B5305" t="s">
        <v>188</v>
      </c>
      <c r="C5305">
        <v>366.9</v>
      </c>
    </row>
    <row r="5306" spans="1:3" x14ac:dyDescent="0.3">
      <c r="A5306" s="39">
        <v>44279</v>
      </c>
      <c r="B5306" t="s">
        <v>188</v>
      </c>
      <c r="C5306">
        <v>365.62</v>
      </c>
    </row>
    <row r="5307" spans="1:3" x14ac:dyDescent="0.3">
      <c r="A5307" s="39">
        <v>44280</v>
      </c>
      <c r="B5307" t="s">
        <v>188</v>
      </c>
      <c r="C5307">
        <v>364.71</v>
      </c>
    </row>
    <row r="5308" spans="1:3" x14ac:dyDescent="0.3">
      <c r="A5308" s="39">
        <v>44281</v>
      </c>
      <c r="B5308" t="s">
        <v>188</v>
      </c>
      <c r="C5308">
        <v>364.13</v>
      </c>
    </row>
    <row r="5309" spans="1:3" x14ac:dyDescent="0.3">
      <c r="A5309" s="39">
        <v>44284</v>
      </c>
      <c r="B5309" t="s">
        <v>188</v>
      </c>
      <c r="C5309">
        <v>362.72</v>
      </c>
    </row>
    <row r="5310" spans="1:3" x14ac:dyDescent="0.3">
      <c r="A5310" s="39">
        <v>44285</v>
      </c>
      <c r="B5310" t="s">
        <v>188</v>
      </c>
      <c r="C5310">
        <v>363.11</v>
      </c>
    </row>
    <row r="5311" spans="1:3" x14ac:dyDescent="0.3">
      <c r="A5311" s="39">
        <v>44286</v>
      </c>
      <c r="B5311" t="s">
        <v>188</v>
      </c>
      <c r="C5311">
        <v>363.73</v>
      </c>
    </row>
    <row r="5312" spans="1:3" x14ac:dyDescent="0.3">
      <c r="A5312" s="39">
        <v>44287</v>
      </c>
      <c r="B5312" t="s">
        <v>188</v>
      </c>
      <c r="C5312">
        <v>361.93</v>
      </c>
    </row>
    <row r="5313" spans="1:3" x14ac:dyDescent="0.3">
      <c r="A5313" s="39">
        <v>44292</v>
      </c>
      <c r="B5313" t="s">
        <v>188</v>
      </c>
      <c r="C5313">
        <v>361.4</v>
      </c>
    </row>
    <row r="5314" spans="1:3" x14ac:dyDescent="0.3">
      <c r="A5314" s="39">
        <v>44293</v>
      </c>
      <c r="B5314" t="s">
        <v>188</v>
      </c>
      <c r="C5314">
        <v>360.45</v>
      </c>
    </row>
    <row r="5315" spans="1:3" x14ac:dyDescent="0.3">
      <c r="A5315" s="39">
        <v>44294</v>
      </c>
      <c r="B5315" t="s">
        <v>188</v>
      </c>
      <c r="C5315">
        <v>358.7</v>
      </c>
    </row>
    <row r="5316" spans="1:3" x14ac:dyDescent="0.3">
      <c r="A5316" s="39">
        <v>44295</v>
      </c>
      <c r="B5316" t="s">
        <v>188</v>
      </c>
      <c r="C5316">
        <v>358.67</v>
      </c>
    </row>
    <row r="5317" spans="1:3" x14ac:dyDescent="0.3">
      <c r="A5317" s="39">
        <v>44298</v>
      </c>
      <c r="B5317" t="s">
        <v>188</v>
      </c>
      <c r="C5317">
        <v>357.09</v>
      </c>
    </row>
    <row r="5318" spans="1:3" x14ac:dyDescent="0.3">
      <c r="A5318" s="39">
        <v>44299</v>
      </c>
      <c r="B5318" t="s">
        <v>188</v>
      </c>
      <c r="C5318">
        <v>358.57</v>
      </c>
    </row>
    <row r="5319" spans="1:3" x14ac:dyDescent="0.3">
      <c r="A5319" s="39">
        <v>44300</v>
      </c>
      <c r="B5319" t="s">
        <v>188</v>
      </c>
      <c r="C5319">
        <v>358.94</v>
      </c>
    </row>
    <row r="5320" spans="1:3" x14ac:dyDescent="0.3">
      <c r="A5320" s="39">
        <v>44301</v>
      </c>
      <c r="B5320" t="s">
        <v>188</v>
      </c>
      <c r="C5320">
        <v>358.91</v>
      </c>
    </row>
    <row r="5321" spans="1:3" x14ac:dyDescent="0.3">
      <c r="A5321" s="39">
        <v>44302</v>
      </c>
      <c r="B5321" t="s">
        <v>188</v>
      </c>
      <c r="C5321">
        <v>360.84</v>
      </c>
    </row>
    <row r="5322" spans="1:3" x14ac:dyDescent="0.3">
      <c r="A5322" s="39">
        <v>44305</v>
      </c>
      <c r="B5322" t="s">
        <v>188</v>
      </c>
      <c r="C5322">
        <v>361.31</v>
      </c>
    </row>
    <row r="5323" spans="1:3" x14ac:dyDescent="0.3">
      <c r="A5323" s="39">
        <v>44306</v>
      </c>
      <c r="B5323" t="s">
        <v>188</v>
      </c>
      <c r="C5323">
        <v>360.97</v>
      </c>
    </row>
    <row r="5324" spans="1:3" x14ac:dyDescent="0.3">
      <c r="A5324" s="39">
        <v>44307</v>
      </c>
      <c r="B5324" t="s">
        <v>188</v>
      </c>
      <c r="C5324">
        <v>362.16</v>
      </c>
    </row>
    <row r="5325" spans="1:3" x14ac:dyDescent="0.3">
      <c r="A5325" s="39">
        <v>44308</v>
      </c>
      <c r="B5325" t="s">
        <v>188</v>
      </c>
      <c r="C5325">
        <v>363.21</v>
      </c>
    </row>
    <row r="5326" spans="1:3" x14ac:dyDescent="0.3">
      <c r="A5326" s="39">
        <v>44309</v>
      </c>
      <c r="B5326" t="s">
        <v>188</v>
      </c>
      <c r="C5326">
        <v>363.4</v>
      </c>
    </row>
    <row r="5327" spans="1:3" x14ac:dyDescent="0.3">
      <c r="A5327" s="39">
        <v>44312</v>
      </c>
      <c r="B5327" t="s">
        <v>188</v>
      </c>
      <c r="C5327">
        <v>363.85</v>
      </c>
    </row>
    <row r="5328" spans="1:3" x14ac:dyDescent="0.3">
      <c r="A5328" s="39">
        <v>44313</v>
      </c>
      <c r="B5328" t="s">
        <v>188</v>
      </c>
      <c r="C5328">
        <v>363.11</v>
      </c>
    </row>
    <row r="5329" spans="1:3" x14ac:dyDescent="0.3">
      <c r="A5329" s="39">
        <v>44314</v>
      </c>
      <c r="B5329" t="s">
        <v>188</v>
      </c>
      <c r="C5329">
        <v>362.01</v>
      </c>
    </row>
    <row r="5330" spans="1:3" x14ac:dyDescent="0.3">
      <c r="A5330" s="39">
        <v>44315</v>
      </c>
      <c r="B5330" t="s">
        <v>188</v>
      </c>
      <c r="C5330">
        <v>361.1</v>
      </c>
    </row>
    <row r="5331" spans="1:3" x14ac:dyDescent="0.3">
      <c r="A5331" s="39">
        <v>44316</v>
      </c>
      <c r="B5331" t="s">
        <v>188</v>
      </c>
      <c r="C5331">
        <v>359.59</v>
      </c>
    </row>
    <row r="5332" spans="1:3" x14ac:dyDescent="0.3">
      <c r="A5332" s="39">
        <v>44319</v>
      </c>
      <c r="B5332" t="s">
        <v>188</v>
      </c>
      <c r="C5332">
        <v>360.21</v>
      </c>
    </row>
    <row r="5333" spans="1:3" x14ac:dyDescent="0.3">
      <c r="A5333" s="39">
        <v>44320</v>
      </c>
      <c r="B5333" t="s">
        <v>188</v>
      </c>
      <c r="C5333">
        <v>360.45</v>
      </c>
    </row>
    <row r="5334" spans="1:3" x14ac:dyDescent="0.3">
      <c r="A5334" s="39">
        <v>44321</v>
      </c>
      <c r="B5334" t="s">
        <v>188</v>
      </c>
      <c r="C5334">
        <v>360.08</v>
      </c>
    </row>
    <row r="5335" spans="1:3" x14ac:dyDescent="0.3">
      <c r="A5335" s="39">
        <v>44322</v>
      </c>
      <c r="B5335" t="s">
        <v>188</v>
      </c>
      <c r="C5335">
        <v>358.72</v>
      </c>
    </row>
    <row r="5336" spans="1:3" x14ac:dyDescent="0.3">
      <c r="A5336" s="39">
        <v>44323</v>
      </c>
      <c r="B5336" t="s">
        <v>188</v>
      </c>
      <c r="C5336">
        <v>358.54</v>
      </c>
    </row>
    <row r="5337" spans="1:3" x14ac:dyDescent="0.3">
      <c r="A5337" s="39">
        <v>44326</v>
      </c>
      <c r="B5337" t="s">
        <v>188</v>
      </c>
      <c r="C5337">
        <v>358.2</v>
      </c>
    </row>
    <row r="5338" spans="1:3" x14ac:dyDescent="0.3">
      <c r="A5338" s="39">
        <v>44327</v>
      </c>
      <c r="B5338" t="s">
        <v>188</v>
      </c>
      <c r="C5338">
        <v>358.71</v>
      </c>
    </row>
    <row r="5339" spans="1:3" x14ac:dyDescent="0.3">
      <c r="A5339" s="39">
        <v>44328</v>
      </c>
      <c r="B5339" t="s">
        <v>188</v>
      </c>
      <c r="C5339">
        <v>357.81</v>
      </c>
    </row>
    <row r="5340" spans="1:3" x14ac:dyDescent="0.3">
      <c r="A5340" s="39">
        <v>44329</v>
      </c>
      <c r="B5340" t="s">
        <v>188</v>
      </c>
      <c r="C5340">
        <v>356.91</v>
      </c>
    </row>
    <row r="5341" spans="1:3" x14ac:dyDescent="0.3">
      <c r="A5341" s="39">
        <v>44330</v>
      </c>
      <c r="B5341" t="s">
        <v>188</v>
      </c>
      <c r="C5341">
        <v>356.16</v>
      </c>
    </row>
    <row r="5342" spans="1:3" x14ac:dyDescent="0.3">
      <c r="A5342" s="39">
        <v>44333</v>
      </c>
      <c r="B5342" t="s">
        <v>188</v>
      </c>
      <c r="C5342">
        <v>352.47</v>
      </c>
    </row>
    <row r="5343" spans="1:3" x14ac:dyDescent="0.3">
      <c r="A5343" s="39">
        <v>44334</v>
      </c>
      <c r="B5343" t="s">
        <v>188</v>
      </c>
      <c r="C5343">
        <v>350.99</v>
      </c>
    </row>
    <row r="5344" spans="1:3" x14ac:dyDescent="0.3">
      <c r="A5344" s="39">
        <v>44335</v>
      </c>
      <c r="B5344" t="s">
        <v>188</v>
      </c>
      <c r="C5344">
        <v>351.47</v>
      </c>
    </row>
    <row r="5345" spans="1:3" x14ac:dyDescent="0.3">
      <c r="A5345" s="39">
        <v>44336</v>
      </c>
      <c r="B5345" t="s">
        <v>188</v>
      </c>
      <c r="C5345">
        <v>349.76</v>
      </c>
    </row>
    <row r="5346" spans="1:3" x14ac:dyDescent="0.3">
      <c r="A5346" s="39">
        <v>44337</v>
      </c>
      <c r="B5346" t="s">
        <v>188</v>
      </c>
      <c r="C5346">
        <v>349.51</v>
      </c>
    </row>
    <row r="5347" spans="1:3" x14ac:dyDescent="0.3">
      <c r="A5347" s="39">
        <v>44341</v>
      </c>
      <c r="B5347" t="s">
        <v>188</v>
      </c>
      <c r="C5347">
        <v>348.42</v>
      </c>
    </row>
    <row r="5348" spans="1:3" x14ac:dyDescent="0.3">
      <c r="A5348" s="39">
        <v>44342</v>
      </c>
      <c r="B5348" t="s">
        <v>188</v>
      </c>
      <c r="C5348">
        <v>350.32</v>
      </c>
    </row>
    <row r="5349" spans="1:3" x14ac:dyDescent="0.3">
      <c r="A5349" s="39">
        <v>44343</v>
      </c>
      <c r="B5349" t="s">
        <v>188</v>
      </c>
      <c r="C5349">
        <v>349.16</v>
      </c>
    </row>
    <row r="5350" spans="1:3" x14ac:dyDescent="0.3">
      <c r="A5350" s="39">
        <v>44344</v>
      </c>
      <c r="B5350" t="s">
        <v>188</v>
      </c>
      <c r="C5350">
        <v>348</v>
      </c>
    </row>
    <row r="5351" spans="1:3" x14ac:dyDescent="0.3">
      <c r="A5351" s="39">
        <v>44347</v>
      </c>
      <c r="B5351" t="s">
        <v>188</v>
      </c>
      <c r="C5351">
        <v>348.24</v>
      </c>
    </row>
    <row r="5352" spans="1:3" x14ac:dyDescent="0.3">
      <c r="A5352" s="39">
        <v>44348</v>
      </c>
      <c r="B5352" t="s">
        <v>188</v>
      </c>
      <c r="C5352">
        <v>347.32</v>
      </c>
    </row>
    <row r="5353" spans="1:3" x14ac:dyDescent="0.3">
      <c r="A5353" s="39">
        <v>44349</v>
      </c>
      <c r="B5353" t="s">
        <v>188</v>
      </c>
      <c r="C5353">
        <v>346.38</v>
      </c>
    </row>
    <row r="5354" spans="1:3" x14ac:dyDescent="0.3">
      <c r="A5354" s="39">
        <v>44350</v>
      </c>
      <c r="B5354" t="s">
        <v>188</v>
      </c>
      <c r="C5354">
        <v>346.43</v>
      </c>
    </row>
    <row r="5355" spans="1:3" x14ac:dyDescent="0.3">
      <c r="A5355" s="39">
        <v>44351</v>
      </c>
      <c r="B5355" t="s">
        <v>188</v>
      </c>
      <c r="C5355">
        <v>347.35</v>
      </c>
    </row>
    <row r="5356" spans="1:3" x14ac:dyDescent="0.3">
      <c r="A5356" s="39">
        <v>44354</v>
      </c>
      <c r="B5356" t="s">
        <v>188</v>
      </c>
      <c r="C5356">
        <v>345.64</v>
      </c>
    </row>
    <row r="5357" spans="1:3" x14ac:dyDescent="0.3">
      <c r="A5357" s="39">
        <v>44355</v>
      </c>
      <c r="B5357" t="s">
        <v>188</v>
      </c>
      <c r="C5357">
        <v>347.37</v>
      </c>
    </row>
    <row r="5358" spans="1:3" x14ac:dyDescent="0.3">
      <c r="A5358" s="39">
        <v>44356</v>
      </c>
      <c r="B5358" t="s">
        <v>188</v>
      </c>
      <c r="C5358">
        <v>347.05</v>
      </c>
    </row>
    <row r="5359" spans="1:3" x14ac:dyDescent="0.3">
      <c r="A5359" s="39">
        <v>44357</v>
      </c>
      <c r="B5359" t="s">
        <v>188</v>
      </c>
      <c r="C5359">
        <v>346.3</v>
      </c>
    </row>
    <row r="5360" spans="1:3" x14ac:dyDescent="0.3">
      <c r="A5360" s="39">
        <v>44358</v>
      </c>
      <c r="B5360" t="s">
        <v>188</v>
      </c>
      <c r="C5360">
        <v>346.08</v>
      </c>
    </row>
    <row r="5361" spans="1:3" x14ac:dyDescent="0.3">
      <c r="A5361" s="39">
        <v>44361</v>
      </c>
      <c r="B5361" t="s">
        <v>188</v>
      </c>
      <c r="C5361">
        <v>350.14</v>
      </c>
    </row>
    <row r="5362" spans="1:3" x14ac:dyDescent="0.3">
      <c r="A5362" s="39">
        <v>44362</v>
      </c>
      <c r="B5362" t="s">
        <v>188</v>
      </c>
      <c r="C5362">
        <v>351.26</v>
      </c>
    </row>
    <row r="5363" spans="1:3" x14ac:dyDescent="0.3">
      <c r="A5363" s="39">
        <v>44363</v>
      </c>
      <c r="B5363" t="s">
        <v>188</v>
      </c>
      <c r="C5363">
        <v>351.14</v>
      </c>
    </row>
    <row r="5364" spans="1:3" x14ac:dyDescent="0.3">
      <c r="A5364" s="39">
        <v>44364</v>
      </c>
      <c r="B5364" t="s">
        <v>188</v>
      </c>
      <c r="C5364">
        <v>353.79</v>
      </c>
    </row>
    <row r="5365" spans="1:3" x14ac:dyDescent="0.3">
      <c r="A5365" s="39">
        <v>44365</v>
      </c>
      <c r="B5365" t="s">
        <v>188</v>
      </c>
      <c r="C5365">
        <v>355.38</v>
      </c>
    </row>
    <row r="5366" spans="1:3" x14ac:dyDescent="0.3">
      <c r="A5366" s="39">
        <v>44368</v>
      </c>
      <c r="B5366" t="s">
        <v>188</v>
      </c>
      <c r="C5366">
        <v>354.72</v>
      </c>
    </row>
    <row r="5367" spans="1:3" x14ac:dyDescent="0.3">
      <c r="A5367" s="39">
        <v>44369</v>
      </c>
      <c r="B5367" t="s">
        <v>188</v>
      </c>
      <c r="C5367">
        <v>353.85</v>
      </c>
    </row>
    <row r="5368" spans="1:3" x14ac:dyDescent="0.3">
      <c r="A5368" s="39">
        <v>44370</v>
      </c>
      <c r="B5368" t="s">
        <v>188</v>
      </c>
      <c r="C5368">
        <v>349.28</v>
      </c>
    </row>
    <row r="5369" spans="1:3" x14ac:dyDescent="0.3">
      <c r="A5369" s="39">
        <v>44371</v>
      </c>
      <c r="B5369" t="s">
        <v>188</v>
      </c>
      <c r="C5369">
        <v>349.51</v>
      </c>
    </row>
    <row r="5370" spans="1:3" x14ac:dyDescent="0.3">
      <c r="A5370" s="39">
        <v>44372</v>
      </c>
      <c r="B5370" t="s">
        <v>188</v>
      </c>
      <c r="C5370">
        <v>351.33</v>
      </c>
    </row>
    <row r="5371" spans="1:3" x14ac:dyDescent="0.3">
      <c r="A5371" s="39">
        <v>44375</v>
      </c>
      <c r="B5371" t="s">
        <v>188</v>
      </c>
      <c r="C5371">
        <v>351.1</v>
      </c>
    </row>
    <row r="5372" spans="1:3" x14ac:dyDescent="0.3">
      <c r="A5372" s="39">
        <v>44376</v>
      </c>
      <c r="B5372" t="s">
        <v>188</v>
      </c>
      <c r="C5372">
        <v>351.13</v>
      </c>
    </row>
    <row r="5373" spans="1:3" x14ac:dyDescent="0.3">
      <c r="A5373" s="39">
        <v>44377</v>
      </c>
      <c r="B5373" t="s">
        <v>188</v>
      </c>
      <c r="C5373">
        <v>351.9</v>
      </c>
    </row>
    <row r="5374" spans="1:3" x14ac:dyDescent="0.3">
      <c r="A5374" s="39">
        <v>44378</v>
      </c>
      <c r="B5374" t="s">
        <v>188</v>
      </c>
      <c r="C5374">
        <v>351.31</v>
      </c>
    </row>
    <row r="5375" spans="1:3" x14ac:dyDescent="0.3">
      <c r="A5375" s="39">
        <v>44379</v>
      </c>
      <c r="B5375" t="s">
        <v>188</v>
      </c>
      <c r="C5375">
        <v>351.76</v>
      </c>
    </row>
    <row r="5376" spans="1:3" x14ac:dyDescent="0.3">
      <c r="A5376" s="39">
        <v>44382</v>
      </c>
      <c r="B5376" t="s">
        <v>188</v>
      </c>
      <c r="C5376">
        <v>351.44</v>
      </c>
    </row>
    <row r="5377" spans="1:3" x14ac:dyDescent="0.3">
      <c r="A5377" s="39">
        <v>44383</v>
      </c>
      <c r="B5377" t="s">
        <v>188</v>
      </c>
      <c r="C5377">
        <v>353.54</v>
      </c>
    </row>
    <row r="5378" spans="1:3" x14ac:dyDescent="0.3">
      <c r="A5378" s="39">
        <v>44384</v>
      </c>
      <c r="B5378" t="s">
        <v>188</v>
      </c>
      <c r="C5378">
        <v>354.33</v>
      </c>
    </row>
    <row r="5379" spans="1:3" x14ac:dyDescent="0.3">
      <c r="A5379" s="39">
        <v>44385</v>
      </c>
      <c r="B5379" t="s">
        <v>188</v>
      </c>
      <c r="C5379">
        <v>358.1</v>
      </c>
    </row>
    <row r="5380" spans="1:3" x14ac:dyDescent="0.3">
      <c r="A5380" s="39">
        <v>44386</v>
      </c>
      <c r="B5380" t="s">
        <v>188</v>
      </c>
      <c r="C5380">
        <v>355.98</v>
      </c>
    </row>
    <row r="5381" spans="1:3" x14ac:dyDescent="0.3">
      <c r="A5381" s="39">
        <v>44389</v>
      </c>
      <c r="B5381" t="s">
        <v>188</v>
      </c>
      <c r="C5381">
        <v>355.34</v>
      </c>
    </row>
    <row r="5382" spans="1:3" x14ac:dyDescent="0.3">
      <c r="A5382" s="39">
        <v>44390</v>
      </c>
      <c r="B5382" t="s">
        <v>188</v>
      </c>
      <c r="C5382">
        <v>356.35</v>
      </c>
    </row>
    <row r="5383" spans="1:3" x14ac:dyDescent="0.3">
      <c r="A5383" s="39">
        <v>44391</v>
      </c>
      <c r="B5383" t="s">
        <v>188</v>
      </c>
      <c r="C5383">
        <v>358.65</v>
      </c>
    </row>
    <row r="5384" spans="1:3" x14ac:dyDescent="0.3">
      <c r="A5384" s="39">
        <v>44392</v>
      </c>
      <c r="B5384" t="s">
        <v>188</v>
      </c>
      <c r="C5384">
        <v>358.94</v>
      </c>
    </row>
    <row r="5385" spans="1:3" x14ac:dyDescent="0.3">
      <c r="A5385" s="39">
        <v>44393</v>
      </c>
      <c r="B5385" t="s">
        <v>188</v>
      </c>
      <c r="C5385">
        <v>359.29</v>
      </c>
    </row>
    <row r="5386" spans="1:3" x14ac:dyDescent="0.3">
      <c r="A5386" s="39">
        <v>44396</v>
      </c>
      <c r="B5386" t="s">
        <v>188</v>
      </c>
      <c r="C5386">
        <v>360.09</v>
      </c>
    </row>
    <row r="5387" spans="1:3" x14ac:dyDescent="0.3">
      <c r="A5387" s="39">
        <v>44397</v>
      </c>
      <c r="B5387" t="s">
        <v>188</v>
      </c>
      <c r="C5387">
        <v>359.55</v>
      </c>
    </row>
    <row r="5388" spans="1:3" x14ac:dyDescent="0.3">
      <c r="A5388" s="39">
        <v>44398</v>
      </c>
      <c r="B5388" t="s">
        <v>188</v>
      </c>
      <c r="C5388">
        <v>359.73</v>
      </c>
    </row>
    <row r="5389" spans="1:3" x14ac:dyDescent="0.3">
      <c r="A5389" s="39">
        <v>44399</v>
      </c>
      <c r="B5389" t="s">
        <v>188</v>
      </c>
      <c r="C5389">
        <v>359.01</v>
      </c>
    </row>
    <row r="5390" spans="1:3" x14ac:dyDescent="0.3">
      <c r="A5390" s="39">
        <v>44400</v>
      </c>
      <c r="B5390" t="s">
        <v>188</v>
      </c>
      <c r="C5390">
        <v>358.76</v>
      </c>
    </row>
    <row r="5391" spans="1:3" x14ac:dyDescent="0.3">
      <c r="A5391" s="39">
        <v>44403</v>
      </c>
      <c r="B5391" t="s">
        <v>188</v>
      </c>
      <c r="C5391">
        <v>361.48</v>
      </c>
    </row>
    <row r="5392" spans="1:3" x14ac:dyDescent="0.3">
      <c r="A5392" s="39">
        <v>44404</v>
      </c>
      <c r="B5392" t="s">
        <v>188</v>
      </c>
      <c r="C5392">
        <v>361.8</v>
      </c>
    </row>
    <row r="5393" spans="1:3" x14ac:dyDescent="0.3">
      <c r="A5393" s="39">
        <v>44405</v>
      </c>
      <c r="B5393" t="s">
        <v>188</v>
      </c>
      <c r="C5393">
        <v>359.25</v>
      </c>
    </row>
    <row r="5394" spans="1:3" x14ac:dyDescent="0.3">
      <c r="A5394" s="39">
        <v>44406</v>
      </c>
      <c r="B5394" t="s">
        <v>188</v>
      </c>
      <c r="C5394">
        <v>358.81</v>
      </c>
    </row>
    <row r="5395" spans="1:3" x14ac:dyDescent="0.3">
      <c r="A5395" s="39">
        <v>44407</v>
      </c>
      <c r="B5395" t="s">
        <v>188</v>
      </c>
      <c r="C5395">
        <v>357.62</v>
      </c>
    </row>
    <row r="5396" spans="1:3" x14ac:dyDescent="0.3">
      <c r="A5396" s="39">
        <v>44410</v>
      </c>
      <c r="B5396" t="s">
        <v>188</v>
      </c>
      <c r="C5396">
        <v>356.85</v>
      </c>
    </row>
    <row r="5397" spans="1:3" x14ac:dyDescent="0.3">
      <c r="A5397" s="39">
        <v>44411</v>
      </c>
      <c r="B5397" t="s">
        <v>188</v>
      </c>
      <c r="C5397">
        <v>355.16</v>
      </c>
    </row>
    <row r="5398" spans="1:3" x14ac:dyDescent="0.3">
      <c r="A5398" s="39">
        <v>44412</v>
      </c>
      <c r="B5398" t="s">
        <v>188</v>
      </c>
      <c r="C5398">
        <v>354.8</v>
      </c>
    </row>
    <row r="5399" spans="1:3" x14ac:dyDescent="0.3">
      <c r="A5399" s="39">
        <v>44413</v>
      </c>
      <c r="B5399" t="s">
        <v>188</v>
      </c>
      <c r="C5399">
        <v>354.07</v>
      </c>
    </row>
    <row r="5400" spans="1:3" x14ac:dyDescent="0.3">
      <c r="A5400" s="39">
        <v>44414</v>
      </c>
      <c r="B5400" t="s">
        <v>188</v>
      </c>
      <c r="C5400">
        <v>353.07</v>
      </c>
    </row>
    <row r="5401" spans="1:3" x14ac:dyDescent="0.3">
      <c r="A5401" s="39">
        <v>44417</v>
      </c>
      <c r="B5401" t="s">
        <v>188</v>
      </c>
      <c r="C5401">
        <v>354.46</v>
      </c>
    </row>
    <row r="5402" spans="1:3" x14ac:dyDescent="0.3">
      <c r="A5402" s="39">
        <v>44418</v>
      </c>
      <c r="B5402" t="s">
        <v>188</v>
      </c>
      <c r="C5402">
        <v>352.58</v>
      </c>
    </row>
    <row r="5403" spans="1:3" x14ac:dyDescent="0.3">
      <c r="A5403" s="39">
        <v>44419</v>
      </c>
      <c r="B5403" t="s">
        <v>188</v>
      </c>
      <c r="C5403">
        <v>354.73</v>
      </c>
    </row>
    <row r="5404" spans="1:3" x14ac:dyDescent="0.3">
      <c r="A5404" s="39">
        <v>44420</v>
      </c>
      <c r="B5404" t="s">
        <v>188</v>
      </c>
      <c r="C5404">
        <v>353.21</v>
      </c>
    </row>
    <row r="5405" spans="1:3" x14ac:dyDescent="0.3">
      <c r="A5405" s="39">
        <v>44421</v>
      </c>
      <c r="B5405" t="s">
        <v>188</v>
      </c>
      <c r="C5405">
        <v>352.69</v>
      </c>
    </row>
    <row r="5406" spans="1:3" x14ac:dyDescent="0.3">
      <c r="A5406" s="39">
        <v>44424</v>
      </c>
      <c r="B5406" t="s">
        <v>188</v>
      </c>
      <c r="C5406">
        <v>351.86</v>
      </c>
    </row>
    <row r="5407" spans="1:3" x14ac:dyDescent="0.3">
      <c r="A5407" s="39">
        <v>44425</v>
      </c>
      <c r="B5407" t="s">
        <v>188</v>
      </c>
      <c r="C5407">
        <v>351.93</v>
      </c>
    </row>
    <row r="5408" spans="1:3" x14ac:dyDescent="0.3">
      <c r="A5408" s="39">
        <v>44426</v>
      </c>
      <c r="B5408" t="s">
        <v>188</v>
      </c>
      <c r="C5408">
        <v>351.13</v>
      </c>
    </row>
    <row r="5409" spans="1:3" x14ac:dyDescent="0.3">
      <c r="A5409" s="39">
        <v>44427</v>
      </c>
      <c r="B5409" t="s">
        <v>188</v>
      </c>
      <c r="C5409">
        <v>351.48</v>
      </c>
    </row>
    <row r="5410" spans="1:3" x14ac:dyDescent="0.3">
      <c r="A5410" s="39">
        <v>44431</v>
      </c>
      <c r="B5410" t="s">
        <v>188</v>
      </c>
      <c r="C5410">
        <v>350.07</v>
      </c>
    </row>
    <row r="5411" spans="1:3" x14ac:dyDescent="0.3">
      <c r="A5411" s="39">
        <v>44432</v>
      </c>
      <c r="B5411" t="s">
        <v>188</v>
      </c>
      <c r="C5411">
        <v>349.17</v>
      </c>
    </row>
    <row r="5412" spans="1:3" x14ac:dyDescent="0.3">
      <c r="A5412" s="39">
        <v>44433</v>
      </c>
      <c r="B5412" t="s">
        <v>188</v>
      </c>
      <c r="C5412">
        <v>347.35</v>
      </c>
    </row>
    <row r="5413" spans="1:3" x14ac:dyDescent="0.3">
      <c r="A5413" s="39">
        <v>44434</v>
      </c>
      <c r="B5413" t="s">
        <v>188</v>
      </c>
      <c r="C5413">
        <v>348.83</v>
      </c>
    </row>
    <row r="5414" spans="1:3" x14ac:dyDescent="0.3">
      <c r="A5414" s="39">
        <v>44435</v>
      </c>
      <c r="B5414" t="s">
        <v>188</v>
      </c>
      <c r="C5414">
        <v>350.73</v>
      </c>
    </row>
    <row r="5415" spans="1:3" x14ac:dyDescent="0.3">
      <c r="A5415" s="39">
        <v>44438</v>
      </c>
      <c r="B5415" t="s">
        <v>188</v>
      </c>
      <c r="C5415">
        <v>348.25</v>
      </c>
    </row>
    <row r="5416" spans="1:3" x14ac:dyDescent="0.3">
      <c r="A5416" s="39">
        <v>44439</v>
      </c>
      <c r="B5416" t="s">
        <v>188</v>
      </c>
      <c r="C5416">
        <v>348.48</v>
      </c>
    </row>
    <row r="5417" spans="1:3" x14ac:dyDescent="0.3">
      <c r="A5417" s="39">
        <v>44440</v>
      </c>
      <c r="B5417" t="s">
        <v>188</v>
      </c>
      <c r="C5417">
        <v>348.43</v>
      </c>
    </row>
    <row r="5418" spans="1:3" x14ac:dyDescent="0.3">
      <c r="A5418" s="39">
        <v>44441</v>
      </c>
      <c r="B5418" t="s">
        <v>188</v>
      </c>
      <c r="C5418">
        <v>347.15</v>
      </c>
    </row>
    <row r="5419" spans="1:3" x14ac:dyDescent="0.3">
      <c r="A5419" s="39">
        <v>44442</v>
      </c>
      <c r="B5419" t="s">
        <v>188</v>
      </c>
      <c r="C5419">
        <v>348.49</v>
      </c>
    </row>
    <row r="5420" spans="1:3" x14ac:dyDescent="0.3">
      <c r="A5420" s="39">
        <v>44445</v>
      </c>
      <c r="B5420" t="s">
        <v>188</v>
      </c>
      <c r="C5420">
        <v>347.41</v>
      </c>
    </row>
    <row r="5421" spans="1:3" x14ac:dyDescent="0.3">
      <c r="A5421" s="39">
        <v>44446</v>
      </c>
      <c r="B5421" t="s">
        <v>188</v>
      </c>
      <c r="C5421">
        <v>347.79</v>
      </c>
    </row>
    <row r="5422" spans="1:3" x14ac:dyDescent="0.3">
      <c r="A5422" s="39">
        <v>44447</v>
      </c>
      <c r="B5422" t="s">
        <v>188</v>
      </c>
      <c r="C5422">
        <v>349.84</v>
      </c>
    </row>
    <row r="5423" spans="1:3" x14ac:dyDescent="0.3">
      <c r="A5423" s="39">
        <v>44448</v>
      </c>
      <c r="B5423" t="s">
        <v>188</v>
      </c>
      <c r="C5423">
        <v>351.36</v>
      </c>
    </row>
    <row r="5424" spans="1:3" x14ac:dyDescent="0.3">
      <c r="A5424" s="39">
        <v>44449</v>
      </c>
      <c r="B5424" t="s">
        <v>188</v>
      </c>
      <c r="C5424">
        <v>351.1</v>
      </c>
    </row>
    <row r="5425" spans="1:3" x14ac:dyDescent="0.3">
      <c r="A5425" s="39">
        <v>44452</v>
      </c>
      <c r="B5425" t="s">
        <v>188</v>
      </c>
      <c r="C5425">
        <v>349.77</v>
      </c>
    </row>
    <row r="5426" spans="1:3" x14ac:dyDescent="0.3">
      <c r="A5426" s="39">
        <v>44453</v>
      </c>
      <c r="B5426" t="s">
        <v>188</v>
      </c>
      <c r="C5426">
        <v>349.72</v>
      </c>
    </row>
    <row r="5427" spans="1:3" x14ac:dyDescent="0.3">
      <c r="A5427" s="39">
        <v>44454</v>
      </c>
      <c r="B5427" t="s">
        <v>188</v>
      </c>
      <c r="C5427">
        <v>349.49</v>
      </c>
    </row>
    <row r="5428" spans="1:3" x14ac:dyDescent="0.3">
      <c r="A5428" s="39">
        <v>44455</v>
      </c>
      <c r="B5428" t="s">
        <v>188</v>
      </c>
      <c r="C5428">
        <v>348.9</v>
      </c>
    </row>
    <row r="5429" spans="1:3" x14ac:dyDescent="0.3">
      <c r="A5429" s="39">
        <v>44456</v>
      </c>
      <c r="B5429" t="s">
        <v>188</v>
      </c>
      <c r="C5429">
        <v>351.42</v>
      </c>
    </row>
    <row r="5430" spans="1:3" x14ac:dyDescent="0.3">
      <c r="A5430" s="39">
        <v>44459</v>
      </c>
      <c r="B5430" t="s">
        <v>188</v>
      </c>
      <c r="C5430">
        <v>353.75</v>
      </c>
    </row>
    <row r="5431" spans="1:3" x14ac:dyDescent="0.3">
      <c r="A5431" s="39">
        <v>44460</v>
      </c>
      <c r="B5431" t="s">
        <v>188</v>
      </c>
      <c r="C5431">
        <v>352.89</v>
      </c>
    </row>
    <row r="5432" spans="1:3" x14ac:dyDescent="0.3">
      <c r="A5432" s="39">
        <v>44461</v>
      </c>
      <c r="B5432" t="s">
        <v>188</v>
      </c>
      <c r="C5432">
        <v>354.3</v>
      </c>
    </row>
    <row r="5433" spans="1:3" x14ac:dyDescent="0.3">
      <c r="A5433" s="39">
        <v>44462</v>
      </c>
      <c r="B5433" t="s">
        <v>188</v>
      </c>
      <c r="C5433">
        <v>355.39</v>
      </c>
    </row>
    <row r="5434" spans="1:3" x14ac:dyDescent="0.3">
      <c r="A5434" s="39">
        <v>44463</v>
      </c>
      <c r="B5434" t="s">
        <v>188</v>
      </c>
      <c r="C5434">
        <v>356.68</v>
      </c>
    </row>
    <row r="5435" spans="1:3" x14ac:dyDescent="0.3">
      <c r="A5435" s="39">
        <v>44466</v>
      </c>
      <c r="B5435" t="s">
        <v>188</v>
      </c>
      <c r="C5435">
        <v>357.71</v>
      </c>
    </row>
    <row r="5436" spans="1:3" x14ac:dyDescent="0.3">
      <c r="A5436" s="39">
        <v>44467</v>
      </c>
      <c r="B5436" t="s">
        <v>188</v>
      </c>
      <c r="C5436">
        <v>359.41</v>
      </c>
    </row>
    <row r="5437" spans="1:3" x14ac:dyDescent="0.3">
      <c r="A5437" s="39">
        <v>44468</v>
      </c>
      <c r="B5437" t="s">
        <v>188</v>
      </c>
      <c r="C5437">
        <v>359.47</v>
      </c>
    </row>
    <row r="5438" spans="1:3" x14ac:dyDescent="0.3">
      <c r="A5438" s="39">
        <v>44469</v>
      </c>
      <c r="B5438" t="s">
        <v>188</v>
      </c>
      <c r="C5438">
        <v>360.52</v>
      </c>
    </row>
    <row r="5439" spans="1:3" x14ac:dyDescent="0.3">
      <c r="A5439" s="39">
        <v>44470</v>
      </c>
      <c r="B5439" t="s">
        <v>188</v>
      </c>
      <c r="C5439">
        <v>359.21</v>
      </c>
    </row>
    <row r="5440" spans="1:3" x14ac:dyDescent="0.3">
      <c r="A5440" s="39">
        <v>44473</v>
      </c>
      <c r="B5440" t="s">
        <v>188</v>
      </c>
      <c r="C5440">
        <v>356.21</v>
      </c>
    </row>
    <row r="5441" spans="1:3" x14ac:dyDescent="0.3">
      <c r="A5441" s="39">
        <v>44474</v>
      </c>
      <c r="B5441" t="s">
        <v>188</v>
      </c>
      <c r="C5441">
        <v>357.05</v>
      </c>
    </row>
    <row r="5442" spans="1:3" x14ac:dyDescent="0.3">
      <c r="A5442" s="39">
        <v>44475</v>
      </c>
      <c r="B5442" t="s">
        <v>188</v>
      </c>
      <c r="C5442">
        <v>359.87</v>
      </c>
    </row>
    <row r="5443" spans="1:3" x14ac:dyDescent="0.3">
      <c r="A5443" s="39">
        <v>44476</v>
      </c>
      <c r="B5443" t="s">
        <v>188</v>
      </c>
      <c r="C5443">
        <v>358.42</v>
      </c>
    </row>
    <row r="5444" spans="1:3" x14ac:dyDescent="0.3">
      <c r="A5444" s="39">
        <v>44477</v>
      </c>
      <c r="B5444" t="s">
        <v>188</v>
      </c>
      <c r="C5444">
        <v>359.46</v>
      </c>
    </row>
    <row r="5445" spans="1:3" x14ac:dyDescent="0.3">
      <c r="A5445" s="39">
        <v>44480</v>
      </c>
      <c r="B5445" t="s">
        <v>188</v>
      </c>
      <c r="C5445">
        <v>361.58</v>
      </c>
    </row>
    <row r="5446" spans="1:3" x14ac:dyDescent="0.3">
      <c r="A5446" s="39">
        <v>44481</v>
      </c>
      <c r="B5446" t="s">
        <v>188</v>
      </c>
      <c r="C5446">
        <v>359.89</v>
      </c>
    </row>
    <row r="5447" spans="1:3" x14ac:dyDescent="0.3">
      <c r="A5447" s="39">
        <v>44482</v>
      </c>
      <c r="B5447" t="s">
        <v>188</v>
      </c>
      <c r="C5447">
        <v>360.34</v>
      </c>
    </row>
    <row r="5448" spans="1:3" x14ac:dyDescent="0.3">
      <c r="A5448" s="39">
        <v>44483</v>
      </c>
      <c r="B5448" t="s">
        <v>188</v>
      </c>
      <c r="C5448">
        <v>359.77</v>
      </c>
    </row>
    <row r="5449" spans="1:3" x14ac:dyDescent="0.3">
      <c r="A5449" s="39">
        <v>44484</v>
      </c>
      <c r="B5449" t="s">
        <v>188</v>
      </c>
      <c r="C5449">
        <v>359.76</v>
      </c>
    </row>
    <row r="5450" spans="1:3" x14ac:dyDescent="0.3">
      <c r="A5450" s="39">
        <v>44487</v>
      </c>
      <c r="B5450" t="s">
        <v>188</v>
      </c>
      <c r="C5450">
        <v>360.86</v>
      </c>
    </row>
    <row r="5451" spans="1:3" x14ac:dyDescent="0.3">
      <c r="A5451" s="39">
        <v>44488</v>
      </c>
      <c r="B5451" t="s">
        <v>188</v>
      </c>
      <c r="C5451">
        <v>359.99</v>
      </c>
    </row>
    <row r="5452" spans="1:3" x14ac:dyDescent="0.3">
      <c r="A5452" s="39">
        <v>44489</v>
      </c>
      <c r="B5452" t="s">
        <v>188</v>
      </c>
      <c r="C5452">
        <v>362.88</v>
      </c>
    </row>
    <row r="5453" spans="1:3" x14ac:dyDescent="0.3">
      <c r="A5453" s="39">
        <v>44490</v>
      </c>
      <c r="B5453" t="s">
        <v>188</v>
      </c>
      <c r="C5453">
        <v>361.65</v>
      </c>
    </row>
    <row r="5454" spans="1:3" x14ac:dyDescent="0.3">
      <c r="A5454" s="39">
        <v>44491</v>
      </c>
      <c r="B5454" t="s">
        <v>188</v>
      </c>
      <c r="C5454">
        <v>363.24</v>
      </c>
    </row>
    <row r="5455" spans="1:3" x14ac:dyDescent="0.3">
      <c r="A5455" s="39">
        <v>44494</v>
      </c>
      <c r="B5455" t="s">
        <v>188</v>
      </c>
      <c r="C5455">
        <v>364.46</v>
      </c>
    </row>
    <row r="5456" spans="1:3" x14ac:dyDescent="0.3">
      <c r="A5456" s="39">
        <v>44495</v>
      </c>
      <c r="B5456" t="s">
        <v>188</v>
      </c>
      <c r="C5456">
        <v>365.36</v>
      </c>
    </row>
    <row r="5457" spans="1:3" x14ac:dyDescent="0.3">
      <c r="A5457" s="39">
        <v>44496</v>
      </c>
      <c r="B5457" t="s">
        <v>188</v>
      </c>
      <c r="C5457">
        <v>365.34</v>
      </c>
    </row>
    <row r="5458" spans="1:3" x14ac:dyDescent="0.3">
      <c r="A5458" s="39">
        <v>44497</v>
      </c>
      <c r="B5458" t="s">
        <v>188</v>
      </c>
      <c r="C5458">
        <v>363.84</v>
      </c>
    </row>
    <row r="5459" spans="1:3" x14ac:dyDescent="0.3">
      <c r="A5459" s="39">
        <v>44498</v>
      </c>
      <c r="B5459" t="s">
        <v>188</v>
      </c>
      <c r="C5459">
        <v>360.8</v>
      </c>
    </row>
    <row r="5460" spans="1:3" x14ac:dyDescent="0.3">
      <c r="A5460" s="39">
        <v>44502</v>
      </c>
      <c r="B5460" t="s">
        <v>188</v>
      </c>
      <c r="C5460">
        <v>360.22</v>
      </c>
    </row>
    <row r="5461" spans="1:3" x14ac:dyDescent="0.3">
      <c r="A5461" s="39">
        <v>44503</v>
      </c>
      <c r="B5461" t="s">
        <v>188</v>
      </c>
      <c r="C5461">
        <v>359.09</v>
      </c>
    </row>
    <row r="5462" spans="1:3" x14ac:dyDescent="0.3">
      <c r="A5462" s="39">
        <v>44504</v>
      </c>
      <c r="B5462" t="s">
        <v>188</v>
      </c>
      <c r="C5462">
        <v>360.19</v>
      </c>
    </row>
    <row r="5463" spans="1:3" x14ac:dyDescent="0.3">
      <c r="A5463" s="39">
        <v>44505</v>
      </c>
      <c r="B5463" t="s">
        <v>188</v>
      </c>
      <c r="C5463">
        <v>359.88</v>
      </c>
    </row>
    <row r="5464" spans="1:3" x14ac:dyDescent="0.3">
      <c r="A5464" s="39">
        <v>44508</v>
      </c>
      <c r="B5464" t="s">
        <v>188</v>
      </c>
      <c r="C5464">
        <v>359.87</v>
      </c>
    </row>
    <row r="5465" spans="1:3" x14ac:dyDescent="0.3">
      <c r="A5465" s="39">
        <v>44509</v>
      </c>
      <c r="B5465" t="s">
        <v>188</v>
      </c>
      <c r="C5465">
        <v>362.23</v>
      </c>
    </row>
    <row r="5466" spans="1:3" x14ac:dyDescent="0.3">
      <c r="A5466" s="39">
        <v>44510</v>
      </c>
      <c r="B5466" t="s">
        <v>188</v>
      </c>
      <c r="C5466">
        <v>361.53</v>
      </c>
    </row>
    <row r="5467" spans="1:3" x14ac:dyDescent="0.3">
      <c r="A5467" s="39">
        <v>44511</v>
      </c>
      <c r="B5467" t="s">
        <v>188</v>
      </c>
      <c r="C5467">
        <v>365.15</v>
      </c>
    </row>
    <row r="5468" spans="1:3" x14ac:dyDescent="0.3">
      <c r="A5468" s="39">
        <v>44512</v>
      </c>
      <c r="B5468" t="s">
        <v>188</v>
      </c>
      <c r="C5468">
        <v>365.43</v>
      </c>
    </row>
    <row r="5469" spans="1:3" x14ac:dyDescent="0.3">
      <c r="A5469" s="39">
        <v>44515</v>
      </c>
      <c r="B5469" t="s">
        <v>188</v>
      </c>
      <c r="C5469">
        <v>367.08</v>
      </c>
    </row>
    <row r="5470" spans="1:3" x14ac:dyDescent="0.3">
      <c r="A5470" s="39">
        <v>44516</v>
      </c>
      <c r="B5470" t="s">
        <v>188</v>
      </c>
      <c r="C5470">
        <v>365.64</v>
      </c>
    </row>
    <row r="5471" spans="1:3" x14ac:dyDescent="0.3">
      <c r="A5471" s="39">
        <v>44517</v>
      </c>
      <c r="B5471" t="s">
        <v>188</v>
      </c>
      <c r="C5471">
        <v>365.24</v>
      </c>
    </row>
    <row r="5472" spans="1:3" x14ac:dyDescent="0.3">
      <c r="A5472" s="39">
        <v>44518</v>
      </c>
      <c r="B5472" t="s">
        <v>188</v>
      </c>
      <c r="C5472">
        <v>363.66</v>
      </c>
    </row>
    <row r="5473" spans="1:3" x14ac:dyDescent="0.3">
      <c r="A5473" s="39">
        <v>44519</v>
      </c>
      <c r="B5473" t="s">
        <v>188</v>
      </c>
      <c r="C5473">
        <v>365.03</v>
      </c>
    </row>
    <row r="5474" spans="1:3" x14ac:dyDescent="0.3">
      <c r="A5474" s="39">
        <v>44522</v>
      </c>
      <c r="B5474" t="s">
        <v>188</v>
      </c>
      <c r="C5474">
        <v>369.86</v>
      </c>
    </row>
    <row r="5475" spans="1:3" x14ac:dyDescent="0.3">
      <c r="A5475" s="39">
        <v>44523</v>
      </c>
      <c r="B5475" t="s">
        <v>188</v>
      </c>
      <c r="C5475">
        <v>371.35</v>
      </c>
    </row>
    <row r="5476" spans="1:3" x14ac:dyDescent="0.3">
      <c r="A5476" s="39">
        <v>44524</v>
      </c>
      <c r="B5476" t="s">
        <v>188</v>
      </c>
      <c r="C5476">
        <v>368.29</v>
      </c>
    </row>
    <row r="5477" spans="1:3" x14ac:dyDescent="0.3">
      <c r="A5477" s="39">
        <v>44525</v>
      </c>
      <c r="B5477" t="s">
        <v>188</v>
      </c>
      <c r="C5477">
        <v>366.69</v>
      </c>
    </row>
    <row r="5478" spans="1:3" x14ac:dyDescent="0.3">
      <c r="A5478" s="39">
        <v>44526</v>
      </c>
      <c r="B5478" t="s">
        <v>188</v>
      </c>
      <c r="C5478">
        <v>367.69</v>
      </c>
    </row>
    <row r="5479" spans="1:3" x14ac:dyDescent="0.3">
      <c r="A5479" s="39">
        <v>44529</v>
      </c>
      <c r="B5479" t="s">
        <v>188</v>
      </c>
      <c r="C5479">
        <v>368.63</v>
      </c>
    </row>
    <row r="5480" spans="1:3" x14ac:dyDescent="0.3">
      <c r="A5480" s="39">
        <v>44530</v>
      </c>
      <c r="B5480" t="s">
        <v>188</v>
      </c>
      <c r="C5480">
        <v>366.83</v>
      </c>
    </row>
    <row r="5481" spans="1:3" x14ac:dyDescent="0.3">
      <c r="A5481" s="39">
        <v>44531</v>
      </c>
      <c r="B5481" t="s">
        <v>188</v>
      </c>
      <c r="C5481">
        <v>364.35</v>
      </c>
    </row>
    <row r="5482" spans="1:3" x14ac:dyDescent="0.3">
      <c r="A5482" s="39">
        <v>44532</v>
      </c>
      <c r="B5482" t="s">
        <v>188</v>
      </c>
      <c r="C5482">
        <v>362.22</v>
      </c>
    </row>
    <row r="5483" spans="1:3" x14ac:dyDescent="0.3">
      <c r="A5483" s="39">
        <v>44533</v>
      </c>
      <c r="B5483" t="s">
        <v>188</v>
      </c>
      <c r="C5483">
        <v>363.51</v>
      </c>
    </row>
    <row r="5484" spans="1:3" x14ac:dyDescent="0.3">
      <c r="A5484" s="39">
        <v>44536</v>
      </c>
      <c r="B5484" t="s">
        <v>188</v>
      </c>
      <c r="C5484">
        <v>363.94</v>
      </c>
    </row>
    <row r="5485" spans="1:3" x14ac:dyDescent="0.3">
      <c r="A5485" s="39">
        <v>44537</v>
      </c>
      <c r="B5485" t="s">
        <v>188</v>
      </c>
      <c r="C5485">
        <v>365.65</v>
      </c>
    </row>
    <row r="5486" spans="1:3" x14ac:dyDescent="0.3">
      <c r="A5486" s="39">
        <v>44538</v>
      </c>
      <c r="B5486" t="s">
        <v>188</v>
      </c>
      <c r="C5486">
        <v>367.62</v>
      </c>
    </row>
    <row r="5487" spans="1:3" x14ac:dyDescent="0.3">
      <c r="A5487" s="39">
        <v>44539</v>
      </c>
      <c r="B5487" t="s">
        <v>188</v>
      </c>
      <c r="C5487">
        <v>365.85</v>
      </c>
    </row>
    <row r="5488" spans="1:3" x14ac:dyDescent="0.3">
      <c r="A5488" s="39">
        <v>44540</v>
      </c>
      <c r="B5488" t="s">
        <v>188</v>
      </c>
      <c r="C5488">
        <v>365.75</v>
      </c>
    </row>
    <row r="5489" spans="1:3" x14ac:dyDescent="0.3">
      <c r="A5489" s="39">
        <v>44543</v>
      </c>
      <c r="B5489" t="s">
        <v>188</v>
      </c>
      <c r="C5489">
        <v>366.51</v>
      </c>
    </row>
    <row r="5490" spans="1:3" x14ac:dyDescent="0.3">
      <c r="A5490" s="39">
        <v>44544</v>
      </c>
      <c r="B5490" t="s">
        <v>188</v>
      </c>
      <c r="C5490">
        <v>367.03</v>
      </c>
    </row>
    <row r="5491" spans="1:3" x14ac:dyDescent="0.3">
      <c r="A5491" s="39">
        <v>44545</v>
      </c>
      <c r="B5491" t="s">
        <v>188</v>
      </c>
      <c r="C5491">
        <v>368.76</v>
      </c>
    </row>
    <row r="5492" spans="1:3" x14ac:dyDescent="0.3">
      <c r="A5492" s="39">
        <v>44546</v>
      </c>
      <c r="B5492" t="s">
        <v>188</v>
      </c>
      <c r="C5492">
        <v>368.92</v>
      </c>
    </row>
    <row r="5493" spans="1:3" x14ac:dyDescent="0.3">
      <c r="A5493" s="39">
        <v>44547</v>
      </c>
      <c r="B5493" t="s">
        <v>188</v>
      </c>
      <c r="C5493">
        <v>367.71</v>
      </c>
    </row>
    <row r="5494" spans="1:3" x14ac:dyDescent="0.3">
      <c r="A5494" s="39">
        <v>44550</v>
      </c>
      <c r="B5494" t="s">
        <v>188</v>
      </c>
      <c r="C5494">
        <v>367.12</v>
      </c>
    </row>
    <row r="5495" spans="1:3" x14ac:dyDescent="0.3">
      <c r="A5495" s="39">
        <v>44551</v>
      </c>
      <c r="B5495" t="s">
        <v>188</v>
      </c>
      <c r="C5495">
        <v>367.98</v>
      </c>
    </row>
    <row r="5496" spans="1:3" x14ac:dyDescent="0.3">
      <c r="A5496" s="39">
        <v>44552</v>
      </c>
      <c r="B5496" t="s">
        <v>188</v>
      </c>
      <c r="C5496">
        <v>367.94</v>
      </c>
    </row>
    <row r="5497" spans="1:3" x14ac:dyDescent="0.3">
      <c r="A5497" s="39">
        <v>44553</v>
      </c>
      <c r="B5497" t="s">
        <v>188</v>
      </c>
      <c r="C5497">
        <v>369.52</v>
      </c>
    </row>
    <row r="5498" spans="1:3" x14ac:dyDescent="0.3">
      <c r="A5498" s="39">
        <v>44557</v>
      </c>
      <c r="B5498" t="s">
        <v>188</v>
      </c>
      <c r="C5498">
        <v>371.2</v>
      </c>
    </row>
    <row r="5499" spans="1:3" x14ac:dyDescent="0.3">
      <c r="A5499" s="39">
        <v>44558</v>
      </c>
      <c r="B5499" t="s">
        <v>188</v>
      </c>
      <c r="C5499">
        <v>369.52</v>
      </c>
    </row>
    <row r="5500" spans="1:3" x14ac:dyDescent="0.3">
      <c r="A5500" s="39">
        <v>44559</v>
      </c>
      <c r="B5500" t="s">
        <v>188</v>
      </c>
      <c r="C5500">
        <v>369.55</v>
      </c>
    </row>
    <row r="5501" spans="1:3" x14ac:dyDescent="0.3">
      <c r="A5501" s="39">
        <v>44560</v>
      </c>
      <c r="B5501" t="s">
        <v>188</v>
      </c>
      <c r="C5501">
        <v>369.71</v>
      </c>
    </row>
    <row r="5502" spans="1:3" x14ac:dyDescent="0.3">
      <c r="A5502" s="39">
        <v>44561</v>
      </c>
      <c r="B5502" t="s">
        <v>188</v>
      </c>
      <c r="C5502">
        <v>369</v>
      </c>
    </row>
  </sheetData>
  <hyperlinks>
    <hyperlink ref="B1" r:id="rId1" xr:uid="{00000000-0004-0000-04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27"/>
  <sheetViews>
    <sheetView zoomScale="64" workbookViewId="0"/>
  </sheetViews>
  <sheetFormatPr baseColWidth="10" defaultColWidth="8.88671875" defaultRowHeight="14.4" x14ac:dyDescent="0.3"/>
  <cols>
    <col min="1" max="2" width="12" bestFit="1" customWidth="1"/>
  </cols>
  <sheetData>
    <row r="3" spans="1:2" x14ac:dyDescent="0.3">
      <c r="A3" s="40" t="s">
        <v>189</v>
      </c>
      <c r="B3" t="s">
        <v>214</v>
      </c>
    </row>
    <row r="4" spans="1:2" x14ac:dyDescent="0.3">
      <c r="A4" s="41" t="s">
        <v>191</v>
      </c>
    </row>
    <row r="5" spans="1:2" x14ac:dyDescent="0.3">
      <c r="A5" s="41" t="s">
        <v>192</v>
      </c>
      <c r="B5">
        <v>260.04374501992027</v>
      </c>
    </row>
    <row r="6" spans="1:2" x14ac:dyDescent="0.3">
      <c r="A6" s="41" t="s">
        <v>193</v>
      </c>
      <c r="B6">
        <v>256.6873770491805</v>
      </c>
    </row>
    <row r="7" spans="1:2" x14ac:dyDescent="0.3">
      <c r="A7" s="41" t="s">
        <v>194</v>
      </c>
      <c r="B7">
        <v>242.96295546558719</v>
      </c>
    </row>
    <row r="8" spans="1:2" x14ac:dyDescent="0.3">
      <c r="A8" s="41" t="s">
        <v>195</v>
      </c>
      <c r="B8">
        <v>253.5128399999999</v>
      </c>
    </row>
    <row r="9" spans="1:2" x14ac:dyDescent="0.3">
      <c r="A9" s="41" t="s">
        <v>196</v>
      </c>
      <c r="B9">
        <v>251.67602362204718</v>
      </c>
    </row>
    <row r="10" spans="1:2" x14ac:dyDescent="0.3">
      <c r="A10" s="41" t="s">
        <v>197</v>
      </c>
      <c r="B10">
        <v>248.0455731225297</v>
      </c>
    </row>
    <row r="11" spans="1:2" x14ac:dyDescent="0.3">
      <c r="A11" s="41" t="s">
        <v>198</v>
      </c>
      <c r="B11">
        <v>264.27059523809515</v>
      </c>
    </row>
    <row r="12" spans="1:2" x14ac:dyDescent="0.3">
      <c r="A12" s="41" t="s">
        <v>199</v>
      </c>
      <c r="B12">
        <v>251.31106122448986</v>
      </c>
    </row>
    <row r="13" spans="1:2" x14ac:dyDescent="0.3">
      <c r="A13" s="41" t="s">
        <v>200</v>
      </c>
      <c r="B13">
        <v>251.25207171314736</v>
      </c>
    </row>
    <row r="14" spans="1:2" x14ac:dyDescent="0.3">
      <c r="A14" s="41" t="s">
        <v>201</v>
      </c>
      <c r="B14">
        <v>280.57689243027886</v>
      </c>
    </row>
    <row r="15" spans="1:2" x14ac:dyDescent="0.3">
      <c r="A15" s="41" t="s">
        <v>202</v>
      </c>
      <c r="B15">
        <v>275.41185039370066</v>
      </c>
    </row>
    <row r="16" spans="1:2" x14ac:dyDescent="0.3">
      <c r="A16" s="41" t="s">
        <v>203</v>
      </c>
      <c r="B16">
        <v>279.21011857707515</v>
      </c>
    </row>
    <row r="17" spans="1:2" x14ac:dyDescent="0.3">
      <c r="A17" s="41" t="s">
        <v>204</v>
      </c>
      <c r="B17">
        <v>289.41569105691053</v>
      </c>
    </row>
    <row r="18" spans="1:2" x14ac:dyDescent="0.3">
      <c r="A18" s="41" t="s">
        <v>205</v>
      </c>
      <c r="B18">
        <v>296.91641129032274</v>
      </c>
    </row>
    <row r="19" spans="1:2" x14ac:dyDescent="0.3">
      <c r="A19" s="41" t="s">
        <v>206</v>
      </c>
      <c r="B19">
        <v>308.66464000000008</v>
      </c>
    </row>
    <row r="20" spans="1:2" x14ac:dyDescent="0.3">
      <c r="A20" s="41" t="s">
        <v>207</v>
      </c>
      <c r="B20">
        <v>309.90350597609563</v>
      </c>
    </row>
    <row r="21" spans="1:2" x14ac:dyDescent="0.3">
      <c r="A21" s="41" t="s">
        <v>208</v>
      </c>
      <c r="B21">
        <v>311.46387351778657</v>
      </c>
    </row>
    <row r="22" spans="1:2" x14ac:dyDescent="0.3">
      <c r="A22" s="41" t="s">
        <v>209</v>
      </c>
      <c r="B22">
        <v>309.21187250996013</v>
      </c>
    </row>
    <row r="23" spans="1:2" x14ac:dyDescent="0.3">
      <c r="A23" s="41" t="s">
        <v>210</v>
      </c>
      <c r="B23">
        <v>318.86561475409854</v>
      </c>
    </row>
    <row r="24" spans="1:2" x14ac:dyDescent="0.3">
      <c r="A24" s="41" t="s">
        <v>211</v>
      </c>
      <c r="B24">
        <v>325.34854251012143</v>
      </c>
    </row>
    <row r="25" spans="1:2" x14ac:dyDescent="0.3">
      <c r="A25" s="41" t="s">
        <v>212</v>
      </c>
      <c r="B25">
        <v>351.16579365079349</v>
      </c>
    </row>
    <row r="26" spans="1:2" x14ac:dyDescent="0.3">
      <c r="A26" s="41" t="s">
        <v>213</v>
      </c>
      <c r="B26">
        <v>358.5176679841901</v>
      </c>
    </row>
    <row r="27" spans="1:2" x14ac:dyDescent="0.3">
      <c r="A27" s="41" t="s">
        <v>190</v>
      </c>
      <c r="B27">
        <v>286.14260000000121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77945B-E362-4F01-AE38-D774356B98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Összadat</vt:lpstr>
      <vt:lpstr>COCO_tény</vt:lpstr>
      <vt:lpstr>COCO_előrejelzés</vt:lpstr>
      <vt:lpstr>KSH_élelmiszer</vt:lpstr>
      <vt:lpstr>Havi br. átlagker</vt:lpstr>
      <vt:lpstr>Havi br. átlagker_v1</vt:lpstr>
      <vt:lpstr>Árfolyam</vt:lpstr>
      <vt:lpstr>Éves átl. árfolyam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2023-04-18T16:28:53Z</dcterms:created>
  <dcterms:modified xsi:type="dcterms:W3CDTF">2023-04-23T17:42:31Z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2023-04-21T04:34:57Z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34fbf8a9-c2d0-4fe0-a052-a68e1a822c57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