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2416\var\www\miau\data\miau\304\"/>
    </mc:Choice>
  </mc:AlternateContent>
  <xr:revisionPtr revIDLastSave="0" documentId="13_ncr:1_{2AEF05EC-97E8-434C-AFCE-340B1188E6A5}" xr6:coauthVersionLast="47" xr6:coauthVersionMax="47" xr10:uidLastSave="{00000000-0000-0000-0000-000000000000}"/>
  <bookViews>
    <workbookView xWindow="-108" yWindow="-108" windowWidth="23256" windowHeight="12456" activeTab="3" xr2:uid="{9C69227F-1348-461C-969E-C71701FE3B51}"/>
  </bookViews>
  <sheets>
    <sheet name="17 (10-7-3)" sheetId="1" r:id="rId1"/>
    <sheet name=" 16 (10-6-4)" sheetId="2" r:id="rId2"/>
    <sheet name="17 (11-6-5)" sheetId="3" r:id="rId3"/>
    <sheet name="literatur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C26" i="3"/>
  <c r="E23" i="3"/>
  <c r="B24" i="3"/>
  <c r="B23" i="3"/>
  <c r="D24" i="3"/>
  <c r="E26" i="2"/>
  <c r="C26" i="2"/>
  <c r="C25" i="2"/>
  <c r="E23" i="2"/>
  <c r="B23" i="2"/>
  <c r="E25" i="2"/>
  <c r="E24" i="2"/>
  <c r="D24" i="2"/>
  <c r="B24" i="2"/>
  <c r="B25" i="2"/>
  <c r="E26" i="1"/>
  <c r="E24" i="1"/>
  <c r="D24" i="1"/>
  <c r="E25" i="1"/>
  <c r="C26" i="1" s="1"/>
  <c r="E23" i="1"/>
  <c r="C25" i="1"/>
  <c r="B24" i="1"/>
  <c r="B23" i="1"/>
  <c r="B25" i="1" s="1"/>
  <c r="C25" i="3" l="1"/>
  <c r="E24" i="3"/>
  <c r="E25" i="3" s="1"/>
  <c r="B25" i="3"/>
</calcChain>
</file>

<file path=xl/sharedStrings.xml><?xml version="1.0" encoding="utf-8"?>
<sst xmlns="http://schemas.openxmlformats.org/spreadsheetml/2006/main" count="86" uniqueCount="47">
  <si>
    <t>=(7*6*5*4*3*2*1*0*-1*-2)</t>
  </si>
  <si>
    <t>=1*2*3*4*5*6*7*8*9*10</t>
  </si>
  <si>
    <t>=(7*6*5*4*3*2*1*-1*-2*-3)</t>
  </si>
  <si>
    <t>©reative mathematics for ©ryptography</t>
  </si>
  <si>
    <t>Segítségképpen (vö. MS Excel: XLOOKUP):</t>
  </si>
  <si>
    <t>https://www.hackmath.net/en/calculator/n-choose-k?n=7&amp;k=10&amp;order=0&amp;repeat=0</t>
  </si>
  <si>
    <t>Részletek:</t>
  </si>
  <si>
    <r>
      <t>Mennyi az értéke az alábbi kifejezésnek, ha n=7, k=10? [C</t>
    </r>
    <r>
      <rPr>
        <b/>
        <vertAlign val="subscript"/>
        <sz val="11"/>
        <color theme="1"/>
        <rFont val="Calibri"/>
        <family val="2"/>
        <charset val="238"/>
        <scheme val="minor"/>
      </rPr>
      <t>10</t>
    </r>
    <r>
      <rPr>
        <b/>
        <sz val="11"/>
        <color theme="1"/>
        <rFont val="Calibri"/>
        <family val="2"/>
        <charset val="238"/>
        <scheme val="minor"/>
      </rPr>
      <t>(7)]</t>
    </r>
  </si>
  <si>
    <t>Témakör: Törtek és negatív számok kombinatorikája:</t>
  </si>
  <si>
    <t>&lt;--speciális egész szám pl. kriptográfiai célokra! (kérdés: vajon minden n alatt a k direkt és inverz művelet esetén ez az érték egész szám lesz?)</t>
  </si>
  <si>
    <t>Vajon a 3 alatt a 10 azonos-e a 7 alatt a 10 értékével?</t>
  </si>
  <si>
    <t>=3*2*1*-1*-2*-3*-4*-5*-6*-7</t>
  </si>
  <si>
    <t>IGEN</t>
  </si>
  <si>
    <t>------&gt;</t>
  </si>
  <si>
    <t>I</t>
  </si>
  <si>
    <t>^</t>
  </si>
  <si>
    <t>10 alatt a 7 azonos 10 alatt a 3, ahol 10-3=7, ill. 10-7=3</t>
  </si>
  <si>
    <t>Létezik-e pozitív eredményre vezető számpár?</t>
  </si>
  <si>
    <t>(az 1-2-3-4-5-6-7-8-9-10-es számoknak csak az előjelei változnak)</t>
  </si>
  <si>
    <t>azonos</t>
  </si>
  <si>
    <t>10 páros, 3 és 7 páratlan</t>
  </si>
  <si>
    <r>
      <t>Mennyi az értéke az alábbi kifejezésnek, ha n=6, k=10? [C</t>
    </r>
    <r>
      <rPr>
        <b/>
        <vertAlign val="subscript"/>
        <sz val="11"/>
        <color theme="1"/>
        <rFont val="Calibri"/>
        <family val="2"/>
        <charset val="238"/>
        <scheme val="minor"/>
      </rPr>
      <t>10</t>
    </r>
    <r>
      <rPr>
        <b/>
        <sz val="11"/>
        <color theme="1"/>
        <rFont val="Calibri"/>
        <family val="2"/>
        <charset val="238"/>
        <scheme val="minor"/>
      </rPr>
      <t>(6)]</t>
    </r>
  </si>
  <si>
    <t>10 alatt a 6 azonos 10 alatt a 4, ahol 10-6=4, ill. 10-4=6</t>
  </si>
  <si>
    <t>Vajon a 4 alatt a 10 azonos-e a 6 alatt a 10 értékével?</t>
  </si>
  <si>
    <t>10 és 6 és 4 mind páros</t>
  </si>
  <si>
    <t>https://www.hackmath.net/en/calculator/n-choose-k?n=6&amp;k=10&amp;order=0&amp;repeat=0</t>
  </si>
  <si>
    <t>=(6*5*4*3*2*1*0*-1*-2*-3)</t>
  </si>
  <si>
    <t>=(6*5*4*3*2*1*-1*-2*-3*-4)</t>
  </si>
  <si>
    <t>=4*3*2*1*-1*-2*-3*-4*-5*-6</t>
  </si>
  <si>
    <t>negatív, egész</t>
  </si>
  <si>
    <t>pozitív egész</t>
  </si>
  <si>
    <r>
      <t>Mennyi az értéke az alábbi kifejezésnek, ha n=6, k=11? [C</t>
    </r>
    <r>
      <rPr>
        <b/>
        <vertAlign val="subscript"/>
        <sz val="11"/>
        <color theme="1"/>
        <rFont val="Calibri"/>
        <family val="2"/>
        <charset val="238"/>
        <scheme val="minor"/>
      </rPr>
      <t>11</t>
    </r>
    <r>
      <rPr>
        <b/>
        <sz val="11"/>
        <color theme="1"/>
        <rFont val="Calibri"/>
        <family val="2"/>
        <charset val="238"/>
        <scheme val="minor"/>
      </rPr>
      <t>(6)]</t>
    </r>
  </si>
  <si>
    <t>11 alatt a 6 azonos 11 alatt az 5, ahol 11-6=5, ill. 10-5=6</t>
  </si>
  <si>
    <t>Vajon a 6 alatt a 11 azonos-e az 5 alatt a 11 értékével?</t>
  </si>
  <si>
    <t>11 és 5 páratlan, 6 páros</t>
  </si>
  <si>
    <t>(csak páratlan számhármas lehetetlen, ha a két kisebb szám összege a harmadik szám)</t>
  </si>
  <si>
    <t>https://www.hackmath.net/en/calculator/n-choose-k?n=6&amp;k=11&amp;order=0&amp;repeat=0</t>
  </si>
  <si>
    <t>=(6*5*4*3*2*1*0*-1*-2*-3*-4)</t>
  </si>
  <si>
    <t>=(6*5*4*3*2*1*-1*-2*-3*-4*-5)</t>
  </si>
  <si>
    <t>=1*2*3*4*5*6*7*8*9*10*11</t>
  </si>
  <si>
    <t>=5*4*3*2*1*-1*-2*-3*-4*-5*-6</t>
  </si>
  <si>
    <t>NEM azonos</t>
  </si>
  <si>
    <t>negatív egész</t>
  </si>
  <si>
    <t>(az 1-2-3-4-5-6-7-8-9-10-11-es számoknak csak az előjelei változnak)</t>
  </si>
  <si>
    <t>NEM (csak abszolút értékben)</t>
  </si>
  <si>
    <t>https://en.wikipedia.org/wiki/Binomial_coefficient</t>
  </si>
  <si>
    <t>Az n alatt a k, k alatt az n hányadosának képzése által létrejövő számok az n-ek és k-k kódként való megadásakor egy (a fogadó és küldő által közösen ismert) ABC/betűhalmaz körkörös mintává zárását feltételezve olyan vezérlőjeleket adnak meg (előjel lehet a kör bejárásának iránya), melyek Caesar-kód jelleggel kódolásra alkalmasak, hiszen a körben a valahanyadik elemre mutatnak.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</si>
</sst>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1" fillId="0" borderId="0" xfId="0" applyFont="1"/>
    <xf numFmtId="0" fontId="5" fillId="0" borderId="0" xfId="1"/>
    <xf numFmtId="0" fontId="0" fillId="0" borderId="1" xfId="0" applyBorder="1"/>
    <xf numFmtId="0" fontId="4" fillId="2" borderId="1" xfId="0" applyFont="1" applyFill="1" applyBorder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60960</xdr:rowOff>
    </xdr:from>
    <xdr:to>
      <xdr:col>0</xdr:col>
      <xdr:colOff>4676205</xdr:colOff>
      <xdr:row>16</xdr:row>
      <xdr:rowOff>77509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9A3ED2-A6AE-5586-E186-4A1D2A501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41120"/>
          <a:ext cx="4561905" cy="25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1908691</xdr:colOff>
      <xdr:row>3</xdr:row>
      <xdr:rowOff>99250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3B060C-E1EE-967A-7906-272A06BA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9" y="0"/>
          <a:ext cx="3133333" cy="6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122464</xdr:rowOff>
    </xdr:from>
    <xdr:to>
      <xdr:col>0</xdr:col>
      <xdr:colOff>4914321</xdr:colOff>
      <xdr:row>17</xdr:row>
      <xdr:rowOff>89500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2FF065-A852-9864-3741-8EF0E3C59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857250"/>
          <a:ext cx="4628571" cy="24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1908691</xdr:colOff>
      <xdr:row>3</xdr:row>
      <xdr:rowOff>99250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A5ACB2-EB1A-4311-91CD-8BD1921E4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9" y="0"/>
          <a:ext cx="3133333" cy="6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4</xdr:row>
      <xdr:rowOff>95249</xdr:rowOff>
    </xdr:from>
    <xdr:to>
      <xdr:col>0</xdr:col>
      <xdr:colOff>5125191</xdr:colOff>
      <xdr:row>16</xdr:row>
      <xdr:rowOff>67725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0159FC-773C-3A82-B1C7-63F09906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830035"/>
          <a:ext cx="4961905" cy="2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1908691</xdr:colOff>
      <xdr:row>3</xdr:row>
      <xdr:rowOff>99250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619489-87BA-4CF4-B6DE-7064E6313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9" y="0"/>
          <a:ext cx="3133333" cy="6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520544</xdr:colOff>
      <xdr:row>12</xdr:row>
      <xdr:rowOff>16891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45153-AFA2-2D5E-B24A-8E08FEF7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11409524" cy="2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ackmath.net/en/calculator/n-choose-k?n=7&amp;k=10&amp;order=0&amp;repeat=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ckmath.net/en/calculator/n-choose-k?n=6&amp;k=10&amp;order=0&amp;repeat=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hackmath.net/en/calculator/n-choose-k?n=6&amp;k=11&amp;order=0&amp;repeat=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en.wikipedia.org/wiki/Binomial_coeffici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D6C9-C27D-4A2E-A4B4-35CED2BBE77C}">
  <dimension ref="A1:F29"/>
  <sheetViews>
    <sheetView zoomScale="56" zoomScaleNormal="90" workbookViewId="0">
      <selection activeCell="B10" sqref="B10"/>
    </sheetView>
  </sheetViews>
  <sheetFormatPr defaultRowHeight="14.4" x14ac:dyDescent="0.3"/>
  <cols>
    <col min="1" max="1" width="76.33203125" bestFit="1" customWidth="1"/>
    <col min="2" max="2" width="48" bestFit="1" customWidth="1"/>
    <col min="3" max="3" width="17.88671875" bestFit="1" customWidth="1"/>
    <col min="4" max="4" width="28" customWidth="1"/>
    <col min="5" max="5" width="32.21875" bestFit="1" customWidth="1"/>
    <col min="6" max="6" width="19.6640625" customWidth="1"/>
  </cols>
  <sheetData>
    <row r="1" spans="1:5" ht="16.2" thickBot="1" x14ac:dyDescent="0.4">
      <c r="A1" s="7" t="s">
        <v>7</v>
      </c>
    </row>
    <row r="3" spans="1:5" x14ac:dyDescent="0.3">
      <c r="A3" t="s">
        <v>4</v>
      </c>
    </row>
    <row r="4" spans="1:5" x14ac:dyDescent="0.3">
      <c r="B4" t="s">
        <v>16</v>
      </c>
    </row>
    <row r="7" spans="1:5" x14ac:dyDescent="0.3">
      <c r="B7" t="s">
        <v>10</v>
      </c>
      <c r="C7" s="12" t="s">
        <v>13</v>
      </c>
      <c r="E7" s="10" t="s">
        <v>12</v>
      </c>
    </row>
    <row r="8" spans="1:5" ht="28.8" x14ac:dyDescent="0.3">
      <c r="E8" s="15" t="s">
        <v>18</v>
      </c>
    </row>
    <row r="10" spans="1:5" x14ac:dyDescent="0.3">
      <c r="B10" t="s">
        <v>20</v>
      </c>
    </row>
    <row r="18" spans="1:6" ht="25.8" x14ac:dyDescent="0.5">
      <c r="E18" s="11" t="s">
        <v>15</v>
      </c>
    </row>
    <row r="19" spans="1:6" x14ac:dyDescent="0.3">
      <c r="A19" s="5" t="s">
        <v>5</v>
      </c>
      <c r="E19" s="10" t="s">
        <v>14</v>
      </c>
    </row>
    <row r="20" spans="1:6" x14ac:dyDescent="0.3">
      <c r="A20" s="5"/>
      <c r="E20" s="10" t="s">
        <v>14</v>
      </c>
    </row>
    <row r="21" spans="1:6" x14ac:dyDescent="0.3">
      <c r="A21" t="s">
        <v>6</v>
      </c>
      <c r="E21" s="10" t="s">
        <v>14</v>
      </c>
    </row>
    <row r="22" spans="1:6" x14ac:dyDescent="0.3">
      <c r="A22" s="1" t="s">
        <v>0</v>
      </c>
      <c r="B22" s="4">
        <v>0</v>
      </c>
      <c r="E22" s="10" t="s">
        <v>14</v>
      </c>
    </row>
    <row r="23" spans="1:6" ht="43.2" x14ac:dyDescent="0.3">
      <c r="A23" s="2" t="s">
        <v>2</v>
      </c>
      <c r="B23" s="2">
        <f>(7*6*5*4*3*2*1*-1*-2*-3)</f>
        <v>-30240</v>
      </c>
      <c r="D23" s="9" t="s">
        <v>11</v>
      </c>
      <c r="E23" s="10">
        <f>3*2*1*-1*-2*-3*-4*-5*-6*-7</f>
        <v>-30240</v>
      </c>
      <c r="F23" s="8" t="s">
        <v>17</v>
      </c>
    </row>
    <row r="24" spans="1:6" ht="15" thickBot="1" x14ac:dyDescent="0.35">
      <c r="A24" s="3" t="s">
        <v>1</v>
      </c>
      <c r="B24" s="3">
        <f>1*2*3*4*5*6*7*8*9*10</f>
        <v>3628800</v>
      </c>
      <c r="D24" s="9" t="str">
        <f>A24</f>
        <v>=1*2*3*4*5*6*7*8*9*10</v>
      </c>
      <c r="E24" s="10">
        <f>B24</f>
        <v>3628800</v>
      </c>
    </row>
    <row r="25" spans="1:6" ht="72.599999999999994" thickBot="1" x14ac:dyDescent="0.35">
      <c r="A25" t="s">
        <v>8</v>
      </c>
      <c r="B25" s="6">
        <f>B23/B24</f>
        <v>-8.3333333333333332E-3</v>
      </c>
      <c r="C25" s="14">
        <f>120/B25</f>
        <v>-14400</v>
      </c>
      <c r="D25" s="8" t="s">
        <v>9</v>
      </c>
      <c r="E25" s="13">
        <f>E23/E24</f>
        <v>-8.3333333333333332E-3</v>
      </c>
    </row>
    <row r="26" spans="1:6" x14ac:dyDescent="0.3">
      <c r="C26">
        <f>120/E25</f>
        <v>-14400</v>
      </c>
      <c r="D26" s="15" t="s">
        <v>19</v>
      </c>
      <c r="E26" s="10">
        <f>120/E25</f>
        <v>-14400</v>
      </c>
    </row>
    <row r="27" spans="1:6" x14ac:dyDescent="0.3">
      <c r="C27" t="s">
        <v>29</v>
      </c>
      <c r="E27" s="10" t="s">
        <v>29</v>
      </c>
    </row>
    <row r="28" spans="1:6" ht="43.2" x14ac:dyDescent="0.3">
      <c r="C28" s="8" t="s">
        <v>17</v>
      </c>
    </row>
    <row r="29" spans="1:6" x14ac:dyDescent="0.3">
      <c r="A29" t="s">
        <v>3</v>
      </c>
    </row>
  </sheetData>
  <hyperlinks>
    <hyperlink ref="A19" r:id="rId1" xr:uid="{A1BB622B-F5B7-4F5A-BC6B-8640AF1D5FA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6F82-962B-4F8C-981F-8405E1700660}">
  <dimension ref="A1:G29"/>
  <sheetViews>
    <sheetView zoomScale="56" zoomScaleNormal="90" workbookViewId="0">
      <selection activeCell="B10" sqref="B10"/>
    </sheetView>
  </sheetViews>
  <sheetFormatPr defaultRowHeight="14.4" x14ac:dyDescent="0.3"/>
  <cols>
    <col min="1" max="1" width="76.33203125" bestFit="1" customWidth="1"/>
    <col min="2" max="2" width="48" bestFit="1" customWidth="1"/>
    <col min="3" max="3" width="17.88671875" bestFit="1" customWidth="1"/>
    <col min="4" max="4" width="28" customWidth="1"/>
    <col min="5" max="5" width="32.21875" bestFit="1" customWidth="1"/>
    <col min="6" max="6" width="19.6640625" customWidth="1"/>
  </cols>
  <sheetData>
    <row r="1" spans="1:5" ht="16.2" thickBot="1" x14ac:dyDescent="0.4">
      <c r="A1" s="7" t="s">
        <v>21</v>
      </c>
    </row>
    <row r="3" spans="1:5" x14ac:dyDescent="0.3">
      <c r="A3" t="s">
        <v>4</v>
      </c>
    </row>
    <row r="4" spans="1:5" x14ac:dyDescent="0.3">
      <c r="B4" t="s">
        <v>22</v>
      </c>
    </row>
    <row r="7" spans="1:5" x14ac:dyDescent="0.3">
      <c r="B7" t="s">
        <v>23</v>
      </c>
      <c r="C7" s="12" t="s">
        <v>13</v>
      </c>
      <c r="E7" s="10" t="s">
        <v>12</v>
      </c>
    </row>
    <row r="8" spans="1:5" ht="28.8" x14ac:dyDescent="0.3">
      <c r="E8" s="15" t="s">
        <v>18</v>
      </c>
    </row>
    <row r="10" spans="1:5" x14ac:dyDescent="0.3">
      <c r="B10" t="s">
        <v>24</v>
      </c>
    </row>
    <row r="18" spans="1:7" ht="25.8" x14ac:dyDescent="0.5">
      <c r="E18" s="11" t="s">
        <v>15</v>
      </c>
    </row>
    <row r="19" spans="1:7" x14ac:dyDescent="0.3">
      <c r="A19" s="5" t="s">
        <v>25</v>
      </c>
      <c r="E19" s="10" t="s">
        <v>14</v>
      </c>
    </row>
    <row r="20" spans="1:7" x14ac:dyDescent="0.3">
      <c r="A20" s="5"/>
      <c r="E20" s="10" t="s">
        <v>14</v>
      </c>
    </row>
    <row r="21" spans="1:7" x14ac:dyDescent="0.3">
      <c r="A21" t="s">
        <v>6</v>
      </c>
      <c r="E21" s="10" t="s">
        <v>14</v>
      </c>
    </row>
    <row r="22" spans="1:7" x14ac:dyDescent="0.3">
      <c r="A22" s="1" t="s">
        <v>26</v>
      </c>
      <c r="B22" s="4">
        <v>0</v>
      </c>
      <c r="E22" s="10" t="s">
        <v>14</v>
      </c>
    </row>
    <row r="23" spans="1:7" ht="43.2" x14ac:dyDescent="0.3">
      <c r="A23" s="2" t="s">
        <v>27</v>
      </c>
      <c r="B23" s="2">
        <f>(6*5*4*3*2*1*-1*-2*-3*-4)</f>
        <v>17280</v>
      </c>
      <c r="D23" s="9" t="s">
        <v>28</v>
      </c>
      <c r="E23" s="10">
        <f>4*3*2*1*-1*-2*-3*-4*-5*-6</f>
        <v>17280</v>
      </c>
      <c r="F23" s="8" t="s">
        <v>17</v>
      </c>
      <c r="G23" t="s">
        <v>12</v>
      </c>
    </row>
    <row r="24" spans="1:7" ht="15" thickBot="1" x14ac:dyDescent="0.35">
      <c r="A24" s="3" t="s">
        <v>1</v>
      </c>
      <c r="B24" s="3">
        <f>1*2*3*4*5*6*7*8*9*10</f>
        <v>3628800</v>
      </c>
      <c r="D24" s="9" t="str">
        <f>A24</f>
        <v>=1*2*3*4*5*6*7*8*9*10</v>
      </c>
      <c r="E24" s="10">
        <f>B24</f>
        <v>3628800</v>
      </c>
    </row>
    <row r="25" spans="1:7" ht="72.599999999999994" thickBot="1" x14ac:dyDescent="0.35">
      <c r="A25" t="s">
        <v>8</v>
      </c>
      <c r="B25" s="6">
        <f>B23/B24</f>
        <v>4.7619047619047623E-3</v>
      </c>
      <c r="C25" s="14">
        <f>B23/B24</f>
        <v>4.7619047619047623E-3</v>
      </c>
      <c r="D25" s="8" t="s">
        <v>9</v>
      </c>
      <c r="E25" s="13">
        <f>E23/E24</f>
        <v>4.7619047619047623E-3</v>
      </c>
    </row>
    <row r="26" spans="1:7" x14ac:dyDescent="0.3">
      <c r="C26">
        <f>210/C25</f>
        <v>44099.999999999993</v>
      </c>
      <c r="D26" s="15" t="s">
        <v>19</v>
      </c>
      <c r="E26">
        <f>210/E25</f>
        <v>44099.999999999993</v>
      </c>
    </row>
    <row r="27" spans="1:7" x14ac:dyDescent="0.3">
      <c r="C27" t="s">
        <v>30</v>
      </c>
      <c r="E27" t="s">
        <v>30</v>
      </c>
    </row>
    <row r="28" spans="1:7" ht="43.2" x14ac:dyDescent="0.3">
      <c r="C28" s="8" t="s">
        <v>17</v>
      </c>
    </row>
    <row r="29" spans="1:7" x14ac:dyDescent="0.3">
      <c r="A29" t="s">
        <v>3</v>
      </c>
      <c r="C29" t="s">
        <v>12</v>
      </c>
    </row>
  </sheetData>
  <hyperlinks>
    <hyperlink ref="A19" r:id="rId1" xr:uid="{C827C5F6-75E1-4A53-8A93-19B05BE1117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DFA4-A0C0-4D18-9393-E52D697A9AB8}">
  <dimension ref="A1:F29"/>
  <sheetViews>
    <sheetView zoomScale="56" zoomScaleNormal="90" workbookViewId="0">
      <selection activeCell="B10" sqref="B10"/>
    </sheetView>
  </sheetViews>
  <sheetFormatPr defaultRowHeight="14.4" x14ac:dyDescent="0.3"/>
  <cols>
    <col min="1" max="1" width="76.33203125" bestFit="1" customWidth="1"/>
    <col min="2" max="2" width="48" bestFit="1" customWidth="1"/>
    <col min="3" max="3" width="17.88671875" bestFit="1" customWidth="1"/>
    <col min="4" max="4" width="28" customWidth="1"/>
    <col min="5" max="5" width="32.21875" bestFit="1" customWidth="1"/>
    <col min="6" max="6" width="19.6640625" customWidth="1"/>
  </cols>
  <sheetData>
    <row r="1" spans="1:5" ht="16.2" thickBot="1" x14ac:dyDescent="0.4">
      <c r="A1" s="7" t="s">
        <v>31</v>
      </c>
    </row>
    <row r="3" spans="1:5" x14ac:dyDescent="0.3">
      <c r="A3" t="s">
        <v>4</v>
      </c>
    </row>
    <row r="4" spans="1:5" x14ac:dyDescent="0.3">
      <c r="B4" t="s">
        <v>32</v>
      </c>
    </row>
    <row r="7" spans="1:5" x14ac:dyDescent="0.3">
      <c r="B7" t="s">
        <v>33</v>
      </c>
      <c r="C7" s="12" t="s">
        <v>13</v>
      </c>
      <c r="E7" s="10" t="s">
        <v>44</v>
      </c>
    </row>
    <row r="8" spans="1:5" ht="28.8" x14ac:dyDescent="0.3">
      <c r="E8" s="15" t="s">
        <v>43</v>
      </c>
    </row>
    <row r="10" spans="1:5" x14ac:dyDescent="0.3">
      <c r="B10" t="s">
        <v>34</v>
      </c>
    </row>
    <row r="11" spans="1:5" ht="28.8" x14ac:dyDescent="0.3">
      <c r="B11" s="8" t="s">
        <v>35</v>
      </c>
    </row>
    <row r="18" spans="1:6" ht="25.8" x14ac:dyDescent="0.5">
      <c r="E18" s="11" t="s">
        <v>15</v>
      </c>
    </row>
    <row r="19" spans="1:6" x14ac:dyDescent="0.3">
      <c r="A19" s="5" t="s">
        <v>36</v>
      </c>
      <c r="E19" s="10" t="s">
        <v>14</v>
      </c>
    </row>
    <row r="20" spans="1:6" x14ac:dyDescent="0.3">
      <c r="A20" s="5"/>
      <c r="E20" s="10" t="s">
        <v>14</v>
      </c>
    </row>
    <row r="21" spans="1:6" x14ac:dyDescent="0.3">
      <c r="A21" t="s">
        <v>6</v>
      </c>
      <c r="E21" s="10" t="s">
        <v>14</v>
      </c>
    </row>
    <row r="22" spans="1:6" x14ac:dyDescent="0.3">
      <c r="A22" s="1" t="s">
        <v>37</v>
      </c>
      <c r="B22" s="4">
        <v>0</v>
      </c>
      <c r="E22" s="10" t="s">
        <v>14</v>
      </c>
    </row>
    <row r="23" spans="1:6" ht="43.2" x14ac:dyDescent="0.3">
      <c r="A23" s="2" t="s">
        <v>38</v>
      </c>
      <c r="B23" s="2">
        <f>(6*5*4*3*2*1*-1*-2*-3*-4*-5)</f>
        <v>-86400</v>
      </c>
      <c r="D23" s="9" t="s">
        <v>40</v>
      </c>
      <c r="E23" s="10">
        <f>5*4*3*2*1*-1*-2*-3*-4*-5*-6</f>
        <v>86400</v>
      </c>
      <c r="F23" s="8" t="s">
        <v>17</v>
      </c>
    </row>
    <row r="24" spans="1:6" ht="15" thickBot="1" x14ac:dyDescent="0.35">
      <c r="A24" s="3" t="s">
        <v>39</v>
      </c>
      <c r="B24" s="3">
        <f>1*2*3*4*5*6*7*8*9*10*11</f>
        <v>39916800</v>
      </c>
      <c r="D24" s="9" t="str">
        <f>A24</f>
        <v>=1*2*3*4*5*6*7*8*9*10*11</v>
      </c>
      <c r="E24" s="10">
        <f>B24</f>
        <v>39916800</v>
      </c>
    </row>
    <row r="25" spans="1:6" ht="72.599999999999994" thickBot="1" x14ac:dyDescent="0.35">
      <c r="A25" t="s">
        <v>8</v>
      </c>
      <c r="B25" s="6">
        <f>B23/B24</f>
        <v>-2.1645021645021645E-3</v>
      </c>
      <c r="C25" s="14">
        <f>B23/B24</f>
        <v>-2.1645021645021645E-3</v>
      </c>
      <c r="D25" s="8" t="s">
        <v>9</v>
      </c>
      <c r="E25" s="13">
        <f>E23/E24</f>
        <v>2.1645021645021645E-3</v>
      </c>
    </row>
    <row r="26" spans="1:6" x14ac:dyDescent="0.3">
      <c r="C26">
        <f>462/C25</f>
        <v>-213444</v>
      </c>
      <c r="D26" s="15" t="s">
        <v>41</v>
      </c>
      <c r="E26">
        <f>462/E25</f>
        <v>213444</v>
      </c>
    </row>
    <row r="27" spans="1:6" x14ac:dyDescent="0.3">
      <c r="C27" t="s">
        <v>42</v>
      </c>
      <c r="E27" t="s">
        <v>30</v>
      </c>
    </row>
    <row r="28" spans="1:6" ht="43.2" x14ac:dyDescent="0.3">
      <c r="C28" s="8" t="s">
        <v>17</v>
      </c>
    </row>
    <row r="29" spans="1:6" x14ac:dyDescent="0.3">
      <c r="A29" t="s">
        <v>3</v>
      </c>
    </row>
  </sheetData>
  <hyperlinks>
    <hyperlink ref="A19" r:id="rId1" xr:uid="{1698BA48-870A-4D9B-996B-441C3108A88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9148-34CA-4F07-9BCC-B7C2EB71E950}">
  <dimension ref="A1:A16"/>
  <sheetViews>
    <sheetView tabSelected="1" workbookViewId="0">
      <selection activeCell="A16" sqref="A16"/>
    </sheetView>
  </sheetViews>
  <sheetFormatPr defaultRowHeight="14.4" x14ac:dyDescent="0.3"/>
  <cols>
    <col min="1" max="1" width="43.21875" bestFit="1" customWidth="1"/>
  </cols>
  <sheetData>
    <row r="1" spans="1:1" x14ac:dyDescent="0.3">
      <c r="A1" s="5" t="s">
        <v>45</v>
      </c>
    </row>
    <row r="16" spans="1:1" ht="115.2" x14ac:dyDescent="0.3">
      <c r="A16" s="8" t="s">
        <v>46</v>
      </c>
    </row>
  </sheetData>
  <hyperlinks>
    <hyperlink ref="A1" r:id="rId1" xr:uid="{246011DB-FF14-4D0B-A18E-1F11CA4991A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 (10-7-3)</vt:lpstr>
      <vt:lpstr> 16 (10-6-4)</vt:lpstr>
      <vt:lpstr>17 (11-6-5)</vt:lpstr>
      <vt:lpstr>literature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2023-09-06T06:13:05Z</dcterms:created>
  <dcterms:modified xsi:type="dcterms:W3CDTF">2023-11-11T14:14:21Z</dcterms:modified>
</cp:coreProperties>
</file>