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3850\var\www\miau\data\miau\312\"/>
    </mc:Choice>
  </mc:AlternateContent>
  <xr:revisionPtr revIDLastSave="0" documentId="8_{B7BED051-AE31-44ED-AC66-72B1C9FC2243}" xr6:coauthVersionLast="47" xr6:coauthVersionMax="47" xr10:uidLastSave="{00000000-0000-0000-0000-000000000000}"/>
  <bookViews>
    <workbookView xWindow="-108" yWindow="-108" windowWidth="23256" windowHeight="12456" xr2:uid="{92C6838C-4C78-44A6-A51F-4D408986A482}"/>
  </bookViews>
  <sheets>
    <sheet name="rnd" sheetId="2" r:id="rId1"/>
    <sheet name="alap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9" i="2" l="1"/>
  <c r="AH19" i="2"/>
  <c r="AG19" i="2"/>
  <c r="AF19" i="2"/>
  <c r="AI18" i="2"/>
  <c r="AH18" i="2"/>
  <c r="AG18" i="2"/>
  <c r="AF18" i="2"/>
  <c r="AI17" i="2"/>
  <c r="AH17" i="2"/>
  <c r="AG17" i="2"/>
  <c r="AF17" i="2"/>
  <c r="AI16" i="2"/>
  <c r="AH16" i="2"/>
  <c r="AG16" i="2"/>
  <c r="AF16" i="2"/>
  <c r="R19" i="2"/>
  <c r="Q18" i="2"/>
  <c r="P17" i="2"/>
  <c r="O16" i="2"/>
  <c r="S15" i="2"/>
  <c r="R3" i="2"/>
  <c r="Q3" i="2"/>
  <c r="P3" i="2"/>
  <c r="O3" i="2"/>
  <c r="AE15" i="2"/>
  <c r="AD15" i="2"/>
  <c r="AC15" i="2"/>
  <c r="AB15" i="2"/>
  <c r="AA15" i="2"/>
  <c r="Z15" i="2"/>
  <c r="Y15" i="2"/>
  <c r="X15" i="2"/>
  <c r="W15" i="2"/>
  <c r="V15" i="2"/>
  <c r="U15" i="2"/>
  <c r="T15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Q19" i="2"/>
  <c r="P19" i="2"/>
  <c r="O19" i="2"/>
  <c r="R18" i="2"/>
  <c r="P18" i="2"/>
  <c r="O18" i="2"/>
  <c r="R17" i="2"/>
  <c r="Q17" i="2"/>
  <c r="O17" i="2"/>
  <c r="R16" i="2"/>
  <c r="Q16" i="2"/>
  <c r="P16" i="2"/>
  <c r="R15" i="2"/>
  <c r="Q15" i="2"/>
  <c r="P15" i="2"/>
  <c r="O15" i="2"/>
  <c r="R14" i="2"/>
  <c r="Q14" i="2"/>
  <c r="P14" i="2"/>
  <c r="O14" i="2"/>
  <c r="R13" i="2"/>
  <c r="Q13" i="2"/>
  <c r="P13" i="2"/>
  <c r="O13" i="2"/>
  <c r="R12" i="2"/>
  <c r="Q12" i="2"/>
  <c r="P12" i="2"/>
  <c r="O12" i="2"/>
  <c r="R11" i="2"/>
  <c r="Q11" i="2"/>
  <c r="P11" i="2"/>
  <c r="O11" i="2"/>
  <c r="R10" i="2"/>
  <c r="Q10" i="2"/>
  <c r="P10" i="2"/>
  <c r="O10" i="2"/>
  <c r="R9" i="2"/>
  <c r="Q9" i="2"/>
  <c r="P9" i="2"/>
  <c r="O9" i="2"/>
  <c r="R8" i="2"/>
  <c r="Q8" i="2"/>
  <c r="P8" i="2"/>
  <c r="O8" i="2"/>
  <c r="R7" i="2"/>
  <c r="Q7" i="2"/>
  <c r="P7" i="2"/>
  <c r="O7" i="2"/>
  <c r="R6" i="2"/>
  <c r="Q6" i="2"/>
  <c r="P6" i="2"/>
  <c r="O6" i="2"/>
  <c r="R5" i="2"/>
  <c r="Q5" i="2"/>
  <c r="P5" i="2"/>
  <c r="O5" i="2"/>
  <c r="R4" i="2"/>
  <c r="Q4" i="2"/>
  <c r="P4" i="2"/>
  <c r="O4" i="2"/>
  <c r="N15" i="2"/>
  <c r="M14" i="2"/>
  <c r="L13" i="2"/>
  <c r="K12" i="2"/>
  <c r="J11" i="2"/>
  <c r="I10" i="2"/>
  <c r="H9" i="2"/>
  <c r="G8" i="2"/>
  <c r="F7" i="2"/>
  <c r="E6" i="2"/>
  <c r="D5" i="2"/>
  <c r="C4" i="2"/>
  <c r="B3" i="2"/>
  <c r="M15" i="2"/>
  <c r="L15" i="2"/>
  <c r="K15" i="2"/>
  <c r="J15" i="2"/>
  <c r="I15" i="2"/>
  <c r="H15" i="2"/>
  <c r="G15" i="2"/>
  <c r="F15" i="2"/>
  <c r="E15" i="2"/>
  <c r="D15" i="2"/>
  <c r="C15" i="2"/>
  <c r="B15" i="2"/>
  <c r="N14" i="2"/>
  <c r="L14" i="2"/>
  <c r="K14" i="2"/>
  <c r="J14" i="2"/>
  <c r="I14" i="2"/>
  <c r="H14" i="2"/>
  <c r="G14" i="2"/>
  <c r="F14" i="2"/>
  <c r="E14" i="2"/>
  <c r="D14" i="2"/>
  <c r="C14" i="2"/>
  <c r="B14" i="2"/>
  <c r="N13" i="2"/>
  <c r="M13" i="2"/>
  <c r="K13" i="2"/>
  <c r="J13" i="2"/>
  <c r="I13" i="2"/>
  <c r="H13" i="2"/>
  <c r="G13" i="2"/>
  <c r="F13" i="2"/>
  <c r="E13" i="2"/>
  <c r="D13" i="2"/>
  <c r="C13" i="2"/>
  <c r="B13" i="2"/>
  <c r="N12" i="2"/>
  <c r="M12" i="2"/>
  <c r="L12" i="2"/>
  <c r="J12" i="2"/>
  <c r="I12" i="2"/>
  <c r="H12" i="2"/>
  <c r="G12" i="2"/>
  <c r="F12" i="2"/>
  <c r="E12" i="2"/>
  <c r="D12" i="2"/>
  <c r="C12" i="2"/>
  <c r="B12" i="2"/>
  <c r="N11" i="2"/>
  <c r="M11" i="2"/>
  <c r="L11" i="2"/>
  <c r="K11" i="2"/>
  <c r="I11" i="2"/>
  <c r="H11" i="2"/>
  <c r="G11" i="2"/>
  <c r="F11" i="2"/>
  <c r="E11" i="2"/>
  <c r="D11" i="2"/>
  <c r="C11" i="2"/>
  <c r="B11" i="2"/>
  <c r="N10" i="2"/>
  <c r="M10" i="2"/>
  <c r="L10" i="2"/>
  <c r="K10" i="2"/>
  <c r="J10" i="2"/>
  <c r="H10" i="2"/>
  <c r="G10" i="2"/>
  <c r="F10" i="2"/>
  <c r="E10" i="2"/>
  <c r="D10" i="2"/>
  <c r="C10" i="2"/>
  <c r="B10" i="2"/>
  <c r="N9" i="2"/>
  <c r="M9" i="2"/>
  <c r="L9" i="2"/>
  <c r="K9" i="2"/>
  <c r="J9" i="2"/>
  <c r="I9" i="2"/>
  <c r="G9" i="2"/>
  <c r="F9" i="2"/>
  <c r="E9" i="2"/>
  <c r="D9" i="2"/>
  <c r="C9" i="2"/>
  <c r="B9" i="2"/>
  <c r="N8" i="2"/>
  <c r="M8" i="2"/>
  <c r="L8" i="2"/>
  <c r="K8" i="2"/>
  <c r="J8" i="2"/>
  <c r="I8" i="2"/>
  <c r="H8" i="2"/>
  <c r="F8" i="2"/>
  <c r="E8" i="2"/>
  <c r="D8" i="2"/>
  <c r="C8" i="2"/>
  <c r="B8" i="2"/>
  <c r="N7" i="2"/>
  <c r="M7" i="2"/>
  <c r="L7" i="2"/>
  <c r="K7" i="2"/>
  <c r="J7" i="2"/>
  <c r="I7" i="2"/>
  <c r="H7" i="2"/>
  <c r="G7" i="2"/>
  <c r="E7" i="2"/>
  <c r="D7" i="2"/>
  <c r="C7" i="2"/>
  <c r="B7" i="2"/>
  <c r="N6" i="2"/>
  <c r="M6" i="2"/>
  <c r="L6" i="2"/>
  <c r="K6" i="2"/>
  <c r="J6" i="2"/>
  <c r="I6" i="2"/>
  <c r="H6" i="2"/>
  <c r="G6" i="2"/>
  <c r="F6" i="2"/>
  <c r="D6" i="2"/>
  <c r="C6" i="2"/>
  <c r="B6" i="2"/>
  <c r="N5" i="2"/>
  <c r="M5" i="2"/>
  <c r="L5" i="2"/>
  <c r="K5" i="2"/>
  <c r="J5" i="2"/>
  <c r="I5" i="2"/>
  <c r="H5" i="2"/>
  <c r="G5" i="2"/>
  <c r="F5" i="2"/>
  <c r="E5" i="2"/>
  <c r="C5" i="2"/>
  <c r="B5" i="2"/>
  <c r="N4" i="2"/>
  <c r="M4" i="2"/>
  <c r="L4" i="2"/>
  <c r="K4" i="2"/>
  <c r="J4" i="2"/>
  <c r="I4" i="2"/>
  <c r="H4" i="2"/>
  <c r="G4" i="2"/>
  <c r="F4" i="2"/>
  <c r="E4" i="2"/>
  <c r="D4" i="2"/>
  <c r="B4" i="2"/>
  <c r="N3" i="2"/>
  <c r="M3" i="2"/>
  <c r="L3" i="2"/>
  <c r="K3" i="2"/>
  <c r="J3" i="2"/>
  <c r="I3" i="2"/>
  <c r="H3" i="2"/>
  <c r="G3" i="2"/>
  <c r="F3" i="2"/>
  <c r="E3" i="2"/>
  <c r="D3" i="2"/>
  <c r="C3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AM3" i="1"/>
  <c r="AL15" i="1"/>
  <c r="AK15" i="1"/>
  <c r="AK3" i="1"/>
  <c r="AL3" i="1"/>
  <c r="N3" i="1"/>
  <c r="L3" i="1"/>
  <c r="J3" i="1"/>
  <c r="H3" i="1"/>
  <c r="F3" i="1"/>
  <c r="D3" i="1"/>
  <c r="B3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AK4" i="2" l="1"/>
  <c r="AK12" i="2"/>
  <c r="AK5" i="2"/>
  <c r="AK7" i="2"/>
  <c r="AK9" i="2"/>
  <c r="AK13" i="2"/>
  <c r="AK15" i="2"/>
  <c r="AK11" i="2"/>
  <c r="AK6" i="2"/>
  <c r="AK8" i="2"/>
  <c r="AK10" i="2"/>
  <c r="AK14" i="2"/>
  <c r="AG10" i="2"/>
  <c r="AI6" i="2"/>
  <c r="AI8" i="2"/>
  <c r="AI5" i="2"/>
  <c r="AI7" i="2"/>
  <c r="AI9" i="2"/>
  <c r="AI11" i="2"/>
  <c r="AI13" i="2"/>
  <c r="AI15" i="2"/>
  <c r="AG8" i="2"/>
  <c r="AG6" i="2"/>
  <c r="AI4" i="2"/>
  <c r="AI10" i="2"/>
  <c r="AI12" i="2"/>
  <c r="AI14" i="2"/>
  <c r="AH12" i="2"/>
  <c r="AH14" i="2"/>
  <c r="AF3" i="2"/>
  <c r="AF5" i="2"/>
  <c r="AG7" i="2"/>
  <c r="AG9" i="2"/>
  <c r="AF4" i="2"/>
  <c r="AH11" i="2"/>
  <c r="AH13" i="2"/>
  <c r="AH15" i="2"/>
  <c r="AI3" i="2"/>
  <c r="S16" i="2" a="1"/>
  <c r="Z16" i="2" s="1"/>
  <c r="AK3" i="2"/>
  <c r="AL15" i="2" l="1"/>
  <c r="AM15" i="2" s="1"/>
  <c r="AL13" i="2"/>
  <c r="AM13" i="2" s="1"/>
  <c r="AL11" i="2"/>
  <c r="AM11" i="2" s="1"/>
  <c r="AL7" i="2"/>
  <c r="AM7" i="2" s="1"/>
  <c r="AL6" i="2"/>
  <c r="AM6" i="2" s="1"/>
  <c r="AL14" i="2"/>
  <c r="AM14" i="2" s="1"/>
  <c r="AL10" i="2"/>
  <c r="AM10" i="2" s="1"/>
  <c r="AL12" i="2"/>
  <c r="AM12" i="2" s="1"/>
  <c r="AL4" i="2"/>
  <c r="AM4" i="2" s="1"/>
  <c r="AL9" i="2"/>
  <c r="AM9" i="2" s="1"/>
  <c r="AL5" i="2"/>
  <c r="AM5" i="2" s="1"/>
  <c r="AL8" i="2"/>
  <c r="AM8" i="2" s="1"/>
  <c r="B16" i="2" a="1"/>
  <c r="AL3" i="2"/>
  <c r="AM3" i="2" s="1"/>
  <c r="AB18" i="2"/>
  <c r="W17" i="2"/>
  <c r="Y16" i="2"/>
  <c r="AC18" i="2"/>
  <c r="T18" i="2"/>
  <c r="X17" i="2"/>
  <c r="AB16" i="2"/>
  <c r="S16" i="2"/>
  <c r="Y19" i="2"/>
  <c r="U18" i="2"/>
  <c r="AC16" i="2"/>
  <c r="T16" i="2"/>
  <c r="AA19" i="2"/>
  <c r="T17" i="2"/>
  <c r="S18" i="2"/>
  <c r="AD16" i="2"/>
  <c r="AB19" i="2"/>
  <c r="X19" i="2"/>
  <c r="AA16" i="2"/>
  <c r="Y17" i="2"/>
  <c r="AD18" i="2"/>
  <c r="Z17" i="2"/>
  <c r="U16" i="2"/>
  <c r="S19" i="2"/>
  <c r="V18" i="2"/>
  <c r="T19" i="2"/>
  <c r="AE18" i="2"/>
  <c r="AA17" i="2"/>
  <c r="W16" i="2"/>
  <c r="AD19" i="2"/>
  <c r="U19" i="2"/>
  <c r="Y18" i="2"/>
  <c r="AC17" i="2"/>
  <c r="Z19" i="2"/>
  <c r="AE16" i="2"/>
  <c r="V16" i="2"/>
  <c r="AC19" i="2"/>
  <c r="X18" i="2"/>
  <c r="W18" i="2"/>
  <c r="S17" i="2"/>
  <c r="AE19" i="2"/>
  <c r="V19" i="2"/>
  <c r="Z18" i="2"/>
  <c r="AD17" i="2"/>
  <c r="U17" i="2"/>
  <c r="AB17" i="2"/>
  <c r="X16" i="2"/>
  <c r="W19" i="2"/>
  <c r="AA18" i="2"/>
  <c r="AE17" i="2"/>
  <c r="V17" i="2"/>
  <c r="AL17" i="2" l="1"/>
  <c r="AL18" i="2"/>
  <c r="AL19" i="2"/>
  <c r="AL16" i="2"/>
  <c r="I16" i="2"/>
  <c r="D17" i="2"/>
  <c r="L17" i="2"/>
  <c r="G18" i="2"/>
  <c r="B19" i="2"/>
  <c r="J19" i="2"/>
  <c r="B16" i="2"/>
  <c r="J16" i="2"/>
  <c r="E17" i="2"/>
  <c r="M17" i="2"/>
  <c r="H18" i="2"/>
  <c r="C19" i="2"/>
  <c r="K19" i="2"/>
  <c r="C16" i="2"/>
  <c r="K16" i="2"/>
  <c r="F17" i="2"/>
  <c r="N17" i="2"/>
  <c r="I18" i="2"/>
  <c r="D19" i="2"/>
  <c r="L19" i="2"/>
  <c r="D16" i="2"/>
  <c r="L16" i="2"/>
  <c r="G17" i="2"/>
  <c r="B18" i="2"/>
  <c r="J18" i="2"/>
  <c r="E19" i="2"/>
  <c r="M19" i="2"/>
  <c r="E16" i="2"/>
  <c r="M16" i="2"/>
  <c r="H17" i="2"/>
  <c r="C18" i="2"/>
  <c r="K18" i="2"/>
  <c r="F19" i="2"/>
  <c r="N19" i="2"/>
  <c r="F16" i="2"/>
  <c r="N16" i="2"/>
  <c r="I17" i="2"/>
  <c r="D18" i="2"/>
  <c r="L18" i="2"/>
  <c r="G19" i="2"/>
  <c r="G16" i="2"/>
  <c r="B17" i="2"/>
  <c r="J17" i="2"/>
  <c r="E18" i="2"/>
  <c r="M18" i="2"/>
  <c r="H19" i="2"/>
  <c r="H16" i="2"/>
  <c r="C17" i="2"/>
  <c r="K17" i="2"/>
  <c r="F18" i="2"/>
  <c r="N18" i="2"/>
  <c r="I19" i="2"/>
  <c r="AK16" i="2" l="1"/>
  <c r="AM16" i="2" s="1"/>
  <c r="AK19" i="2"/>
  <c r="AM19" i="2" s="1"/>
  <c r="AK18" i="2"/>
  <c r="AM18" i="2" s="1"/>
  <c r="AK17" i="2"/>
  <c r="AM17" i="2" s="1"/>
  <c r="AM21" i="2" l="1"/>
</calcChain>
</file>

<file path=xl/sharedStrings.xml><?xml version="1.0" encoding="utf-8"?>
<sst xmlns="http://schemas.openxmlformats.org/spreadsheetml/2006/main" count="321" uniqueCount="53">
  <si>
    <t>KJE_OAM_networking</t>
  </si>
  <si>
    <t>szak1</t>
  </si>
  <si>
    <t>szak2</t>
  </si>
  <si>
    <t>szak3</t>
  </si>
  <si>
    <t>szak4</t>
  </si>
  <si>
    <t>szak5</t>
  </si>
  <si>
    <t>szak6</t>
  </si>
  <si>
    <t>szak7</t>
  </si>
  <si>
    <t>szak8</t>
  </si>
  <si>
    <t>szak9</t>
  </si>
  <si>
    <t>szak10</t>
  </si>
  <si>
    <t>szak11</t>
  </si>
  <si>
    <t>szak12</t>
  </si>
  <si>
    <t>szak13</t>
  </si>
  <si>
    <t>bevétel</t>
  </si>
  <si>
    <t>kar1</t>
  </si>
  <si>
    <t>kar2</t>
  </si>
  <si>
    <t>kar3</t>
  </si>
  <si>
    <t>egyetem</t>
  </si>
  <si>
    <t>kiadás</t>
  </si>
  <si>
    <t>x</t>
  </si>
  <si>
    <t>Y0</t>
  </si>
  <si>
    <t>delta</t>
  </si>
  <si>
    <t>==0</t>
  </si>
  <si>
    <t>szak=tanszék=embercsoport (akkreditációs kényszerek alapján)</t>
  </si>
  <si>
    <t>pl. B3 = Hallgatói szerződések halmaza adott szak esetén</t>
  </si>
  <si>
    <t>pl. O3 = kari megbízás adott szak (dolgozói) felé</t>
  </si>
  <si>
    <t>pl. R3 = egyetemi megbízás adott szak (dolgozói) felé</t>
  </si>
  <si>
    <t>pl. S3 = adott szak saját döntési kiadásai</t>
  </si>
  <si>
    <t>pl. T3  =  adott szak teljesítményigénye/átvétele másik szak (dolgozói) esetén</t>
  </si>
  <si>
    <t>pl. AI3 = adott szak kötelezőrátája az egyetem felé</t>
  </si>
  <si>
    <t>pl. O16 = adott kar saját (pl. pályázati bevétel)</t>
  </si>
  <si>
    <t>pl. R16 = egytem saját bevétele</t>
  </si>
  <si>
    <t>pl. AI16 = egyetem saját kiadása saját maga kapcsán</t>
  </si>
  <si>
    <t>pl. AF16 = adott kar kiadása saját maga kapcsán</t>
  </si>
  <si>
    <t>transzponálás</t>
  </si>
  <si>
    <t>elvárás</t>
  </si>
  <si>
    <t>minden kiadás mögött van belsős és külsős arány, legyen minél inkáb belsős!</t>
  </si>
  <si>
    <t>(a belsős lehet olcsóbb, de rosszabb is: vö. ár/teljesítmény optimalizálás)</t>
  </si>
  <si>
    <t>minden főállású minimálbérét ki kell tudni termelni!</t>
  </si>
  <si>
    <t>egyéb személyügyi kifizetés lehet céges számla (vö. túlóra elszámolás, kutatás)</t>
  </si>
  <si>
    <t>minden költség mögött van dologi és személyügyi vetület</t>
  </si>
  <si>
    <t>a kar és/vagy az egyetem garantálja az akkreditációt a szakok számára</t>
  </si>
  <si>
    <t>de: ha a belsősnél olcsóbb az óradó/szakértő a piacon, akkor lehessen ezt választani (vö. oktató, adminisztráció, stb.)</t>
  </si>
  <si>
    <t>a rokon tevékenységek (pl. óradíjak) homogenitása mellett és ellen is van érv</t>
  </si>
  <si>
    <t>ha negatív, akkor fenntartói szerep?</t>
  </si>
  <si>
    <t>ha pozitív, akkor prémium szakon belül</t>
  </si>
  <si>
    <t>szaki negatív szaldó esetén bármely másik szak/kar/egyetem VÁLLALHAT támogatást</t>
  </si>
  <si>
    <t>támogatás visszajár</t>
  </si>
  <si>
    <t>támogatás fejében beleszólás</t>
  </si>
  <si>
    <t>Minden P_S_Z cella egy-egy szerződés(halmaz)!, azaz mindentől független érték</t>
  </si>
  <si>
    <t>pl. AF3 = adott szak kötelező rátája saját kara esetén, mely fejében írásban rögzített szolgáltatások járnak (pl. könyvelés, marketing, …)</t>
  </si>
  <si>
    <t xml:space="preserve">Pénzügyi tervezési séma mátrix-jellegű szervezetek számára (Financial planning scheme for matrix organizations) - Pitlik László (KJE)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</si>
</sst>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49D32-AC8A-454C-BC2A-A72A696ED116}">
  <dimension ref="A1:AN74"/>
  <sheetViews>
    <sheetView tabSelected="1" zoomScale="42" zoomScaleNormal="60" workbookViewId="0">
      <selection activeCell="H27" sqref="H27:AF32"/>
    </sheetView>
  </sheetViews>
  <sheetFormatPr baseColWidth="10" defaultColWidth="8.88671875" defaultRowHeight="14.4" x14ac:dyDescent="0.3"/>
  <cols>
    <col min="1" max="1" width="22.5546875" style="1" customWidth="1"/>
    <col min="2" max="17" width="8.21875" style="1" bestFit="1" customWidth="1"/>
    <col min="18" max="18" width="9.109375" style="1" bestFit="1" customWidth="1"/>
    <col min="19" max="34" width="7.5546875" style="1" bestFit="1" customWidth="1"/>
    <col min="35" max="35" width="9.109375" style="1" bestFit="1" customWidth="1"/>
    <col min="36" max="36" width="3.21875" style="1" bestFit="1" customWidth="1"/>
    <col min="37" max="37" width="8.21875" style="1" bestFit="1" customWidth="1"/>
    <col min="38" max="38" width="7.5546875" style="1" bestFit="1" customWidth="1"/>
    <col min="39" max="39" width="6.21875" style="1" bestFit="1" customWidth="1"/>
    <col min="40" max="16384" width="8.88671875" style="1"/>
  </cols>
  <sheetData>
    <row r="1" spans="1:40" x14ac:dyDescent="0.3">
      <c r="B1" s="1" t="s">
        <v>14</v>
      </c>
      <c r="C1" s="1" t="s">
        <v>14</v>
      </c>
      <c r="D1" s="1" t="s">
        <v>14</v>
      </c>
      <c r="E1" s="1" t="s">
        <v>14</v>
      </c>
      <c r="F1" s="1" t="s">
        <v>14</v>
      </c>
      <c r="G1" s="1" t="s">
        <v>14</v>
      </c>
      <c r="H1" s="1" t="s">
        <v>14</v>
      </c>
      <c r="I1" s="1" t="s">
        <v>14</v>
      </c>
      <c r="J1" s="1" t="s">
        <v>14</v>
      </c>
      <c r="K1" s="1" t="s">
        <v>14</v>
      </c>
      <c r="L1" s="1" t="s">
        <v>14</v>
      </c>
      <c r="M1" s="1" t="s">
        <v>14</v>
      </c>
      <c r="N1" s="1" t="s">
        <v>14</v>
      </c>
      <c r="O1" s="1" t="s">
        <v>14</v>
      </c>
      <c r="P1" s="1" t="s">
        <v>14</v>
      </c>
      <c r="Q1" s="1" t="s">
        <v>14</v>
      </c>
      <c r="R1" s="1" t="s">
        <v>14</v>
      </c>
      <c r="S1" s="1" t="s">
        <v>19</v>
      </c>
      <c r="T1" s="1" t="s">
        <v>19</v>
      </c>
      <c r="U1" s="1" t="s">
        <v>19</v>
      </c>
      <c r="V1" s="1" t="s">
        <v>19</v>
      </c>
      <c r="W1" s="1" t="s">
        <v>19</v>
      </c>
      <c r="X1" s="1" t="s">
        <v>19</v>
      </c>
      <c r="Y1" s="1" t="s">
        <v>19</v>
      </c>
      <c r="Z1" s="1" t="s">
        <v>19</v>
      </c>
      <c r="AA1" s="1" t="s">
        <v>19</v>
      </c>
      <c r="AB1" s="1" t="s">
        <v>19</v>
      </c>
      <c r="AC1" s="1" t="s">
        <v>19</v>
      </c>
      <c r="AD1" s="1" t="s">
        <v>19</v>
      </c>
      <c r="AE1" s="1" t="s">
        <v>19</v>
      </c>
      <c r="AF1" s="1" t="s">
        <v>19</v>
      </c>
      <c r="AG1" s="1" t="s">
        <v>19</v>
      </c>
      <c r="AH1" s="1" t="s">
        <v>19</v>
      </c>
      <c r="AI1" s="1" t="s">
        <v>19</v>
      </c>
    </row>
    <row r="2" spans="1:40" ht="15" thickBo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15</v>
      </c>
      <c r="P2" s="1" t="s">
        <v>16</v>
      </c>
      <c r="Q2" s="1" t="s">
        <v>17</v>
      </c>
      <c r="R2" s="1" t="s">
        <v>18</v>
      </c>
      <c r="S2" s="1" t="str">
        <f>B2</f>
        <v>szak1</v>
      </c>
      <c r="T2" s="1" t="str">
        <f t="shared" ref="T2:AI2" si="0">C2</f>
        <v>szak2</v>
      </c>
      <c r="U2" s="1" t="str">
        <f t="shared" si="0"/>
        <v>szak3</v>
      </c>
      <c r="V2" s="1" t="str">
        <f t="shared" si="0"/>
        <v>szak4</v>
      </c>
      <c r="W2" s="1" t="str">
        <f t="shared" si="0"/>
        <v>szak5</v>
      </c>
      <c r="X2" s="1" t="str">
        <f t="shared" si="0"/>
        <v>szak6</v>
      </c>
      <c r="Y2" s="1" t="str">
        <f t="shared" si="0"/>
        <v>szak7</v>
      </c>
      <c r="Z2" s="1" t="str">
        <f t="shared" si="0"/>
        <v>szak8</v>
      </c>
      <c r="AA2" s="1" t="str">
        <f t="shared" si="0"/>
        <v>szak9</v>
      </c>
      <c r="AB2" s="1" t="str">
        <f t="shared" si="0"/>
        <v>szak10</v>
      </c>
      <c r="AC2" s="1" t="str">
        <f t="shared" si="0"/>
        <v>szak11</v>
      </c>
      <c r="AD2" s="1" t="str">
        <f t="shared" si="0"/>
        <v>szak12</v>
      </c>
      <c r="AE2" s="1" t="str">
        <f t="shared" si="0"/>
        <v>szak13</v>
      </c>
      <c r="AF2" s="1" t="str">
        <f t="shared" si="0"/>
        <v>kar1</v>
      </c>
      <c r="AG2" s="1" t="str">
        <f t="shared" si="0"/>
        <v>kar2</v>
      </c>
      <c r="AH2" s="1" t="str">
        <f t="shared" si="0"/>
        <v>kar3</v>
      </c>
      <c r="AI2" s="1" t="str">
        <f t="shared" si="0"/>
        <v>egyetem</v>
      </c>
      <c r="AJ2" s="1" t="s">
        <v>21</v>
      </c>
      <c r="AK2" s="1" t="s">
        <v>14</v>
      </c>
      <c r="AL2" s="1" t="s">
        <v>19</v>
      </c>
      <c r="AM2" s="1" t="s">
        <v>22</v>
      </c>
      <c r="AN2" s="1" t="s">
        <v>36</v>
      </c>
    </row>
    <row r="3" spans="1:40" ht="15" thickBot="1" x14ac:dyDescent="0.35">
      <c r="A3" s="1" t="s">
        <v>1</v>
      </c>
      <c r="B3" s="5">
        <f ca="1">RANDBETWEEN(0,100)</f>
        <v>67</v>
      </c>
      <c r="C3" s="1">
        <f t="shared" ref="C3:T18" ca="1" si="1">IF(RAND()&lt;0.5,RANDBETWEEN(0,100),0)</f>
        <v>0</v>
      </c>
      <c r="D3" s="1">
        <f t="shared" ca="1" si="1"/>
        <v>0</v>
      </c>
      <c r="E3" s="1">
        <f t="shared" ca="1" si="1"/>
        <v>0</v>
      </c>
      <c r="F3" s="1">
        <f t="shared" ca="1" si="1"/>
        <v>0</v>
      </c>
      <c r="G3" s="1">
        <f t="shared" ca="1" si="1"/>
        <v>17</v>
      </c>
      <c r="H3" s="1">
        <f t="shared" ca="1" si="1"/>
        <v>0</v>
      </c>
      <c r="I3" s="1">
        <f t="shared" ca="1" si="1"/>
        <v>13</v>
      </c>
      <c r="J3" s="1">
        <f t="shared" ca="1" si="1"/>
        <v>0</v>
      </c>
      <c r="K3" s="1">
        <f t="shared" ca="1" si="1"/>
        <v>0</v>
      </c>
      <c r="L3" s="1">
        <f t="shared" ca="1" si="1"/>
        <v>44</v>
      </c>
      <c r="M3" s="1">
        <f t="shared" ca="1" si="1"/>
        <v>9</v>
      </c>
      <c r="N3" s="1">
        <f t="shared" ca="1" si="1"/>
        <v>95</v>
      </c>
      <c r="O3" s="3">
        <f t="shared" ca="1" si="1"/>
        <v>72</v>
      </c>
      <c r="P3" s="3">
        <f t="shared" ca="1" si="1"/>
        <v>0</v>
      </c>
      <c r="Q3" s="3">
        <f t="shared" ca="1" si="1"/>
        <v>0</v>
      </c>
      <c r="R3" s="3">
        <f t="shared" ca="1" si="1"/>
        <v>6</v>
      </c>
      <c r="S3" s="5">
        <f ca="1">RANDBETWEEN(0,100)</f>
        <v>13</v>
      </c>
      <c r="T3" s="1">
        <f t="shared" ca="1" si="1"/>
        <v>0</v>
      </c>
      <c r="U3" s="1">
        <f t="shared" ref="T3:AI18" ca="1" si="2">IF(RAND()&lt;0.5,RANDBETWEEN(0,100),0)</f>
        <v>26</v>
      </c>
      <c r="V3" s="1">
        <f t="shared" ca="1" si="2"/>
        <v>40</v>
      </c>
      <c r="W3" s="1">
        <f t="shared" ca="1" si="2"/>
        <v>7</v>
      </c>
      <c r="X3" s="1">
        <f t="shared" ca="1" si="2"/>
        <v>10</v>
      </c>
      <c r="Y3" s="1">
        <f t="shared" ca="1" si="2"/>
        <v>0</v>
      </c>
      <c r="Z3" s="1">
        <f t="shared" ca="1" si="2"/>
        <v>0</v>
      </c>
      <c r="AA3" s="1">
        <f t="shared" ca="1" si="2"/>
        <v>0</v>
      </c>
      <c r="AB3" s="1">
        <f t="shared" ca="1" si="2"/>
        <v>24</v>
      </c>
      <c r="AC3" s="1">
        <f t="shared" ca="1" si="2"/>
        <v>0</v>
      </c>
      <c r="AD3" s="1">
        <f t="shared" ca="1" si="2"/>
        <v>0</v>
      </c>
      <c r="AE3" s="1">
        <f t="shared" ca="1" si="2"/>
        <v>20</v>
      </c>
      <c r="AF3" s="9">
        <f ca="1">SUM($B3:$N3)*0.1</f>
        <v>24.5</v>
      </c>
      <c r="AG3" s="9">
        <v>0</v>
      </c>
      <c r="AH3" s="9">
        <v>0</v>
      </c>
      <c r="AI3" s="9">
        <f t="shared" ref="AG3:AI15" ca="1" si="3">SUM($B3:$N3)*0.1</f>
        <v>24.5</v>
      </c>
      <c r="AK3" s="1">
        <f ca="1">SUM(B3:R3)</f>
        <v>323</v>
      </c>
      <c r="AL3" s="1">
        <f ca="1">SUM(S3:AI3)</f>
        <v>189</v>
      </c>
      <c r="AM3" s="2">
        <f ca="1">AK3-AL3</f>
        <v>134</v>
      </c>
      <c r="AN3" s="8" t="s">
        <v>23</v>
      </c>
    </row>
    <row r="4" spans="1:40" ht="15" thickBot="1" x14ac:dyDescent="0.35">
      <c r="A4" s="1" t="s">
        <v>2</v>
      </c>
      <c r="B4" s="1">
        <f t="shared" ref="B4:B15" ca="1" si="4">IF(RAND()&lt;0.5,RANDBETWEEN(0,100),0)</f>
        <v>74</v>
      </c>
      <c r="C4" s="5">
        <f ca="1">RANDBETWEEN(0,100)</f>
        <v>27</v>
      </c>
      <c r="D4" s="1">
        <f t="shared" ca="1" si="1"/>
        <v>11</v>
      </c>
      <c r="E4" s="1">
        <f t="shared" ca="1" si="1"/>
        <v>0</v>
      </c>
      <c r="F4" s="1">
        <f t="shared" ca="1" si="1"/>
        <v>81</v>
      </c>
      <c r="G4" s="1">
        <f t="shared" ca="1" si="1"/>
        <v>8</v>
      </c>
      <c r="H4" s="1">
        <f t="shared" ca="1" si="1"/>
        <v>92</v>
      </c>
      <c r="I4" s="1">
        <f t="shared" ca="1" si="1"/>
        <v>19</v>
      </c>
      <c r="J4" s="1">
        <f t="shared" ca="1" si="1"/>
        <v>0</v>
      </c>
      <c r="K4" s="1">
        <f t="shared" ca="1" si="1"/>
        <v>4</v>
      </c>
      <c r="L4" s="1">
        <f t="shared" ca="1" si="1"/>
        <v>0</v>
      </c>
      <c r="M4" s="1">
        <f t="shared" ca="1" si="1"/>
        <v>0</v>
      </c>
      <c r="N4" s="1">
        <f t="shared" ca="1" si="1"/>
        <v>0</v>
      </c>
      <c r="O4" s="3">
        <f t="shared" ca="1" si="1"/>
        <v>0</v>
      </c>
      <c r="P4" s="3">
        <f t="shared" ca="1" si="1"/>
        <v>52</v>
      </c>
      <c r="Q4" s="3">
        <f t="shared" ca="1" si="1"/>
        <v>0</v>
      </c>
      <c r="R4" s="3">
        <f t="shared" ca="1" si="1"/>
        <v>0</v>
      </c>
      <c r="S4" s="1">
        <f t="shared" ca="1" si="1"/>
        <v>0</v>
      </c>
      <c r="T4" s="5">
        <f ca="1">RANDBETWEEN(0,100)</f>
        <v>47</v>
      </c>
      <c r="U4" s="1">
        <f t="shared" ca="1" si="2"/>
        <v>26</v>
      </c>
      <c r="V4" s="1">
        <f t="shared" ca="1" si="2"/>
        <v>6</v>
      </c>
      <c r="W4" s="1">
        <f t="shared" ca="1" si="2"/>
        <v>92</v>
      </c>
      <c r="X4" s="1">
        <f t="shared" ca="1" si="2"/>
        <v>83</v>
      </c>
      <c r="Y4" s="1">
        <f t="shared" ca="1" si="2"/>
        <v>77</v>
      </c>
      <c r="Z4" s="1">
        <f t="shared" ca="1" si="2"/>
        <v>47</v>
      </c>
      <c r="AA4" s="1">
        <f t="shared" ca="1" si="2"/>
        <v>40</v>
      </c>
      <c r="AB4" s="1">
        <f t="shared" ca="1" si="2"/>
        <v>0</v>
      </c>
      <c r="AC4" s="1">
        <f t="shared" ca="1" si="2"/>
        <v>0</v>
      </c>
      <c r="AD4" s="1">
        <f t="shared" ca="1" si="2"/>
        <v>0</v>
      </c>
      <c r="AE4" s="1">
        <f t="shared" ca="1" si="2"/>
        <v>0</v>
      </c>
      <c r="AF4" s="9">
        <f t="shared" ref="AF4:AF5" ca="1" si="5">SUM($B4:$N4)*0.1</f>
        <v>31.6</v>
      </c>
      <c r="AG4" s="9">
        <v>0</v>
      </c>
      <c r="AH4" s="9">
        <v>0</v>
      </c>
      <c r="AI4" s="9">
        <f t="shared" ca="1" si="3"/>
        <v>31.6</v>
      </c>
      <c r="AK4" s="1">
        <f t="shared" ref="AK4:AK19" ca="1" si="6">SUM(B4:R4)</f>
        <v>368</v>
      </c>
      <c r="AL4" s="1">
        <f t="shared" ref="AL4:AL19" ca="1" si="7">SUM(S4:AI4)</f>
        <v>481.20000000000005</v>
      </c>
      <c r="AM4" s="2">
        <f t="shared" ref="AM4:AM19" ca="1" si="8">AK4-AL4</f>
        <v>-113.20000000000005</v>
      </c>
      <c r="AN4" s="8" t="s">
        <v>23</v>
      </c>
    </row>
    <row r="5" spans="1:40" ht="15" thickBot="1" x14ac:dyDescent="0.35">
      <c r="A5" s="1" t="s">
        <v>3</v>
      </c>
      <c r="B5" s="1">
        <f t="shared" ca="1" si="4"/>
        <v>72</v>
      </c>
      <c r="C5" s="1">
        <f t="shared" ca="1" si="1"/>
        <v>46</v>
      </c>
      <c r="D5" s="5">
        <f ca="1">RANDBETWEEN(0,100)</f>
        <v>64</v>
      </c>
      <c r="E5" s="1">
        <f t="shared" ca="1" si="1"/>
        <v>0</v>
      </c>
      <c r="F5" s="1">
        <f t="shared" ca="1" si="1"/>
        <v>0</v>
      </c>
      <c r="G5" s="1">
        <f t="shared" ca="1" si="1"/>
        <v>9</v>
      </c>
      <c r="H5" s="1">
        <f t="shared" ca="1" si="1"/>
        <v>0</v>
      </c>
      <c r="I5" s="1">
        <f t="shared" ca="1" si="1"/>
        <v>0</v>
      </c>
      <c r="J5" s="1">
        <f t="shared" ca="1" si="1"/>
        <v>22</v>
      </c>
      <c r="K5" s="1">
        <f t="shared" ca="1" si="1"/>
        <v>50</v>
      </c>
      <c r="L5" s="1">
        <f t="shared" ca="1" si="1"/>
        <v>19</v>
      </c>
      <c r="M5" s="1">
        <f t="shared" ca="1" si="1"/>
        <v>0</v>
      </c>
      <c r="N5" s="1">
        <f t="shared" ca="1" si="1"/>
        <v>60</v>
      </c>
      <c r="O5" s="3">
        <f t="shared" ca="1" si="1"/>
        <v>0</v>
      </c>
      <c r="P5" s="3">
        <f t="shared" ca="1" si="1"/>
        <v>4</v>
      </c>
      <c r="Q5" s="3">
        <f t="shared" ca="1" si="1"/>
        <v>0</v>
      </c>
      <c r="R5" s="3">
        <f t="shared" ca="1" si="1"/>
        <v>54</v>
      </c>
      <c r="S5" s="1">
        <f t="shared" ca="1" si="1"/>
        <v>0</v>
      </c>
      <c r="T5" s="1">
        <f t="shared" ca="1" si="2"/>
        <v>0</v>
      </c>
      <c r="U5" s="5">
        <f ca="1">RANDBETWEEN(0,100)</f>
        <v>67</v>
      </c>
      <c r="V5" s="1">
        <f t="shared" ca="1" si="2"/>
        <v>0</v>
      </c>
      <c r="W5" s="1">
        <f t="shared" ca="1" si="2"/>
        <v>12</v>
      </c>
      <c r="X5" s="1">
        <f t="shared" ca="1" si="2"/>
        <v>16</v>
      </c>
      <c r="Y5" s="1">
        <f t="shared" ca="1" si="2"/>
        <v>0</v>
      </c>
      <c r="Z5" s="1">
        <f t="shared" ca="1" si="2"/>
        <v>4</v>
      </c>
      <c r="AA5" s="1">
        <f t="shared" ca="1" si="2"/>
        <v>0</v>
      </c>
      <c r="AB5" s="1">
        <f t="shared" ca="1" si="2"/>
        <v>0</v>
      </c>
      <c r="AC5" s="1">
        <f t="shared" ca="1" si="2"/>
        <v>75</v>
      </c>
      <c r="AD5" s="1">
        <f t="shared" ca="1" si="2"/>
        <v>56</v>
      </c>
      <c r="AE5" s="1">
        <f t="shared" ca="1" si="2"/>
        <v>0</v>
      </c>
      <c r="AF5" s="9">
        <f t="shared" ca="1" si="5"/>
        <v>34.200000000000003</v>
      </c>
      <c r="AG5" s="9">
        <v>0</v>
      </c>
      <c r="AH5" s="9">
        <v>0</v>
      </c>
      <c r="AI5" s="9">
        <f t="shared" ca="1" si="3"/>
        <v>34.200000000000003</v>
      </c>
      <c r="AK5" s="1">
        <f t="shared" ca="1" si="6"/>
        <v>400</v>
      </c>
      <c r="AL5" s="1">
        <f t="shared" ca="1" si="7"/>
        <v>298.39999999999998</v>
      </c>
      <c r="AM5" s="2">
        <f t="shared" ca="1" si="8"/>
        <v>101.60000000000002</v>
      </c>
      <c r="AN5" s="8" t="s">
        <v>23</v>
      </c>
    </row>
    <row r="6" spans="1:40" ht="15" thickBot="1" x14ac:dyDescent="0.35">
      <c r="A6" s="1" t="s">
        <v>4</v>
      </c>
      <c r="B6" s="1">
        <f t="shared" ca="1" si="4"/>
        <v>0</v>
      </c>
      <c r="C6" s="1">
        <f t="shared" ca="1" si="1"/>
        <v>84</v>
      </c>
      <c r="D6" s="1">
        <f t="shared" ca="1" si="1"/>
        <v>43</v>
      </c>
      <c r="E6" s="5">
        <f ca="1">RANDBETWEEN(0,100)</f>
        <v>81</v>
      </c>
      <c r="F6" s="1">
        <f t="shared" ca="1" si="1"/>
        <v>0</v>
      </c>
      <c r="G6" s="1">
        <f t="shared" ca="1" si="1"/>
        <v>0</v>
      </c>
      <c r="H6" s="1">
        <f t="shared" ca="1" si="1"/>
        <v>11</v>
      </c>
      <c r="I6" s="1">
        <f t="shared" ca="1" si="1"/>
        <v>0</v>
      </c>
      <c r="J6" s="1">
        <f t="shared" ca="1" si="1"/>
        <v>26</v>
      </c>
      <c r="K6" s="1">
        <f t="shared" ca="1" si="1"/>
        <v>0</v>
      </c>
      <c r="L6" s="1">
        <f t="shared" ca="1" si="1"/>
        <v>4</v>
      </c>
      <c r="M6" s="1">
        <f t="shared" ca="1" si="1"/>
        <v>0</v>
      </c>
      <c r="N6" s="1">
        <f t="shared" ca="1" si="1"/>
        <v>0</v>
      </c>
      <c r="O6" s="3">
        <f t="shared" ca="1" si="1"/>
        <v>32</v>
      </c>
      <c r="P6" s="3">
        <f t="shared" ca="1" si="1"/>
        <v>0</v>
      </c>
      <c r="Q6" s="3">
        <f t="shared" ca="1" si="1"/>
        <v>0</v>
      </c>
      <c r="R6" s="3">
        <f t="shared" ca="1" si="1"/>
        <v>14</v>
      </c>
      <c r="S6" s="1">
        <f t="shared" ca="1" si="1"/>
        <v>0</v>
      </c>
      <c r="T6" s="1">
        <f t="shared" ca="1" si="2"/>
        <v>84</v>
      </c>
      <c r="U6" s="1">
        <f t="shared" ca="1" si="2"/>
        <v>97</v>
      </c>
      <c r="V6" s="5">
        <f ca="1">RANDBETWEEN(0,100)</f>
        <v>4</v>
      </c>
      <c r="W6" s="1">
        <f t="shared" ca="1" si="2"/>
        <v>0</v>
      </c>
      <c r="X6" s="1">
        <f t="shared" ca="1" si="2"/>
        <v>0</v>
      </c>
      <c r="Y6" s="1">
        <f t="shared" ca="1" si="2"/>
        <v>7</v>
      </c>
      <c r="Z6" s="1">
        <f t="shared" ca="1" si="2"/>
        <v>6</v>
      </c>
      <c r="AA6" s="1">
        <f t="shared" ca="1" si="2"/>
        <v>39</v>
      </c>
      <c r="AB6" s="1">
        <f t="shared" ca="1" si="2"/>
        <v>0</v>
      </c>
      <c r="AC6" s="1">
        <f t="shared" ca="1" si="2"/>
        <v>33</v>
      </c>
      <c r="AD6" s="1">
        <f t="shared" ca="1" si="2"/>
        <v>22</v>
      </c>
      <c r="AE6" s="1">
        <f t="shared" ca="1" si="2"/>
        <v>35</v>
      </c>
      <c r="AF6" s="9">
        <v>0</v>
      </c>
      <c r="AG6" s="9">
        <f t="shared" ca="1" si="3"/>
        <v>24.900000000000002</v>
      </c>
      <c r="AH6" s="9">
        <v>0</v>
      </c>
      <c r="AI6" s="9">
        <f t="shared" ca="1" si="3"/>
        <v>24.900000000000002</v>
      </c>
      <c r="AK6" s="1">
        <f t="shared" ca="1" si="6"/>
        <v>295</v>
      </c>
      <c r="AL6" s="1">
        <f t="shared" ca="1" si="7"/>
        <v>376.79999999999995</v>
      </c>
      <c r="AM6" s="2">
        <f t="shared" ca="1" si="8"/>
        <v>-81.799999999999955</v>
      </c>
      <c r="AN6" s="8" t="s">
        <v>23</v>
      </c>
    </row>
    <row r="7" spans="1:40" ht="15" thickBot="1" x14ac:dyDescent="0.35">
      <c r="A7" s="1" t="s">
        <v>5</v>
      </c>
      <c r="B7" s="1">
        <f t="shared" ca="1" si="4"/>
        <v>63</v>
      </c>
      <c r="C7" s="1">
        <f t="shared" ca="1" si="1"/>
        <v>23</v>
      </c>
      <c r="D7" s="1">
        <f t="shared" ca="1" si="1"/>
        <v>9</v>
      </c>
      <c r="E7" s="1">
        <f t="shared" ca="1" si="1"/>
        <v>0</v>
      </c>
      <c r="F7" s="5">
        <f ca="1">RANDBETWEEN(0,100)</f>
        <v>75</v>
      </c>
      <c r="G7" s="1">
        <f t="shared" ca="1" si="1"/>
        <v>88</v>
      </c>
      <c r="H7" s="1">
        <f t="shared" ca="1" si="1"/>
        <v>67</v>
      </c>
      <c r="I7" s="1">
        <f t="shared" ca="1" si="1"/>
        <v>93</v>
      </c>
      <c r="J7" s="1">
        <f t="shared" ca="1" si="1"/>
        <v>25</v>
      </c>
      <c r="K7" s="1">
        <f t="shared" ca="1" si="1"/>
        <v>21</v>
      </c>
      <c r="L7" s="1">
        <f t="shared" ca="1" si="1"/>
        <v>0</v>
      </c>
      <c r="M7" s="1">
        <f t="shared" ca="1" si="1"/>
        <v>0</v>
      </c>
      <c r="N7" s="1">
        <f t="shared" ca="1" si="1"/>
        <v>0</v>
      </c>
      <c r="O7" s="3">
        <f t="shared" ca="1" si="1"/>
        <v>0</v>
      </c>
      <c r="P7" s="3">
        <f t="shared" ca="1" si="1"/>
        <v>0</v>
      </c>
      <c r="Q7" s="3">
        <f t="shared" ca="1" si="1"/>
        <v>0</v>
      </c>
      <c r="R7" s="3">
        <f t="shared" ca="1" si="1"/>
        <v>0</v>
      </c>
      <c r="S7" s="1">
        <f t="shared" ca="1" si="1"/>
        <v>0</v>
      </c>
      <c r="T7" s="1">
        <f t="shared" ca="1" si="2"/>
        <v>19</v>
      </c>
      <c r="U7" s="1">
        <f t="shared" ca="1" si="2"/>
        <v>31</v>
      </c>
      <c r="V7" s="1">
        <f t="shared" ca="1" si="2"/>
        <v>26</v>
      </c>
      <c r="W7" s="5">
        <f ca="1">RANDBETWEEN(0,100)</f>
        <v>81</v>
      </c>
      <c r="X7" s="1">
        <f t="shared" ca="1" si="2"/>
        <v>20</v>
      </c>
      <c r="Y7" s="1">
        <f t="shared" ca="1" si="2"/>
        <v>92</v>
      </c>
      <c r="Z7" s="1">
        <f t="shared" ca="1" si="2"/>
        <v>83</v>
      </c>
      <c r="AA7" s="1">
        <f t="shared" ca="1" si="2"/>
        <v>65</v>
      </c>
      <c r="AB7" s="1">
        <f t="shared" ca="1" si="2"/>
        <v>0</v>
      </c>
      <c r="AC7" s="1">
        <f t="shared" ca="1" si="2"/>
        <v>32</v>
      </c>
      <c r="AD7" s="1">
        <f t="shared" ca="1" si="2"/>
        <v>0</v>
      </c>
      <c r="AE7" s="1">
        <f t="shared" ca="1" si="2"/>
        <v>26</v>
      </c>
      <c r="AF7" s="9">
        <v>0</v>
      </c>
      <c r="AG7" s="9">
        <f t="shared" ca="1" si="3"/>
        <v>46.400000000000006</v>
      </c>
      <c r="AH7" s="9">
        <v>0</v>
      </c>
      <c r="AI7" s="9">
        <f t="shared" ca="1" si="3"/>
        <v>46.400000000000006</v>
      </c>
      <c r="AK7" s="1">
        <f t="shared" ca="1" si="6"/>
        <v>464</v>
      </c>
      <c r="AL7" s="1">
        <f t="shared" ca="1" si="7"/>
        <v>567.79999999999995</v>
      </c>
      <c r="AM7" s="2">
        <f t="shared" ca="1" si="8"/>
        <v>-103.79999999999995</v>
      </c>
      <c r="AN7" s="8" t="s">
        <v>23</v>
      </c>
    </row>
    <row r="8" spans="1:40" ht="15" thickBot="1" x14ac:dyDescent="0.35">
      <c r="A8" s="1" t="s">
        <v>6</v>
      </c>
      <c r="B8" s="1">
        <f t="shared" ca="1" si="4"/>
        <v>0</v>
      </c>
      <c r="C8" s="1">
        <f t="shared" ca="1" si="1"/>
        <v>0</v>
      </c>
      <c r="D8" s="1">
        <f t="shared" ca="1" si="1"/>
        <v>47</v>
      </c>
      <c r="E8" s="1">
        <f t="shared" ca="1" si="1"/>
        <v>94</v>
      </c>
      <c r="F8" s="1">
        <f t="shared" ca="1" si="1"/>
        <v>96</v>
      </c>
      <c r="G8" s="5">
        <f ca="1">RANDBETWEEN(0,100)</f>
        <v>64</v>
      </c>
      <c r="H8" s="1">
        <f t="shared" ca="1" si="1"/>
        <v>91</v>
      </c>
      <c r="I8" s="1">
        <f t="shared" ca="1" si="1"/>
        <v>96</v>
      </c>
      <c r="J8" s="1">
        <f t="shared" ca="1" si="1"/>
        <v>0</v>
      </c>
      <c r="K8" s="1">
        <f t="shared" ca="1" si="1"/>
        <v>42</v>
      </c>
      <c r="L8" s="1">
        <f t="shared" ca="1" si="1"/>
        <v>0</v>
      </c>
      <c r="M8" s="1">
        <f t="shared" ca="1" si="1"/>
        <v>0</v>
      </c>
      <c r="N8" s="1">
        <f t="shared" ca="1" si="1"/>
        <v>0</v>
      </c>
      <c r="O8" s="3">
        <f t="shared" ca="1" si="1"/>
        <v>50</v>
      </c>
      <c r="P8" s="3">
        <f t="shared" ca="1" si="1"/>
        <v>0</v>
      </c>
      <c r="Q8" s="3">
        <f t="shared" ca="1" si="1"/>
        <v>0</v>
      </c>
      <c r="R8" s="3">
        <f t="shared" ca="1" si="1"/>
        <v>0</v>
      </c>
      <c r="S8" s="1">
        <f t="shared" ca="1" si="1"/>
        <v>0</v>
      </c>
      <c r="T8" s="1">
        <f t="shared" ca="1" si="2"/>
        <v>20</v>
      </c>
      <c r="U8" s="1">
        <f t="shared" ca="1" si="2"/>
        <v>0</v>
      </c>
      <c r="V8" s="1">
        <f t="shared" ca="1" si="2"/>
        <v>0</v>
      </c>
      <c r="W8" s="1">
        <f t="shared" ca="1" si="2"/>
        <v>62</v>
      </c>
      <c r="X8" s="5">
        <f ca="1">RANDBETWEEN(0,100)</f>
        <v>73</v>
      </c>
      <c r="Y8" s="1">
        <f t="shared" ca="1" si="2"/>
        <v>0</v>
      </c>
      <c r="Z8" s="1">
        <f t="shared" ca="1" si="2"/>
        <v>0</v>
      </c>
      <c r="AA8" s="1">
        <f t="shared" ca="1" si="2"/>
        <v>0</v>
      </c>
      <c r="AB8" s="1">
        <f t="shared" ca="1" si="2"/>
        <v>33</v>
      </c>
      <c r="AC8" s="1">
        <f t="shared" ca="1" si="2"/>
        <v>28</v>
      </c>
      <c r="AD8" s="1">
        <f t="shared" ca="1" si="2"/>
        <v>0</v>
      </c>
      <c r="AE8" s="1">
        <f t="shared" ca="1" si="2"/>
        <v>0</v>
      </c>
      <c r="AF8" s="9">
        <v>0</v>
      </c>
      <c r="AG8" s="9">
        <f t="shared" ca="1" si="3"/>
        <v>53</v>
      </c>
      <c r="AH8" s="9">
        <v>0</v>
      </c>
      <c r="AI8" s="9">
        <f t="shared" ca="1" si="3"/>
        <v>53</v>
      </c>
      <c r="AK8" s="1">
        <f t="shared" ca="1" si="6"/>
        <v>580</v>
      </c>
      <c r="AL8" s="1">
        <f t="shared" ca="1" si="7"/>
        <v>322</v>
      </c>
      <c r="AM8" s="2">
        <f t="shared" ca="1" si="8"/>
        <v>258</v>
      </c>
      <c r="AN8" s="8" t="s">
        <v>23</v>
      </c>
    </row>
    <row r="9" spans="1:40" ht="15" thickBot="1" x14ac:dyDescent="0.35">
      <c r="A9" s="1" t="s">
        <v>7</v>
      </c>
      <c r="B9" s="1">
        <f t="shared" ca="1" si="4"/>
        <v>28</v>
      </c>
      <c r="C9" s="1">
        <f t="shared" ca="1" si="1"/>
        <v>80</v>
      </c>
      <c r="D9" s="1">
        <f t="shared" ca="1" si="1"/>
        <v>0</v>
      </c>
      <c r="E9" s="1">
        <f t="shared" ca="1" si="1"/>
        <v>0</v>
      </c>
      <c r="F9" s="1">
        <f t="shared" ca="1" si="1"/>
        <v>0</v>
      </c>
      <c r="G9" s="1">
        <f t="shared" ca="1" si="1"/>
        <v>0</v>
      </c>
      <c r="H9" s="5">
        <f ca="1">RANDBETWEEN(0,100)</f>
        <v>96</v>
      </c>
      <c r="I9" s="1">
        <f t="shared" ca="1" si="1"/>
        <v>0</v>
      </c>
      <c r="J9" s="1">
        <f t="shared" ca="1" si="1"/>
        <v>0</v>
      </c>
      <c r="K9" s="1">
        <f t="shared" ca="1" si="1"/>
        <v>0</v>
      </c>
      <c r="L9" s="1">
        <f t="shared" ca="1" si="1"/>
        <v>3</v>
      </c>
      <c r="M9" s="1">
        <f t="shared" ca="1" si="1"/>
        <v>63</v>
      </c>
      <c r="N9" s="1">
        <f t="shared" ca="1" si="1"/>
        <v>67</v>
      </c>
      <c r="O9" s="3">
        <f t="shared" ca="1" si="1"/>
        <v>0</v>
      </c>
      <c r="P9" s="3">
        <f t="shared" ca="1" si="1"/>
        <v>0</v>
      </c>
      <c r="Q9" s="3">
        <f t="shared" ca="1" si="1"/>
        <v>15</v>
      </c>
      <c r="R9" s="3">
        <f t="shared" ca="1" si="1"/>
        <v>81</v>
      </c>
      <c r="S9" s="1">
        <f t="shared" ca="1" si="1"/>
        <v>0</v>
      </c>
      <c r="T9" s="1">
        <f t="shared" ca="1" si="2"/>
        <v>28</v>
      </c>
      <c r="U9" s="1">
        <f t="shared" ca="1" si="2"/>
        <v>93</v>
      </c>
      <c r="V9" s="1">
        <f t="shared" ca="1" si="2"/>
        <v>50</v>
      </c>
      <c r="W9" s="1">
        <f t="shared" ca="1" si="2"/>
        <v>0</v>
      </c>
      <c r="X9" s="1">
        <f t="shared" ca="1" si="2"/>
        <v>0</v>
      </c>
      <c r="Y9" s="5">
        <f ca="1">RANDBETWEEN(0,100)</f>
        <v>28</v>
      </c>
      <c r="Z9" s="1">
        <f t="shared" ca="1" si="2"/>
        <v>0</v>
      </c>
      <c r="AA9" s="1">
        <f t="shared" ca="1" si="2"/>
        <v>77</v>
      </c>
      <c r="AB9" s="1">
        <f t="shared" ca="1" si="2"/>
        <v>0</v>
      </c>
      <c r="AC9" s="1">
        <f t="shared" ca="1" si="2"/>
        <v>25</v>
      </c>
      <c r="AD9" s="1">
        <f t="shared" ca="1" si="2"/>
        <v>0</v>
      </c>
      <c r="AE9" s="1">
        <f t="shared" ca="1" si="2"/>
        <v>0</v>
      </c>
      <c r="AF9" s="9">
        <v>0</v>
      </c>
      <c r="AG9" s="9">
        <f t="shared" ca="1" si="3"/>
        <v>33.700000000000003</v>
      </c>
      <c r="AH9" s="9">
        <v>0</v>
      </c>
      <c r="AI9" s="9">
        <f t="shared" ca="1" si="3"/>
        <v>33.700000000000003</v>
      </c>
      <c r="AK9" s="1">
        <f t="shared" ca="1" si="6"/>
        <v>433</v>
      </c>
      <c r="AL9" s="1">
        <f t="shared" ca="1" si="7"/>
        <v>368.4</v>
      </c>
      <c r="AM9" s="2">
        <f t="shared" ca="1" si="8"/>
        <v>64.600000000000023</v>
      </c>
      <c r="AN9" s="8" t="s">
        <v>23</v>
      </c>
    </row>
    <row r="10" spans="1:40" ht="15" thickBot="1" x14ac:dyDescent="0.35">
      <c r="A10" s="1" t="s">
        <v>8</v>
      </c>
      <c r="B10" s="1">
        <f t="shared" ca="1" si="4"/>
        <v>10</v>
      </c>
      <c r="C10" s="1">
        <f t="shared" ca="1" si="1"/>
        <v>0</v>
      </c>
      <c r="D10" s="1">
        <f t="shared" ca="1" si="1"/>
        <v>66</v>
      </c>
      <c r="E10" s="1">
        <f t="shared" ca="1" si="1"/>
        <v>45</v>
      </c>
      <c r="F10" s="1">
        <f t="shared" ca="1" si="1"/>
        <v>19</v>
      </c>
      <c r="G10" s="1">
        <f t="shared" ca="1" si="1"/>
        <v>35</v>
      </c>
      <c r="H10" s="1">
        <f t="shared" ca="1" si="1"/>
        <v>53</v>
      </c>
      <c r="I10" s="5">
        <f ca="1">RANDBETWEEN(0,100)</f>
        <v>74</v>
      </c>
      <c r="J10" s="1">
        <f t="shared" ca="1" si="1"/>
        <v>84</v>
      </c>
      <c r="K10" s="1">
        <f t="shared" ca="1" si="1"/>
        <v>0</v>
      </c>
      <c r="L10" s="1">
        <f t="shared" ca="1" si="1"/>
        <v>0</v>
      </c>
      <c r="M10" s="1">
        <f t="shared" ca="1" si="1"/>
        <v>22</v>
      </c>
      <c r="N10" s="1">
        <f t="shared" ca="1" si="1"/>
        <v>0</v>
      </c>
      <c r="O10" s="3">
        <f t="shared" ca="1" si="1"/>
        <v>75</v>
      </c>
      <c r="P10" s="3">
        <f t="shared" ca="1" si="1"/>
        <v>45</v>
      </c>
      <c r="Q10" s="3">
        <f t="shared" ca="1" si="1"/>
        <v>0</v>
      </c>
      <c r="R10" s="3">
        <f t="shared" ca="1" si="1"/>
        <v>36</v>
      </c>
      <c r="S10" s="1">
        <f t="shared" ca="1" si="1"/>
        <v>0</v>
      </c>
      <c r="T10" s="1">
        <f t="shared" ca="1" si="2"/>
        <v>61</v>
      </c>
      <c r="U10" s="1">
        <f t="shared" ca="1" si="2"/>
        <v>74</v>
      </c>
      <c r="V10" s="1">
        <f t="shared" ca="1" si="2"/>
        <v>30</v>
      </c>
      <c r="W10" s="1">
        <f t="shared" ca="1" si="2"/>
        <v>0</v>
      </c>
      <c r="X10" s="1">
        <f t="shared" ca="1" si="2"/>
        <v>21</v>
      </c>
      <c r="Y10" s="1">
        <f t="shared" ca="1" si="2"/>
        <v>0</v>
      </c>
      <c r="Z10" s="5">
        <f ca="1">RANDBETWEEN(0,100)</f>
        <v>58</v>
      </c>
      <c r="AA10" s="1">
        <f t="shared" ca="1" si="2"/>
        <v>0</v>
      </c>
      <c r="AB10" s="1">
        <f t="shared" ca="1" si="2"/>
        <v>0</v>
      </c>
      <c r="AC10" s="1">
        <f t="shared" ca="1" si="2"/>
        <v>87</v>
      </c>
      <c r="AD10" s="1">
        <f t="shared" ca="1" si="2"/>
        <v>42</v>
      </c>
      <c r="AE10" s="1">
        <f t="shared" ca="1" si="2"/>
        <v>0</v>
      </c>
      <c r="AF10" s="9">
        <v>0</v>
      </c>
      <c r="AG10" s="9">
        <f t="shared" ca="1" si="3"/>
        <v>40.800000000000004</v>
      </c>
      <c r="AH10" s="9">
        <v>0</v>
      </c>
      <c r="AI10" s="9">
        <f t="shared" ca="1" si="3"/>
        <v>40.800000000000004</v>
      </c>
      <c r="AK10" s="1">
        <f t="shared" ca="1" si="6"/>
        <v>564</v>
      </c>
      <c r="AL10" s="1">
        <f t="shared" ca="1" si="7"/>
        <v>454.6</v>
      </c>
      <c r="AM10" s="2">
        <f t="shared" ca="1" si="8"/>
        <v>109.39999999999998</v>
      </c>
      <c r="AN10" s="8" t="s">
        <v>23</v>
      </c>
    </row>
    <row r="11" spans="1:40" ht="15" thickBot="1" x14ac:dyDescent="0.35">
      <c r="A11" s="1" t="s">
        <v>9</v>
      </c>
      <c r="B11" s="1">
        <f t="shared" ca="1" si="4"/>
        <v>99</v>
      </c>
      <c r="C11" s="1">
        <f t="shared" ca="1" si="1"/>
        <v>14</v>
      </c>
      <c r="D11" s="1">
        <f t="shared" ca="1" si="1"/>
        <v>0</v>
      </c>
      <c r="E11" s="1">
        <f t="shared" ca="1" si="1"/>
        <v>0</v>
      </c>
      <c r="F11" s="1">
        <f t="shared" ca="1" si="1"/>
        <v>0</v>
      </c>
      <c r="G11" s="1">
        <f t="shared" ca="1" si="1"/>
        <v>6</v>
      </c>
      <c r="H11" s="1">
        <f t="shared" ca="1" si="1"/>
        <v>0</v>
      </c>
      <c r="I11" s="1">
        <f t="shared" ca="1" si="1"/>
        <v>0</v>
      </c>
      <c r="J11" s="5">
        <f ca="1">RANDBETWEEN(0,100)</f>
        <v>13</v>
      </c>
      <c r="K11" s="1">
        <f t="shared" ca="1" si="1"/>
        <v>71</v>
      </c>
      <c r="L11" s="1">
        <f t="shared" ca="1" si="1"/>
        <v>0</v>
      </c>
      <c r="M11" s="1">
        <f t="shared" ca="1" si="1"/>
        <v>54</v>
      </c>
      <c r="N11" s="1">
        <f t="shared" ca="1" si="1"/>
        <v>0</v>
      </c>
      <c r="O11" s="3">
        <f t="shared" ca="1" si="1"/>
        <v>93</v>
      </c>
      <c r="P11" s="3">
        <f t="shared" ca="1" si="1"/>
        <v>0</v>
      </c>
      <c r="Q11" s="3">
        <f t="shared" ca="1" si="1"/>
        <v>78</v>
      </c>
      <c r="R11" s="3">
        <f t="shared" ca="1" si="1"/>
        <v>34</v>
      </c>
      <c r="S11" s="1">
        <f t="shared" ca="1" si="1"/>
        <v>0</v>
      </c>
      <c r="T11" s="1">
        <f t="shared" ca="1" si="2"/>
        <v>0</v>
      </c>
      <c r="U11" s="1">
        <f t="shared" ca="1" si="2"/>
        <v>85</v>
      </c>
      <c r="V11" s="1">
        <f t="shared" ca="1" si="2"/>
        <v>0</v>
      </c>
      <c r="W11" s="1">
        <f t="shared" ca="1" si="2"/>
        <v>15</v>
      </c>
      <c r="X11" s="1">
        <f t="shared" ca="1" si="2"/>
        <v>0</v>
      </c>
      <c r="Y11" s="1">
        <f t="shared" ca="1" si="2"/>
        <v>6</v>
      </c>
      <c r="Z11" s="1">
        <f t="shared" ca="1" si="2"/>
        <v>52</v>
      </c>
      <c r="AA11" s="5">
        <f ca="1">RANDBETWEEN(0,100)</f>
        <v>72</v>
      </c>
      <c r="AB11" s="1">
        <f t="shared" ca="1" si="2"/>
        <v>0</v>
      </c>
      <c r="AC11" s="1">
        <f t="shared" ca="1" si="2"/>
        <v>0</v>
      </c>
      <c r="AD11" s="1">
        <f t="shared" ca="1" si="2"/>
        <v>48</v>
      </c>
      <c r="AE11" s="1">
        <f t="shared" ca="1" si="2"/>
        <v>0</v>
      </c>
      <c r="AF11" s="9">
        <v>0</v>
      </c>
      <c r="AG11" s="9">
        <v>0</v>
      </c>
      <c r="AH11" s="9">
        <f t="shared" ca="1" si="3"/>
        <v>25.700000000000003</v>
      </c>
      <c r="AI11" s="9">
        <f t="shared" ca="1" si="3"/>
        <v>25.700000000000003</v>
      </c>
      <c r="AK11" s="1">
        <f t="shared" ca="1" si="6"/>
        <v>462</v>
      </c>
      <c r="AL11" s="1">
        <f t="shared" ca="1" si="7"/>
        <v>329.4</v>
      </c>
      <c r="AM11" s="2">
        <f t="shared" ca="1" si="8"/>
        <v>132.60000000000002</v>
      </c>
      <c r="AN11" s="8" t="s">
        <v>23</v>
      </c>
    </row>
    <row r="12" spans="1:40" ht="15" thickBot="1" x14ac:dyDescent="0.35">
      <c r="A12" s="1" t="s">
        <v>10</v>
      </c>
      <c r="B12" s="1">
        <f t="shared" ca="1" si="4"/>
        <v>0</v>
      </c>
      <c r="C12" s="1">
        <f t="shared" ca="1" si="1"/>
        <v>0</v>
      </c>
      <c r="D12" s="1">
        <f t="shared" ca="1" si="1"/>
        <v>14</v>
      </c>
      <c r="E12" s="1">
        <f t="shared" ca="1" si="1"/>
        <v>0</v>
      </c>
      <c r="F12" s="1">
        <f t="shared" ca="1" si="1"/>
        <v>0</v>
      </c>
      <c r="G12" s="1">
        <f t="shared" ca="1" si="1"/>
        <v>37</v>
      </c>
      <c r="H12" s="1">
        <f t="shared" ca="1" si="1"/>
        <v>32</v>
      </c>
      <c r="I12" s="1">
        <f t="shared" ca="1" si="1"/>
        <v>0</v>
      </c>
      <c r="J12" s="1">
        <f t="shared" ca="1" si="1"/>
        <v>55</v>
      </c>
      <c r="K12" s="5">
        <f ca="1">RANDBETWEEN(0,100)</f>
        <v>8</v>
      </c>
      <c r="L12" s="1">
        <f t="shared" ca="1" si="1"/>
        <v>0</v>
      </c>
      <c r="M12" s="1">
        <f t="shared" ca="1" si="1"/>
        <v>0</v>
      </c>
      <c r="N12" s="1">
        <f t="shared" ca="1" si="1"/>
        <v>97</v>
      </c>
      <c r="O12" s="3">
        <f t="shared" ca="1" si="1"/>
        <v>48</v>
      </c>
      <c r="P12" s="3">
        <f t="shared" ca="1" si="1"/>
        <v>39</v>
      </c>
      <c r="Q12" s="3">
        <f t="shared" ca="1" si="1"/>
        <v>50</v>
      </c>
      <c r="R12" s="3">
        <f t="shared" ca="1" si="1"/>
        <v>63</v>
      </c>
      <c r="S12" s="1">
        <f t="shared" ca="1" si="1"/>
        <v>0</v>
      </c>
      <c r="T12" s="1">
        <f t="shared" ca="1" si="2"/>
        <v>38</v>
      </c>
      <c r="U12" s="1">
        <f t="shared" ca="1" si="2"/>
        <v>97</v>
      </c>
      <c r="V12" s="1">
        <f t="shared" ca="1" si="2"/>
        <v>0</v>
      </c>
      <c r="W12" s="1">
        <f t="shared" ca="1" si="2"/>
        <v>0</v>
      </c>
      <c r="X12" s="1">
        <f t="shared" ca="1" si="2"/>
        <v>86</v>
      </c>
      <c r="Y12" s="1">
        <f t="shared" ca="1" si="2"/>
        <v>0</v>
      </c>
      <c r="Z12" s="1">
        <f t="shared" ca="1" si="2"/>
        <v>37</v>
      </c>
      <c r="AA12" s="1">
        <f t="shared" ca="1" si="2"/>
        <v>0</v>
      </c>
      <c r="AB12" s="5">
        <f ca="1">RANDBETWEEN(0,100)</f>
        <v>9</v>
      </c>
      <c r="AC12" s="1">
        <f t="shared" ca="1" si="2"/>
        <v>11</v>
      </c>
      <c r="AD12" s="1">
        <f t="shared" ca="1" si="2"/>
        <v>0</v>
      </c>
      <c r="AE12" s="1">
        <f t="shared" ca="1" si="2"/>
        <v>7</v>
      </c>
      <c r="AF12" s="9">
        <v>0</v>
      </c>
      <c r="AG12" s="9">
        <v>0</v>
      </c>
      <c r="AH12" s="9">
        <f t="shared" ca="1" si="3"/>
        <v>24.3</v>
      </c>
      <c r="AI12" s="9">
        <f t="shared" ca="1" si="3"/>
        <v>24.3</v>
      </c>
      <c r="AK12" s="1">
        <f t="shared" ca="1" si="6"/>
        <v>443</v>
      </c>
      <c r="AL12" s="1">
        <f t="shared" ca="1" si="7"/>
        <v>333.6</v>
      </c>
      <c r="AM12" s="2">
        <f t="shared" ca="1" si="8"/>
        <v>109.39999999999998</v>
      </c>
      <c r="AN12" s="8" t="s">
        <v>23</v>
      </c>
    </row>
    <row r="13" spans="1:40" ht="15" thickBot="1" x14ac:dyDescent="0.35">
      <c r="A13" s="1" t="s">
        <v>11</v>
      </c>
      <c r="B13" s="1">
        <f t="shared" ca="1" si="4"/>
        <v>0</v>
      </c>
      <c r="C13" s="1">
        <f t="shared" ca="1" si="1"/>
        <v>0</v>
      </c>
      <c r="D13" s="1">
        <f t="shared" ca="1" si="1"/>
        <v>0</v>
      </c>
      <c r="E13" s="1">
        <f t="shared" ca="1" si="1"/>
        <v>0</v>
      </c>
      <c r="F13" s="1">
        <f t="shared" ca="1" si="1"/>
        <v>0</v>
      </c>
      <c r="G13" s="1">
        <f t="shared" ca="1" si="1"/>
        <v>0</v>
      </c>
      <c r="H13" s="1">
        <f t="shared" ca="1" si="1"/>
        <v>0</v>
      </c>
      <c r="I13" s="1">
        <f t="shared" ca="1" si="1"/>
        <v>0</v>
      </c>
      <c r="J13" s="1">
        <f t="shared" ca="1" si="1"/>
        <v>0</v>
      </c>
      <c r="K13" s="1">
        <f t="shared" ca="1" si="1"/>
        <v>0</v>
      </c>
      <c r="L13" s="5">
        <f ca="1">RANDBETWEEN(0,100)</f>
        <v>34</v>
      </c>
      <c r="M13" s="1">
        <f t="shared" ca="1" si="1"/>
        <v>13</v>
      </c>
      <c r="N13" s="1">
        <f t="shared" ca="1" si="1"/>
        <v>0</v>
      </c>
      <c r="O13" s="3">
        <f t="shared" ca="1" si="1"/>
        <v>0</v>
      </c>
      <c r="P13" s="3">
        <f t="shared" ca="1" si="1"/>
        <v>0</v>
      </c>
      <c r="Q13" s="3">
        <f t="shared" ca="1" si="1"/>
        <v>85</v>
      </c>
      <c r="R13" s="3">
        <f t="shared" ca="1" si="1"/>
        <v>0</v>
      </c>
      <c r="S13" s="1">
        <f t="shared" ca="1" si="1"/>
        <v>0</v>
      </c>
      <c r="T13" s="1">
        <f t="shared" ca="1" si="2"/>
        <v>0</v>
      </c>
      <c r="U13" s="1">
        <f t="shared" ca="1" si="2"/>
        <v>76</v>
      </c>
      <c r="V13" s="1">
        <f t="shared" ca="1" si="2"/>
        <v>0</v>
      </c>
      <c r="W13" s="1">
        <f t="shared" ca="1" si="2"/>
        <v>14</v>
      </c>
      <c r="X13" s="1">
        <f t="shared" ca="1" si="2"/>
        <v>4</v>
      </c>
      <c r="Y13" s="1">
        <f t="shared" ca="1" si="2"/>
        <v>0</v>
      </c>
      <c r="Z13" s="1">
        <f t="shared" ca="1" si="2"/>
        <v>0</v>
      </c>
      <c r="AA13" s="1">
        <f t="shared" ca="1" si="2"/>
        <v>12</v>
      </c>
      <c r="AB13" s="1">
        <f t="shared" ca="1" si="2"/>
        <v>0</v>
      </c>
      <c r="AC13" s="5">
        <f ca="1">RANDBETWEEN(0,100)</f>
        <v>55</v>
      </c>
      <c r="AD13" s="1">
        <f t="shared" ca="1" si="2"/>
        <v>0</v>
      </c>
      <c r="AE13" s="1">
        <f t="shared" ca="1" si="2"/>
        <v>6</v>
      </c>
      <c r="AF13" s="9">
        <v>0</v>
      </c>
      <c r="AG13" s="9">
        <v>0</v>
      </c>
      <c r="AH13" s="9">
        <f t="shared" ca="1" si="3"/>
        <v>4.7</v>
      </c>
      <c r="AI13" s="9">
        <f t="shared" ca="1" si="3"/>
        <v>4.7</v>
      </c>
      <c r="AK13" s="1">
        <f t="shared" ca="1" si="6"/>
        <v>132</v>
      </c>
      <c r="AL13" s="1">
        <f t="shared" ca="1" si="7"/>
        <v>176.39999999999998</v>
      </c>
      <c r="AM13" s="2">
        <f t="shared" ca="1" si="8"/>
        <v>-44.399999999999977</v>
      </c>
      <c r="AN13" s="8" t="s">
        <v>23</v>
      </c>
    </row>
    <row r="14" spans="1:40" ht="15" thickBot="1" x14ac:dyDescent="0.35">
      <c r="A14" s="1" t="s">
        <v>12</v>
      </c>
      <c r="B14" s="1">
        <f t="shared" ca="1" si="4"/>
        <v>62</v>
      </c>
      <c r="C14" s="1">
        <f t="shared" ca="1" si="1"/>
        <v>77</v>
      </c>
      <c r="D14" s="1">
        <f t="shared" ca="1" si="1"/>
        <v>0</v>
      </c>
      <c r="E14" s="1">
        <f t="shared" ca="1" si="1"/>
        <v>35</v>
      </c>
      <c r="F14" s="1">
        <f t="shared" ca="1" si="1"/>
        <v>0</v>
      </c>
      <c r="G14" s="1">
        <f t="shared" ca="1" si="1"/>
        <v>27</v>
      </c>
      <c r="H14" s="1">
        <f t="shared" ca="1" si="1"/>
        <v>10</v>
      </c>
      <c r="I14" s="1">
        <f t="shared" ca="1" si="1"/>
        <v>0</v>
      </c>
      <c r="J14" s="1">
        <f t="shared" ca="1" si="1"/>
        <v>0</v>
      </c>
      <c r="K14" s="1">
        <f t="shared" ca="1" si="1"/>
        <v>75</v>
      </c>
      <c r="L14" s="1">
        <f t="shared" ca="1" si="1"/>
        <v>80</v>
      </c>
      <c r="M14" s="5">
        <f ca="1">RANDBETWEEN(0,100)</f>
        <v>32</v>
      </c>
      <c r="N14" s="1">
        <f t="shared" ca="1" si="1"/>
        <v>84</v>
      </c>
      <c r="O14" s="3">
        <f t="shared" ca="1" si="1"/>
        <v>54</v>
      </c>
      <c r="P14" s="3">
        <f t="shared" ca="1" si="1"/>
        <v>76</v>
      </c>
      <c r="Q14" s="3">
        <f t="shared" ca="1" si="1"/>
        <v>0</v>
      </c>
      <c r="R14" s="3">
        <f t="shared" ca="1" si="1"/>
        <v>0</v>
      </c>
      <c r="S14" s="1">
        <f t="shared" ca="1" si="1"/>
        <v>69</v>
      </c>
      <c r="T14" s="1">
        <f t="shared" ca="1" si="2"/>
        <v>83</v>
      </c>
      <c r="U14" s="1">
        <f t="shared" ca="1" si="2"/>
        <v>28</v>
      </c>
      <c r="V14" s="1">
        <f t="shared" ca="1" si="2"/>
        <v>52</v>
      </c>
      <c r="W14" s="1">
        <f t="shared" ca="1" si="2"/>
        <v>96</v>
      </c>
      <c r="X14" s="1">
        <f t="shared" ca="1" si="2"/>
        <v>74</v>
      </c>
      <c r="Y14" s="1">
        <f t="shared" ca="1" si="2"/>
        <v>41</v>
      </c>
      <c r="Z14" s="1">
        <f t="shared" ca="1" si="2"/>
        <v>0</v>
      </c>
      <c r="AA14" s="1">
        <f t="shared" ca="1" si="2"/>
        <v>0</v>
      </c>
      <c r="AB14" s="1">
        <f t="shared" ca="1" si="2"/>
        <v>0</v>
      </c>
      <c r="AC14" s="1">
        <f t="shared" ca="1" si="2"/>
        <v>95</v>
      </c>
      <c r="AD14" s="5">
        <f ca="1">RANDBETWEEN(0,100)</f>
        <v>49</v>
      </c>
      <c r="AE14" s="1">
        <f t="shared" ca="1" si="2"/>
        <v>65</v>
      </c>
      <c r="AF14" s="9">
        <v>0</v>
      </c>
      <c r="AG14" s="9">
        <v>0</v>
      </c>
      <c r="AH14" s="9">
        <f t="shared" ca="1" si="3"/>
        <v>48.2</v>
      </c>
      <c r="AI14" s="9">
        <f t="shared" ca="1" si="3"/>
        <v>48.2</v>
      </c>
      <c r="AK14" s="1">
        <f t="shared" ca="1" si="6"/>
        <v>612</v>
      </c>
      <c r="AL14" s="1">
        <f t="shared" ca="1" si="7"/>
        <v>748.40000000000009</v>
      </c>
      <c r="AM14" s="2">
        <f t="shared" ca="1" si="8"/>
        <v>-136.40000000000009</v>
      </c>
      <c r="AN14" s="8" t="s">
        <v>23</v>
      </c>
    </row>
    <row r="15" spans="1:40" ht="15" thickBot="1" x14ac:dyDescent="0.35">
      <c r="A15" s="1" t="s">
        <v>13</v>
      </c>
      <c r="B15" s="1">
        <f t="shared" ca="1" si="4"/>
        <v>8</v>
      </c>
      <c r="C15" s="1">
        <f t="shared" ca="1" si="1"/>
        <v>34</v>
      </c>
      <c r="D15" s="1">
        <f t="shared" ca="1" si="1"/>
        <v>97</v>
      </c>
      <c r="E15" s="1">
        <f t="shared" ca="1" si="1"/>
        <v>50</v>
      </c>
      <c r="F15" s="1">
        <f t="shared" ca="1" si="1"/>
        <v>0</v>
      </c>
      <c r="G15" s="1">
        <f t="shared" ca="1" si="1"/>
        <v>22</v>
      </c>
      <c r="H15" s="1">
        <f t="shared" ca="1" si="1"/>
        <v>40</v>
      </c>
      <c r="I15" s="1">
        <f t="shared" ca="1" si="1"/>
        <v>0</v>
      </c>
      <c r="J15" s="1">
        <f t="shared" ca="1" si="1"/>
        <v>39</v>
      </c>
      <c r="K15" s="1">
        <f t="shared" ca="1" si="1"/>
        <v>1</v>
      </c>
      <c r="L15" s="1">
        <f t="shared" ca="1" si="1"/>
        <v>39</v>
      </c>
      <c r="M15" s="1">
        <f t="shared" ca="1" si="1"/>
        <v>0</v>
      </c>
      <c r="N15" s="5">
        <f ca="1">RANDBETWEEN(0,100)</f>
        <v>8</v>
      </c>
      <c r="O15" s="3">
        <f t="shared" ca="1" si="1"/>
        <v>0</v>
      </c>
      <c r="P15" s="3">
        <f t="shared" ca="1" si="1"/>
        <v>26</v>
      </c>
      <c r="Q15" s="3">
        <f t="shared" ca="1" si="1"/>
        <v>0</v>
      </c>
      <c r="R15" s="3">
        <f t="shared" ca="1" si="1"/>
        <v>86</v>
      </c>
      <c r="S15" s="1">
        <f ca="1">IF(RAND()&lt;0.5,RANDBETWEEN(0,100),0)</f>
        <v>43</v>
      </c>
      <c r="T15" s="1">
        <f t="shared" ca="1" si="2"/>
        <v>0</v>
      </c>
      <c r="U15" s="1">
        <f t="shared" ca="1" si="2"/>
        <v>0</v>
      </c>
      <c r="V15" s="1">
        <f t="shared" ca="1" si="2"/>
        <v>13</v>
      </c>
      <c r="W15" s="1">
        <f t="shared" ca="1" si="2"/>
        <v>0</v>
      </c>
      <c r="X15" s="1">
        <f t="shared" ca="1" si="2"/>
        <v>0</v>
      </c>
      <c r="Y15" s="1">
        <f t="shared" ca="1" si="2"/>
        <v>0</v>
      </c>
      <c r="Z15" s="1">
        <f t="shared" ca="1" si="2"/>
        <v>0</v>
      </c>
      <c r="AA15" s="1">
        <f t="shared" ca="1" si="2"/>
        <v>82</v>
      </c>
      <c r="AB15" s="1">
        <f t="shared" ca="1" si="2"/>
        <v>0</v>
      </c>
      <c r="AC15" s="1">
        <f t="shared" ca="1" si="2"/>
        <v>0</v>
      </c>
      <c r="AD15" s="1">
        <f t="shared" ca="1" si="2"/>
        <v>0</v>
      </c>
      <c r="AE15" s="5">
        <f ca="1">RANDBETWEEN(0,100)</f>
        <v>44</v>
      </c>
      <c r="AF15" s="9">
        <v>0</v>
      </c>
      <c r="AG15" s="9">
        <v>0</v>
      </c>
      <c r="AH15" s="9">
        <f t="shared" ca="1" si="3"/>
        <v>33.800000000000004</v>
      </c>
      <c r="AI15" s="9">
        <f t="shared" ca="1" si="3"/>
        <v>33.800000000000004</v>
      </c>
      <c r="AK15" s="1">
        <f t="shared" ca="1" si="6"/>
        <v>450</v>
      </c>
      <c r="AL15" s="1">
        <f t="shared" ca="1" si="7"/>
        <v>249.60000000000002</v>
      </c>
      <c r="AM15" s="2">
        <f t="shared" ca="1" si="8"/>
        <v>200.39999999999998</v>
      </c>
      <c r="AN15" s="8" t="s">
        <v>23</v>
      </c>
    </row>
    <row r="16" spans="1:40" ht="15" thickBot="1" x14ac:dyDescent="0.35">
      <c r="A16" s="1" t="s">
        <v>15</v>
      </c>
      <c r="B16" s="9">
        <f t="array" ref="B16:N19" ca="1">TRANSPOSE(AF3:AI15)</f>
        <v>24.5</v>
      </c>
      <c r="C16" s="9">
        <f ca="1"/>
        <v>31.6</v>
      </c>
      <c r="D16" s="9">
        <f ca="1"/>
        <v>34.200000000000003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6">
        <f ca="1">RANDBETWEEN(0,100)</f>
        <v>2</v>
      </c>
      <c r="P16" s="7">
        <f t="shared" ca="1" si="1"/>
        <v>0</v>
      </c>
      <c r="Q16" s="7">
        <f t="shared" ca="1" si="1"/>
        <v>38</v>
      </c>
      <c r="R16" s="7">
        <f t="shared" ca="1" si="1"/>
        <v>0</v>
      </c>
      <c r="S16" s="3">
        <f t="array" aca="1" ref="S16:AE19" ca="1">TRANSPOSE(O3:R15)</f>
        <v>72</v>
      </c>
      <c r="T16" s="3">
        <f ca="1"/>
        <v>0</v>
      </c>
      <c r="U16" s="3">
        <f ca="1"/>
        <v>0</v>
      </c>
      <c r="V16" s="3">
        <f ca="1"/>
        <v>32</v>
      </c>
      <c r="W16" s="3">
        <f ca="1"/>
        <v>0</v>
      </c>
      <c r="X16" s="3">
        <f ca="1"/>
        <v>50</v>
      </c>
      <c r="Y16" s="3">
        <f ca="1"/>
        <v>0</v>
      </c>
      <c r="Z16" s="3">
        <f ca="1"/>
        <v>75</v>
      </c>
      <c r="AA16" s="3">
        <f ca="1"/>
        <v>93</v>
      </c>
      <c r="AB16" s="3">
        <f ca="1"/>
        <v>48</v>
      </c>
      <c r="AC16" s="3">
        <f ca="1"/>
        <v>0</v>
      </c>
      <c r="AD16" s="3">
        <f ca="1"/>
        <v>54</v>
      </c>
      <c r="AE16" s="3">
        <f ca="1"/>
        <v>0</v>
      </c>
      <c r="AF16" s="6">
        <f ca="1">RANDBETWEEN(0,100)</f>
        <v>74</v>
      </c>
      <c r="AG16" s="7">
        <f t="shared" ca="1" si="2"/>
        <v>38</v>
      </c>
      <c r="AH16" s="7">
        <f t="shared" ca="1" si="2"/>
        <v>67</v>
      </c>
      <c r="AI16" s="7">
        <f t="shared" ca="1" si="2"/>
        <v>97</v>
      </c>
      <c r="AK16" s="1">
        <f t="shared" ca="1" si="6"/>
        <v>130.30000000000001</v>
      </c>
      <c r="AL16" s="1">
        <f t="shared" ca="1" si="7"/>
        <v>700</v>
      </c>
      <c r="AM16" s="2">
        <f t="shared" ca="1" si="8"/>
        <v>-569.70000000000005</v>
      </c>
      <c r="AN16" s="8" t="s">
        <v>23</v>
      </c>
    </row>
    <row r="17" spans="1:40" ht="15" thickBot="1" x14ac:dyDescent="0.35">
      <c r="A17" s="1" t="s">
        <v>16</v>
      </c>
      <c r="B17" s="9">
        <v>0</v>
      </c>
      <c r="C17" s="9">
        <v>0</v>
      </c>
      <c r="D17" s="9">
        <v>0</v>
      </c>
      <c r="E17" s="9">
        <f ca="1"/>
        <v>24.900000000000002</v>
      </c>
      <c r="F17" s="9">
        <f ca="1"/>
        <v>46.400000000000006</v>
      </c>
      <c r="G17" s="9">
        <f ca="1"/>
        <v>53</v>
      </c>
      <c r="H17" s="9">
        <f ca="1"/>
        <v>33.700000000000003</v>
      </c>
      <c r="I17" s="9">
        <f ca="1"/>
        <v>40.800000000000004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7">
        <f t="shared" ca="1" si="1"/>
        <v>0</v>
      </c>
      <c r="P17" s="6">
        <f ca="1">RANDBETWEEN(0,100)</f>
        <v>58</v>
      </c>
      <c r="Q17" s="7">
        <f t="shared" ca="1" si="1"/>
        <v>24</v>
      </c>
      <c r="R17" s="7">
        <f t="shared" ca="1" si="1"/>
        <v>0</v>
      </c>
      <c r="S17" s="3">
        <f ca="1"/>
        <v>0</v>
      </c>
      <c r="T17" s="3">
        <f ca="1"/>
        <v>52</v>
      </c>
      <c r="U17" s="3">
        <f ca="1"/>
        <v>4</v>
      </c>
      <c r="V17" s="3">
        <f ca="1"/>
        <v>0</v>
      </c>
      <c r="W17" s="3">
        <f ca="1"/>
        <v>0</v>
      </c>
      <c r="X17" s="3">
        <f ca="1"/>
        <v>0</v>
      </c>
      <c r="Y17" s="3">
        <f ca="1"/>
        <v>0</v>
      </c>
      <c r="Z17" s="3">
        <f ca="1"/>
        <v>45</v>
      </c>
      <c r="AA17" s="3">
        <f ca="1"/>
        <v>0</v>
      </c>
      <c r="AB17" s="3">
        <f ca="1"/>
        <v>39</v>
      </c>
      <c r="AC17" s="3">
        <f ca="1"/>
        <v>0</v>
      </c>
      <c r="AD17" s="3">
        <f ca="1"/>
        <v>76</v>
      </c>
      <c r="AE17" s="3">
        <f ca="1"/>
        <v>26</v>
      </c>
      <c r="AF17" s="7">
        <f t="shared" ca="1" si="2"/>
        <v>0</v>
      </c>
      <c r="AG17" s="6">
        <f ca="1">RANDBETWEEN(0,100)</f>
        <v>43</v>
      </c>
      <c r="AH17" s="7">
        <f t="shared" ca="1" si="2"/>
        <v>0</v>
      </c>
      <c r="AI17" s="7">
        <f t="shared" ca="1" si="2"/>
        <v>39</v>
      </c>
      <c r="AK17" s="1">
        <f t="shared" ca="1" si="6"/>
        <v>280.8</v>
      </c>
      <c r="AL17" s="1">
        <f t="shared" ca="1" si="7"/>
        <v>324</v>
      </c>
      <c r="AM17" s="2">
        <f t="shared" ca="1" si="8"/>
        <v>-43.199999999999989</v>
      </c>
      <c r="AN17" s="8" t="s">
        <v>23</v>
      </c>
    </row>
    <row r="18" spans="1:40" ht="15" thickBot="1" x14ac:dyDescent="0.35">
      <c r="A18" s="1" t="s">
        <v>17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f ca="1"/>
        <v>25.700000000000003</v>
      </c>
      <c r="K18" s="9">
        <f ca="1"/>
        <v>24.3</v>
      </c>
      <c r="L18" s="9">
        <f ca="1"/>
        <v>4.7</v>
      </c>
      <c r="M18" s="9">
        <f ca="1"/>
        <v>48.2</v>
      </c>
      <c r="N18" s="9">
        <f ca="1"/>
        <v>33.800000000000004</v>
      </c>
      <c r="O18" s="7">
        <f t="shared" ca="1" si="1"/>
        <v>0</v>
      </c>
      <c r="P18" s="7">
        <f t="shared" ca="1" si="1"/>
        <v>0</v>
      </c>
      <c r="Q18" s="6">
        <f ca="1">RANDBETWEEN(0,100)</f>
        <v>68</v>
      </c>
      <c r="R18" s="7">
        <f t="shared" ca="1" si="1"/>
        <v>0</v>
      </c>
      <c r="S18" s="3">
        <f ca="1"/>
        <v>0</v>
      </c>
      <c r="T18" s="3">
        <f ca="1"/>
        <v>0</v>
      </c>
      <c r="U18" s="3">
        <f ca="1"/>
        <v>0</v>
      </c>
      <c r="V18" s="3">
        <f ca="1"/>
        <v>0</v>
      </c>
      <c r="W18" s="3">
        <f ca="1"/>
        <v>0</v>
      </c>
      <c r="X18" s="3">
        <f ca="1"/>
        <v>0</v>
      </c>
      <c r="Y18" s="3">
        <f ca="1"/>
        <v>15</v>
      </c>
      <c r="Z18" s="3">
        <f ca="1"/>
        <v>0</v>
      </c>
      <c r="AA18" s="3">
        <f ca="1"/>
        <v>78</v>
      </c>
      <c r="AB18" s="3">
        <f ca="1"/>
        <v>50</v>
      </c>
      <c r="AC18" s="3">
        <f ca="1"/>
        <v>85</v>
      </c>
      <c r="AD18" s="3">
        <f ca="1"/>
        <v>0</v>
      </c>
      <c r="AE18" s="3">
        <f ca="1"/>
        <v>0</v>
      </c>
      <c r="AF18" s="7">
        <f t="shared" ca="1" si="2"/>
        <v>91</v>
      </c>
      <c r="AG18" s="7">
        <f t="shared" ca="1" si="2"/>
        <v>23</v>
      </c>
      <c r="AH18" s="6">
        <f ca="1">RANDBETWEEN(0,100)</f>
        <v>100</v>
      </c>
      <c r="AI18" s="7">
        <f t="shared" ca="1" si="2"/>
        <v>6</v>
      </c>
      <c r="AK18" s="1">
        <f t="shared" ca="1" si="6"/>
        <v>204.70000000000002</v>
      </c>
      <c r="AL18" s="1">
        <f t="shared" ca="1" si="7"/>
        <v>448</v>
      </c>
      <c r="AM18" s="2">
        <f t="shared" ca="1" si="8"/>
        <v>-243.29999999999998</v>
      </c>
      <c r="AN18" s="8" t="s">
        <v>23</v>
      </c>
    </row>
    <row r="19" spans="1:40" ht="15" thickBot="1" x14ac:dyDescent="0.35">
      <c r="A19" s="1" t="s">
        <v>18</v>
      </c>
      <c r="B19" s="9">
        <f ca="1"/>
        <v>24.5</v>
      </c>
      <c r="C19" s="9">
        <f ca="1"/>
        <v>31.6</v>
      </c>
      <c r="D19" s="9">
        <f ca="1"/>
        <v>34.200000000000003</v>
      </c>
      <c r="E19" s="9">
        <f ca="1"/>
        <v>24.900000000000002</v>
      </c>
      <c r="F19" s="9">
        <f ca="1"/>
        <v>46.400000000000006</v>
      </c>
      <c r="G19" s="9">
        <f ca="1"/>
        <v>53</v>
      </c>
      <c r="H19" s="9">
        <f ca="1"/>
        <v>33.700000000000003</v>
      </c>
      <c r="I19" s="9">
        <f ca="1"/>
        <v>40.800000000000004</v>
      </c>
      <c r="J19" s="9">
        <f ca="1"/>
        <v>25.700000000000003</v>
      </c>
      <c r="K19" s="9">
        <f ca="1"/>
        <v>24.3</v>
      </c>
      <c r="L19" s="9">
        <f ca="1"/>
        <v>4.7</v>
      </c>
      <c r="M19" s="9">
        <f ca="1"/>
        <v>48.2</v>
      </c>
      <c r="N19" s="9">
        <f ca="1"/>
        <v>33.800000000000004</v>
      </c>
      <c r="O19" s="7">
        <f t="shared" ref="O19:AH19" ca="1" si="9">IF(RAND()&lt;0.5,RANDBETWEEN(0,100),0)</f>
        <v>0</v>
      </c>
      <c r="P19" s="7">
        <f t="shared" ca="1" si="9"/>
        <v>87</v>
      </c>
      <c r="Q19" s="7">
        <f t="shared" ca="1" si="9"/>
        <v>20</v>
      </c>
      <c r="R19" s="6">
        <f ca="1">RANDBETWEEN(0,100)</f>
        <v>20</v>
      </c>
      <c r="S19" s="3">
        <f ca="1"/>
        <v>6</v>
      </c>
      <c r="T19" s="3">
        <f ca="1"/>
        <v>0</v>
      </c>
      <c r="U19" s="3">
        <f ca="1"/>
        <v>54</v>
      </c>
      <c r="V19" s="3">
        <f ca="1"/>
        <v>14</v>
      </c>
      <c r="W19" s="3">
        <f ca="1"/>
        <v>0</v>
      </c>
      <c r="X19" s="3">
        <f ca="1"/>
        <v>0</v>
      </c>
      <c r="Y19" s="3">
        <f ca="1"/>
        <v>81</v>
      </c>
      <c r="Z19" s="3">
        <f ca="1"/>
        <v>36</v>
      </c>
      <c r="AA19" s="3">
        <f ca="1"/>
        <v>34</v>
      </c>
      <c r="AB19" s="3">
        <f ca="1"/>
        <v>63</v>
      </c>
      <c r="AC19" s="3">
        <f ca="1"/>
        <v>0</v>
      </c>
      <c r="AD19" s="3">
        <f ca="1"/>
        <v>0</v>
      </c>
      <c r="AE19" s="3">
        <f ca="1"/>
        <v>86</v>
      </c>
      <c r="AF19" s="7">
        <f t="shared" ca="1" si="9"/>
        <v>9</v>
      </c>
      <c r="AG19" s="7">
        <f t="shared" ca="1" si="9"/>
        <v>0</v>
      </c>
      <c r="AH19" s="7">
        <f t="shared" ca="1" si="9"/>
        <v>24</v>
      </c>
      <c r="AI19" s="6">
        <f ca="1">RANDBETWEEN(0,100)</f>
        <v>48</v>
      </c>
      <c r="AK19" s="1">
        <f t="shared" ca="1" si="6"/>
        <v>552.79999999999995</v>
      </c>
      <c r="AL19" s="1">
        <f t="shared" ca="1" si="7"/>
        <v>455</v>
      </c>
      <c r="AM19" s="2">
        <f t="shared" ca="1" si="8"/>
        <v>97.799999999999955</v>
      </c>
      <c r="AN19" s="8" t="s">
        <v>23</v>
      </c>
    </row>
    <row r="21" spans="1:40" x14ac:dyDescent="0.3">
      <c r="AM21" s="1">
        <f ca="1">SUM(AM3:AM19)</f>
        <v>-128.00000000000009</v>
      </c>
      <c r="AN21" s="8" t="s">
        <v>23</v>
      </c>
    </row>
    <row r="22" spans="1:40" ht="43.2" x14ac:dyDescent="0.3">
      <c r="A22" s="10" t="s">
        <v>24</v>
      </c>
      <c r="AM22" s="1" t="s">
        <v>45</v>
      </c>
    </row>
    <row r="23" spans="1:40" x14ac:dyDescent="0.3">
      <c r="AM23" s="1" t="s">
        <v>46</v>
      </c>
    </row>
    <row r="24" spans="1:40" ht="57.6" x14ac:dyDescent="0.3">
      <c r="A24" s="10" t="s">
        <v>50</v>
      </c>
    </row>
    <row r="26" spans="1:40" ht="43.2" x14ac:dyDescent="0.3">
      <c r="A26" s="10" t="s">
        <v>25</v>
      </c>
    </row>
    <row r="27" spans="1:40" ht="28.8" x14ac:dyDescent="0.3">
      <c r="A27" s="10" t="s">
        <v>26</v>
      </c>
      <c r="H27" s="11" t="s">
        <v>52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40" ht="43.2" x14ac:dyDescent="0.3">
      <c r="A28" s="10" t="s">
        <v>27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40" x14ac:dyDescent="0.3">
      <c r="A29" s="1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40" ht="28.8" x14ac:dyDescent="0.3">
      <c r="A30" s="10" t="s">
        <v>28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40" ht="57.6" x14ac:dyDescent="0.3">
      <c r="A31" s="10" t="s">
        <v>29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40" x14ac:dyDescent="0.3"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1" ht="86.4" x14ac:dyDescent="0.3">
      <c r="A33" s="10" t="s">
        <v>51</v>
      </c>
    </row>
    <row r="34" spans="1:1" ht="43.2" x14ac:dyDescent="0.3">
      <c r="A34" s="10" t="s">
        <v>30</v>
      </c>
    </row>
    <row r="35" spans="1:1" x14ac:dyDescent="0.3">
      <c r="A35" s="10"/>
    </row>
    <row r="36" spans="1:1" ht="28.8" x14ac:dyDescent="0.3">
      <c r="A36" s="10" t="s">
        <v>31</v>
      </c>
    </row>
    <row r="37" spans="1:1" ht="28.8" x14ac:dyDescent="0.3">
      <c r="A37" s="10" t="s">
        <v>32</v>
      </c>
    </row>
    <row r="38" spans="1:1" x14ac:dyDescent="0.3">
      <c r="A38" s="10"/>
    </row>
    <row r="39" spans="1:1" ht="43.2" x14ac:dyDescent="0.3">
      <c r="A39" s="10" t="s">
        <v>34</v>
      </c>
    </row>
    <row r="40" spans="1:1" ht="43.2" x14ac:dyDescent="0.3">
      <c r="A40" s="10" t="s">
        <v>33</v>
      </c>
    </row>
    <row r="43" spans="1:1" x14ac:dyDescent="0.3">
      <c r="A43" s="9" t="s">
        <v>35</v>
      </c>
    </row>
    <row r="44" spans="1:1" x14ac:dyDescent="0.3">
      <c r="A44" s="7" t="s">
        <v>35</v>
      </c>
    </row>
    <row r="46" spans="1:1" ht="43.2" x14ac:dyDescent="0.3">
      <c r="A46" s="10" t="s">
        <v>37</v>
      </c>
    </row>
    <row r="47" spans="1:1" ht="72" x14ac:dyDescent="0.3">
      <c r="A47" s="10" t="s">
        <v>43</v>
      </c>
    </row>
    <row r="48" spans="1:1" ht="57.6" x14ac:dyDescent="0.3">
      <c r="A48" s="10" t="s">
        <v>38</v>
      </c>
    </row>
    <row r="49" spans="1:1" x14ac:dyDescent="0.3">
      <c r="A49" s="10"/>
    </row>
    <row r="50" spans="1:1" ht="43.2" x14ac:dyDescent="0.3">
      <c r="A50" s="10" t="s">
        <v>39</v>
      </c>
    </row>
    <row r="51" spans="1:1" x14ac:dyDescent="0.3">
      <c r="A51" s="10"/>
    </row>
    <row r="52" spans="1:1" ht="57.6" x14ac:dyDescent="0.3">
      <c r="A52" s="10" t="s">
        <v>40</v>
      </c>
    </row>
    <row r="53" spans="1:1" x14ac:dyDescent="0.3">
      <c r="A53" s="10"/>
    </row>
    <row r="54" spans="1:1" ht="43.2" x14ac:dyDescent="0.3">
      <c r="A54" s="10" t="s">
        <v>41</v>
      </c>
    </row>
    <row r="55" spans="1:1" x14ac:dyDescent="0.3">
      <c r="A55" s="10"/>
    </row>
    <row r="56" spans="1:1" ht="57.6" x14ac:dyDescent="0.3">
      <c r="A56" s="10" t="s">
        <v>42</v>
      </c>
    </row>
    <row r="57" spans="1:1" x14ac:dyDescent="0.3">
      <c r="A57" s="10"/>
    </row>
    <row r="58" spans="1:1" ht="57.6" x14ac:dyDescent="0.3">
      <c r="A58" s="10" t="s">
        <v>44</v>
      </c>
    </row>
    <row r="59" spans="1:1" x14ac:dyDescent="0.3">
      <c r="A59" s="10"/>
    </row>
    <row r="60" spans="1:1" ht="57.6" x14ac:dyDescent="0.3">
      <c r="A60" s="10" t="s">
        <v>47</v>
      </c>
    </row>
    <row r="61" spans="1:1" x14ac:dyDescent="0.3">
      <c r="A61" s="10"/>
    </row>
    <row r="62" spans="1:1" x14ac:dyDescent="0.3">
      <c r="A62" s="10" t="s">
        <v>48</v>
      </c>
    </row>
    <row r="63" spans="1:1" x14ac:dyDescent="0.3">
      <c r="A63" s="10"/>
    </row>
    <row r="64" spans="1:1" ht="28.8" x14ac:dyDescent="0.3">
      <c r="A64" s="10" t="s">
        <v>49</v>
      </c>
    </row>
    <row r="65" spans="1:1" x14ac:dyDescent="0.3">
      <c r="A65" s="10"/>
    </row>
    <row r="66" spans="1:1" x14ac:dyDescent="0.3">
      <c r="A66" s="10"/>
    </row>
    <row r="67" spans="1:1" x14ac:dyDescent="0.3">
      <c r="A67" s="10"/>
    </row>
    <row r="68" spans="1:1" x14ac:dyDescent="0.3">
      <c r="A68" s="10"/>
    </row>
    <row r="69" spans="1:1" x14ac:dyDescent="0.3">
      <c r="A69" s="10"/>
    </row>
    <row r="70" spans="1:1" x14ac:dyDescent="0.3">
      <c r="A70" s="10"/>
    </row>
    <row r="71" spans="1:1" x14ac:dyDescent="0.3">
      <c r="A71" s="10"/>
    </row>
    <row r="72" spans="1:1" x14ac:dyDescent="0.3">
      <c r="A72" s="10"/>
    </row>
    <row r="73" spans="1:1" x14ac:dyDescent="0.3">
      <c r="A73" s="10"/>
    </row>
    <row r="74" spans="1:1" x14ac:dyDescent="0.3">
      <c r="A74" s="10"/>
    </row>
  </sheetData>
  <mergeCells count="1">
    <mergeCell ref="H27:AF32"/>
  </mergeCells>
  <conditionalFormatting sqref="B3:N1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AE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7790-E4E7-469E-A140-63D7AB125B46}">
  <dimension ref="A1:AM19"/>
  <sheetViews>
    <sheetView zoomScale="46" workbookViewId="0"/>
  </sheetViews>
  <sheetFormatPr baseColWidth="10" defaultColWidth="8.88671875" defaultRowHeight="14.4" x14ac:dyDescent="0.3"/>
  <cols>
    <col min="1" max="1" width="21.6640625" style="1" bestFit="1" customWidth="1"/>
    <col min="2" max="17" width="8.44140625" style="1" bestFit="1" customWidth="1"/>
    <col min="18" max="18" width="9.33203125" style="1" bestFit="1" customWidth="1"/>
    <col min="19" max="16384" width="8.88671875" style="1"/>
  </cols>
  <sheetData>
    <row r="1" spans="1:39" x14ac:dyDescent="0.3">
      <c r="B1" s="1" t="s">
        <v>14</v>
      </c>
      <c r="C1" s="1" t="s">
        <v>14</v>
      </c>
      <c r="D1" s="1" t="s">
        <v>14</v>
      </c>
      <c r="E1" s="1" t="s">
        <v>14</v>
      </c>
      <c r="F1" s="1" t="s">
        <v>14</v>
      </c>
      <c r="G1" s="1" t="s">
        <v>14</v>
      </c>
      <c r="H1" s="1" t="s">
        <v>14</v>
      </c>
      <c r="I1" s="1" t="s">
        <v>14</v>
      </c>
      <c r="J1" s="1" t="s">
        <v>14</v>
      </c>
      <c r="K1" s="1" t="s">
        <v>14</v>
      </c>
      <c r="L1" s="1" t="s">
        <v>14</v>
      </c>
      <c r="M1" s="1" t="s">
        <v>14</v>
      </c>
      <c r="N1" s="1" t="s">
        <v>14</v>
      </c>
      <c r="O1" s="1" t="s">
        <v>14</v>
      </c>
      <c r="P1" s="1" t="s">
        <v>14</v>
      </c>
      <c r="Q1" s="1" t="s">
        <v>14</v>
      </c>
      <c r="R1" s="1" t="s">
        <v>14</v>
      </c>
      <c r="S1" s="1" t="s">
        <v>19</v>
      </c>
      <c r="T1" s="1" t="s">
        <v>19</v>
      </c>
      <c r="U1" s="1" t="s">
        <v>19</v>
      </c>
      <c r="V1" s="1" t="s">
        <v>19</v>
      </c>
      <c r="W1" s="1" t="s">
        <v>19</v>
      </c>
      <c r="X1" s="1" t="s">
        <v>19</v>
      </c>
      <c r="Y1" s="1" t="s">
        <v>19</v>
      </c>
      <c r="Z1" s="1" t="s">
        <v>19</v>
      </c>
      <c r="AA1" s="1" t="s">
        <v>19</v>
      </c>
      <c r="AB1" s="1" t="s">
        <v>19</v>
      </c>
      <c r="AC1" s="1" t="s">
        <v>19</v>
      </c>
      <c r="AD1" s="1" t="s">
        <v>19</v>
      </c>
      <c r="AE1" s="1" t="s">
        <v>19</v>
      </c>
      <c r="AF1" s="1" t="s">
        <v>19</v>
      </c>
      <c r="AG1" s="1" t="s">
        <v>19</v>
      </c>
      <c r="AH1" s="1" t="s">
        <v>19</v>
      </c>
      <c r="AI1" s="1" t="s">
        <v>19</v>
      </c>
    </row>
    <row r="2" spans="1:3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15</v>
      </c>
      <c r="P2" s="1" t="s">
        <v>16</v>
      </c>
      <c r="Q2" s="1" t="s">
        <v>17</v>
      </c>
      <c r="R2" s="1" t="s">
        <v>18</v>
      </c>
      <c r="S2" s="1" t="str">
        <f>B2</f>
        <v>szak1</v>
      </c>
      <c r="T2" s="1" t="str">
        <f t="shared" ref="T2:AF2" si="0">C2</f>
        <v>szak2</v>
      </c>
      <c r="U2" s="1" t="str">
        <f t="shared" si="0"/>
        <v>szak3</v>
      </c>
      <c r="V2" s="1" t="str">
        <f t="shared" si="0"/>
        <v>szak4</v>
      </c>
      <c r="W2" s="1" t="str">
        <f t="shared" si="0"/>
        <v>szak5</v>
      </c>
      <c r="X2" s="1" t="str">
        <f t="shared" si="0"/>
        <v>szak6</v>
      </c>
      <c r="Y2" s="1" t="str">
        <f t="shared" si="0"/>
        <v>szak7</v>
      </c>
      <c r="Z2" s="1" t="str">
        <f t="shared" si="0"/>
        <v>szak8</v>
      </c>
      <c r="AA2" s="1" t="str">
        <f t="shared" si="0"/>
        <v>szak9</v>
      </c>
      <c r="AB2" s="1" t="str">
        <f t="shared" si="0"/>
        <v>szak10</v>
      </c>
      <c r="AC2" s="1" t="str">
        <f t="shared" si="0"/>
        <v>szak11</v>
      </c>
      <c r="AD2" s="1" t="str">
        <f t="shared" si="0"/>
        <v>szak12</v>
      </c>
      <c r="AE2" s="1" t="str">
        <f t="shared" si="0"/>
        <v>szak13</v>
      </c>
      <c r="AF2" s="1" t="str">
        <f t="shared" si="0"/>
        <v>kar1</v>
      </c>
      <c r="AG2" s="1" t="str">
        <f t="shared" ref="AG2" si="1">P2</f>
        <v>kar2</v>
      </c>
      <c r="AH2" s="1" t="str">
        <f t="shared" ref="AH2" si="2">Q2</f>
        <v>kar3</v>
      </c>
      <c r="AI2" s="1" t="str">
        <f t="shared" ref="AI2" si="3">R2</f>
        <v>egyetem</v>
      </c>
      <c r="AJ2" s="1" t="s">
        <v>21</v>
      </c>
      <c r="AK2" s="1" t="s">
        <v>14</v>
      </c>
      <c r="AL2" s="1" t="s">
        <v>19</v>
      </c>
      <c r="AM2" s="1" t="s">
        <v>22</v>
      </c>
    </row>
    <row r="3" spans="1:39" x14ac:dyDescent="0.3">
      <c r="A3" s="1" t="s">
        <v>1</v>
      </c>
      <c r="B3" s="1">
        <f>100*300</f>
        <v>30000</v>
      </c>
      <c r="D3" s="1">
        <f>10*1000</f>
        <v>10000</v>
      </c>
      <c r="F3" s="1">
        <f>10*1000</f>
        <v>10000</v>
      </c>
      <c r="H3" s="1">
        <f>10*1000</f>
        <v>10000</v>
      </c>
      <c r="J3" s="1">
        <f>10*1000</f>
        <v>10000</v>
      </c>
      <c r="L3" s="1">
        <f>10*1000</f>
        <v>10000</v>
      </c>
      <c r="N3" s="1">
        <f>10*1000</f>
        <v>10000</v>
      </c>
      <c r="O3" s="1">
        <v>5000</v>
      </c>
      <c r="P3" s="1">
        <v>10000</v>
      </c>
      <c r="Q3" s="1">
        <v>15000</v>
      </c>
      <c r="R3" s="1">
        <v>5000</v>
      </c>
      <c r="S3" s="1">
        <v>60000</v>
      </c>
      <c r="T3" s="1">
        <v>15000</v>
      </c>
      <c r="V3" s="1">
        <v>15000</v>
      </c>
      <c r="X3" s="1">
        <v>5000</v>
      </c>
      <c r="Z3" s="1">
        <v>5000</v>
      </c>
      <c r="AB3" s="1">
        <v>5000</v>
      </c>
      <c r="AD3" s="1">
        <v>5000</v>
      </c>
      <c r="AE3" s="3">
        <v>0</v>
      </c>
      <c r="AF3" s="1">
        <v>6000</v>
      </c>
      <c r="AG3" s="1">
        <v>0</v>
      </c>
      <c r="AH3" s="1">
        <v>0</v>
      </c>
      <c r="AI3" s="1">
        <v>6000</v>
      </c>
      <c r="AK3" s="1">
        <f>SUM(B3:R3)</f>
        <v>125000</v>
      </c>
      <c r="AL3" s="1">
        <f>SUM(S3:AI3)</f>
        <v>122000</v>
      </c>
      <c r="AM3" s="3">
        <f>AK3-AL3</f>
        <v>3000</v>
      </c>
    </row>
    <row r="4" spans="1:39" x14ac:dyDescent="0.3">
      <c r="A4" s="1" t="s">
        <v>2</v>
      </c>
      <c r="C4" s="1" t="s">
        <v>20</v>
      </c>
      <c r="O4" s="1" t="s">
        <v>20</v>
      </c>
      <c r="P4" s="1" t="s">
        <v>20</v>
      </c>
      <c r="Q4" s="1" t="s">
        <v>20</v>
      </c>
      <c r="R4" s="1" t="s">
        <v>20</v>
      </c>
      <c r="AF4" s="1" t="s">
        <v>20</v>
      </c>
      <c r="AG4" s="1" t="s">
        <v>20</v>
      </c>
      <c r="AH4" s="1" t="s">
        <v>20</v>
      </c>
      <c r="AI4" s="1" t="s">
        <v>20</v>
      </c>
    </row>
    <row r="5" spans="1:39" x14ac:dyDescent="0.3">
      <c r="A5" s="1" t="s">
        <v>3</v>
      </c>
      <c r="D5" s="1" t="s">
        <v>20</v>
      </c>
      <c r="O5" s="1" t="s">
        <v>20</v>
      </c>
      <c r="P5" s="1" t="s">
        <v>20</v>
      </c>
      <c r="Q5" s="1" t="s">
        <v>20</v>
      </c>
      <c r="R5" s="1" t="s">
        <v>20</v>
      </c>
      <c r="AF5" s="1" t="s">
        <v>20</v>
      </c>
      <c r="AG5" s="1" t="s">
        <v>20</v>
      </c>
      <c r="AH5" s="1" t="s">
        <v>20</v>
      </c>
      <c r="AI5" s="1" t="s">
        <v>20</v>
      </c>
    </row>
    <row r="6" spans="1:39" x14ac:dyDescent="0.3">
      <c r="A6" s="1" t="s">
        <v>4</v>
      </c>
      <c r="E6" s="1" t="s">
        <v>20</v>
      </c>
      <c r="O6" s="1" t="s">
        <v>20</v>
      </c>
      <c r="P6" s="1" t="s">
        <v>20</v>
      </c>
      <c r="Q6" s="1" t="s">
        <v>20</v>
      </c>
      <c r="R6" s="1" t="s">
        <v>20</v>
      </c>
      <c r="AF6" s="1" t="s">
        <v>20</v>
      </c>
      <c r="AG6" s="1" t="s">
        <v>20</v>
      </c>
      <c r="AH6" s="1" t="s">
        <v>20</v>
      </c>
      <c r="AI6" s="1" t="s">
        <v>20</v>
      </c>
    </row>
    <row r="7" spans="1:39" x14ac:dyDescent="0.3">
      <c r="A7" s="1" t="s">
        <v>5</v>
      </c>
      <c r="F7" s="1" t="s">
        <v>20</v>
      </c>
      <c r="O7" s="1" t="s">
        <v>20</v>
      </c>
      <c r="P7" s="1" t="s">
        <v>20</v>
      </c>
      <c r="Q7" s="1" t="s">
        <v>20</v>
      </c>
      <c r="R7" s="1" t="s">
        <v>20</v>
      </c>
      <c r="AF7" s="1" t="s">
        <v>20</v>
      </c>
      <c r="AG7" s="1" t="s">
        <v>20</v>
      </c>
      <c r="AH7" s="1" t="s">
        <v>20</v>
      </c>
      <c r="AI7" s="1" t="s">
        <v>20</v>
      </c>
    </row>
    <row r="8" spans="1:39" x14ac:dyDescent="0.3">
      <c r="A8" s="1" t="s">
        <v>6</v>
      </c>
      <c r="G8" s="1" t="s">
        <v>20</v>
      </c>
      <c r="O8" s="1" t="s">
        <v>20</v>
      </c>
      <c r="P8" s="1" t="s">
        <v>20</v>
      </c>
      <c r="Q8" s="1" t="s">
        <v>20</v>
      </c>
      <c r="R8" s="1" t="s">
        <v>20</v>
      </c>
      <c r="AF8" s="1" t="s">
        <v>20</v>
      </c>
      <c r="AG8" s="1" t="s">
        <v>20</v>
      </c>
      <c r="AH8" s="1" t="s">
        <v>20</v>
      </c>
      <c r="AI8" s="1" t="s">
        <v>20</v>
      </c>
    </row>
    <row r="9" spans="1:39" x14ac:dyDescent="0.3">
      <c r="A9" s="1" t="s">
        <v>7</v>
      </c>
      <c r="H9" s="1" t="s">
        <v>20</v>
      </c>
      <c r="O9" s="1" t="s">
        <v>20</v>
      </c>
      <c r="P9" s="1" t="s">
        <v>20</v>
      </c>
      <c r="Q9" s="1" t="s">
        <v>20</v>
      </c>
      <c r="R9" s="1" t="s">
        <v>20</v>
      </c>
      <c r="AF9" s="1" t="s">
        <v>20</v>
      </c>
      <c r="AG9" s="1" t="s">
        <v>20</v>
      </c>
      <c r="AH9" s="1" t="s">
        <v>20</v>
      </c>
      <c r="AI9" s="1" t="s">
        <v>20</v>
      </c>
    </row>
    <row r="10" spans="1:39" x14ac:dyDescent="0.3">
      <c r="A10" s="1" t="s">
        <v>8</v>
      </c>
      <c r="I10" s="1" t="s">
        <v>20</v>
      </c>
      <c r="O10" s="1" t="s">
        <v>20</v>
      </c>
      <c r="P10" s="1" t="s">
        <v>20</v>
      </c>
      <c r="Q10" s="1" t="s">
        <v>20</v>
      </c>
      <c r="R10" s="1" t="s">
        <v>20</v>
      </c>
      <c r="AF10" s="1" t="s">
        <v>20</v>
      </c>
      <c r="AG10" s="1" t="s">
        <v>20</v>
      </c>
      <c r="AH10" s="1" t="s">
        <v>20</v>
      </c>
      <c r="AI10" s="1" t="s">
        <v>20</v>
      </c>
    </row>
    <row r="11" spans="1:39" x14ac:dyDescent="0.3">
      <c r="A11" s="1" t="s">
        <v>9</v>
      </c>
      <c r="J11" s="1" t="s">
        <v>20</v>
      </c>
      <c r="O11" s="1" t="s">
        <v>20</v>
      </c>
      <c r="P11" s="1" t="s">
        <v>20</v>
      </c>
      <c r="Q11" s="1" t="s">
        <v>20</v>
      </c>
      <c r="R11" s="1" t="s">
        <v>20</v>
      </c>
      <c r="AF11" s="1" t="s">
        <v>20</v>
      </c>
      <c r="AG11" s="1" t="s">
        <v>20</v>
      </c>
      <c r="AH11" s="1" t="s">
        <v>20</v>
      </c>
      <c r="AI11" s="1" t="s">
        <v>20</v>
      </c>
    </row>
    <row r="12" spans="1:39" x14ac:dyDescent="0.3">
      <c r="A12" s="1" t="s">
        <v>10</v>
      </c>
      <c r="K12" s="1" t="s">
        <v>20</v>
      </c>
      <c r="O12" s="1" t="s">
        <v>20</v>
      </c>
      <c r="P12" s="1" t="s">
        <v>20</v>
      </c>
      <c r="Q12" s="1" t="s">
        <v>20</v>
      </c>
      <c r="R12" s="1" t="s">
        <v>20</v>
      </c>
      <c r="AF12" s="1" t="s">
        <v>20</v>
      </c>
      <c r="AG12" s="1" t="s">
        <v>20</v>
      </c>
      <c r="AH12" s="1" t="s">
        <v>20</v>
      </c>
      <c r="AI12" s="1" t="s">
        <v>20</v>
      </c>
    </row>
    <row r="13" spans="1:39" x14ac:dyDescent="0.3">
      <c r="A13" s="1" t="s">
        <v>11</v>
      </c>
      <c r="L13" s="1" t="s">
        <v>20</v>
      </c>
      <c r="O13" s="1" t="s">
        <v>20</v>
      </c>
      <c r="P13" s="1" t="s">
        <v>20</v>
      </c>
      <c r="Q13" s="1" t="s">
        <v>20</v>
      </c>
      <c r="R13" s="1" t="s">
        <v>20</v>
      </c>
      <c r="AF13" s="1" t="s">
        <v>20</v>
      </c>
      <c r="AG13" s="1" t="s">
        <v>20</v>
      </c>
      <c r="AH13" s="1" t="s">
        <v>20</v>
      </c>
      <c r="AI13" s="1" t="s">
        <v>20</v>
      </c>
    </row>
    <row r="14" spans="1:39" x14ac:dyDescent="0.3">
      <c r="A14" s="1" t="s">
        <v>12</v>
      </c>
      <c r="M14" s="1" t="s">
        <v>20</v>
      </c>
      <c r="O14" s="1" t="s">
        <v>20</v>
      </c>
      <c r="P14" s="1" t="s">
        <v>20</v>
      </c>
      <c r="Q14" s="1" t="s">
        <v>20</v>
      </c>
      <c r="R14" s="1" t="s">
        <v>20</v>
      </c>
      <c r="AF14" s="1" t="s">
        <v>20</v>
      </c>
      <c r="AG14" s="1" t="s">
        <v>20</v>
      </c>
      <c r="AH14" s="1" t="s">
        <v>20</v>
      </c>
      <c r="AI14" s="1" t="s">
        <v>20</v>
      </c>
    </row>
    <row r="15" spans="1:39" x14ac:dyDescent="0.3">
      <c r="A15" s="1" t="s">
        <v>13</v>
      </c>
      <c r="B15" s="3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1000</v>
      </c>
      <c r="O15" s="1">
        <v>0</v>
      </c>
      <c r="P15" s="1">
        <v>0</v>
      </c>
      <c r="Q15" s="1">
        <v>0</v>
      </c>
      <c r="R15" s="1">
        <v>0</v>
      </c>
      <c r="S15" s="1">
        <v>1000</v>
      </c>
      <c r="T15" s="1">
        <v>1000</v>
      </c>
      <c r="U15" s="1">
        <v>1000</v>
      </c>
      <c r="V15" s="1">
        <v>1000</v>
      </c>
      <c r="W15" s="1">
        <v>1000</v>
      </c>
      <c r="X15" s="1">
        <v>1000</v>
      </c>
      <c r="Y15" s="1">
        <v>1000</v>
      </c>
      <c r="Z15" s="1">
        <v>1000</v>
      </c>
      <c r="AA15" s="1">
        <v>1000</v>
      </c>
      <c r="AB15" s="1">
        <v>1000</v>
      </c>
      <c r="AC15" s="1">
        <v>1000</v>
      </c>
      <c r="AD15" s="1">
        <v>1000</v>
      </c>
      <c r="AE15" s="1">
        <v>10000</v>
      </c>
      <c r="AF15" s="1" t="s">
        <v>20</v>
      </c>
      <c r="AG15" s="1" t="s">
        <v>20</v>
      </c>
      <c r="AH15" s="1" t="s">
        <v>20</v>
      </c>
      <c r="AI15" s="1" t="s">
        <v>20</v>
      </c>
      <c r="AK15" s="1">
        <f>SUM(B15:R15)</f>
        <v>1000</v>
      </c>
      <c r="AL15" s="1">
        <f>SUM(S15:AI15)</f>
        <v>22000</v>
      </c>
      <c r="AM15" s="4">
        <v>0</v>
      </c>
    </row>
    <row r="16" spans="1:39" x14ac:dyDescent="0.3">
      <c r="A16" s="1" t="s">
        <v>15</v>
      </c>
      <c r="O16" s="1" t="s">
        <v>20</v>
      </c>
      <c r="P16" s="1" t="s">
        <v>20</v>
      </c>
      <c r="Q16" s="1" t="s">
        <v>20</v>
      </c>
      <c r="R16" s="1" t="s">
        <v>20</v>
      </c>
      <c r="AF16" s="1" t="s">
        <v>20</v>
      </c>
      <c r="AG16" s="1" t="s">
        <v>20</v>
      </c>
      <c r="AH16" s="1" t="s">
        <v>20</v>
      </c>
      <c r="AI16" s="1" t="s">
        <v>20</v>
      </c>
    </row>
    <row r="17" spans="1:35" x14ac:dyDescent="0.3">
      <c r="A17" s="1" t="s">
        <v>16</v>
      </c>
      <c r="O17" s="1" t="s">
        <v>20</v>
      </c>
      <c r="P17" s="1" t="s">
        <v>20</v>
      </c>
      <c r="Q17" s="1" t="s">
        <v>20</v>
      </c>
      <c r="R17" s="1" t="s">
        <v>20</v>
      </c>
      <c r="AF17" s="1" t="s">
        <v>20</v>
      </c>
      <c r="AG17" s="1" t="s">
        <v>20</v>
      </c>
      <c r="AH17" s="1" t="s">
        <v>20</v>
      </c>
      <c r="AI17" s="1" t="s">
        <v>20</v>
      </c>
    </row>
    <row r="18" spans="1:35" x14ac:dyDescent="0.3">
      <c r="A18" s="1" t="s">
        <v>17</v>
      </c>
      <c r="O18" s="1" t="s">
        <v>20</v>
      </c>
      <c r="P18" s="1" t="s">
        <v>20</v>
      </c>
      <c r="Q18" s="1" t="s">
        <v>20</v>
      </c>
      <c r="R18" s="1" t="s">
        <v>20</v>
      </c>
      <c r="AF18" s="1" t="s">
        <v>20</v>
      </c>
      <c r="AG18" s="1" t="s">
        <v>20</v>
      </c>
      <c r="AH18" s="1" t="s">
        <v>20</v>
      </c>
      <c r="AI18" s="1" t="s">
        <v>20</v>
      </c>
    </row>
    <row r="19" spans="1:35" x14ac:dyDescent="0.3">
      <c r="A19" s="1" t="s">
        <v>18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rnd</vt:lpstr>
      <vt:lpstr>alap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2024-04-26T09:50:29Z</dcterms:created>
  <dcterms:modified xsi:type="dcterms:W3CDTF">2024-08-12T06:27:05Z</dcterms:modified>
</cp:coreProperties>
</file>