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01277\var\www\miau\data\miau\314\news\"/>
    </mc:Choice>
  </mc:AlternateContent>
  <xr:revisionPtr revIDLastSave="0" documentId="13_ncr:1_{536B91AE-2BA6-4CEF-A543-D343DA11698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írek elemzése" sheetId="1" r:id="rId1"/>
    <sheet name="COCO forrás" sheetId="2" r:id="rId2"/>
    <sheet name="pivot" sheetId="5" r:id="rId3"/>
    <sheet name="modell" sheetId="4" r:id="rId4"/>
    <sheet name="Összerendelések" sheetId="3" r:id="rId5"/>
  </sheet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5" l="1"/>
  <c r="L3" i="5"/>
  <c r="K3" i="5"/>
  <c r="J3" i="5"/>
  <c r="I3" i="5"/>
  <c r="G9" i="5"/>
  <c r="G8" i="5"/>
  <c r="G7" i="5"/>
  <c r="G6" i="5"/>
  <c r="G5" i="5"/>
  <c r="G4" i="5"/>
  <c r="G3" i="5"/>
  <c r="F9" i="5"/>
  <c r="F8" i="5"/>
  <c r="F7" i="5"/>
  <c r="F6" i="5"/>
  <c r="F5" i="5"/>
  <c r="F4" i="5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03" i="4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<sst xmlns="http://schemas.openxmlformats.org/spreadsheetml/2006/main" count="1414" uniqueCount="407">
  <si>
    <t>Forrás</t>
  </si>
  <si>
    <t>Cím</t>
  </si>
  <si>
    <t>Leírás</t>
  </si>
  <si>
    <t>Publikálás dátuma</t>
  </si>
  <si>
    <t>URL</t>
  </si>
  <si>
    <t>Érzelem</t>
  </si>
  <si>
    <t>Formalitás</t>
  </si>
  <si>
    <t>Szókincs</t>
  </si>
  <si>
    <t>Retorika</t>
  </si>
  <si>
    <t>Stílusjegyek</t>
  </si>
  <si>
    <t>Mondatszerkezet</t>
  </si>
  <si>
    <t>Kötőszavak használata</t>
  </si>
  <si>
    <t>Helyesírási hibák</t>
  </si>
  <si>
    <t>Szemantikai pontosság</t>
  </si>
  <si>
    <t>Populista</t>
  </si>
  <si>
    <t>Hír típusa</t>
  </si>
  <si>
    <t>Korhatárosság</t>
  </si>
  <si>
    <t>Célközönség</t>
  </si>
  <si>
    <t>Szavak száma</t>
  </si>
  <si>
    <t>Mondatok száma</t>
  </si>
  <si>
    <t>Hír hossza</t>
  </si>
  <si>
    <t>Origo</t>
  </si>
  <si>
    <t>Autótesztek a hőskorból – a lépcsőshátú, volt-nincs Lada Samara</t>
  </si>
  <si>
    <t>Lépcsőshátú karosszériával és 1500-as motorral érkezett az Autó-Motorhoz a népautó, ám idő előtt távozott.</t>
  </si>
  <si>
    <t>Sun, 16 Jun 2024 14:07:58 +0000</t>
  </si>
  <si>
    <t>https://www.origo.hu/auto/2024/06/negyajtos-lada-samarat-teszt</t>
  </si>
  <si>
    <t>nosztalgikus</t>
  </si>
  <si>
    <t>közepes</t>
  </si>
  <si>
    <t>gazdag</t>
  </si>
  <si>
    <t>leíró</t>
  </si>
  <si>
    <t>technikai</t>
  </si>
  <si>
    <t>összetett</t>
  </si>
  <si>
    <t>gyakori</t>
  </si>
  <si>
    <t>nincsenek</t>
  </si>
  <si>
    <t>pontos</t>
  </si>
  <si>
    <t>nem</t>
  </si>
  <si>
    <t>elemzés</t>
  </si>
  <si>
    <t>nincs</t>
  </si>
  <si>
    <t>autósok</t>
  </si>
  <si>
    <t>Közepes hosszúságú hír</t>
  </si>
  <si>
    <t>Trump szerint Zelenszkij a valaha élt legjobb üzletkötő a politikusok között</t>
  </si>
  <si>
    <t>Donald Trump volt amerikai elnök egy detroiti templomban találkozott választókkal.</t>
  </si>
  <si>
    <t>Sun, 16 Jun 2024 14:06:23 +0000</t>
  </si>
  <si>
    <t>https://www.origo.hu/nagyvilag/2024/06/trump-zelenszkij-ukrajna-usa-oroszorszag-haboru</t>
  </si>
  <si>
    <t>semleges</t>
  </si>
  <si>
    <t>populista</t>
  </si>
  <si>
    <t>informális</t>
  </si>
  <si>
    <t>igen</t>
  </si>
  <si>
    <t>politikai</t>
  </si>
  <si>
    <t>felnőttek</t>
  </si>
  <si>
    <t>Rövid hír</t>
  </si>
  <si>
    <t>Ezt a szabályt mindenképp tartsa be, ha repülőre ül</t>
  </si>
  <si>
    <t>Máskülönben nagy baj történhet.</t>
  </si>
  <si>
    <t>Sun, 16 Jun 2024 13:59:47 +0000</t>
  </si>
  <si>
    <t>https://www.origo.hu/nagyvilag/2024/06/repules-szabaly-zokni</t>
  </si>
  <si>
    <t>figyelmeztető</t>
  </si>
  <si>
    <t>tanácsadó</t>
  </si>
  <si>
    <t>kevés</t>
  </si>
  <si>
    <t>életmód</t>
  </si>
  <si>
    <t>utazók</t>
  </si>
  <si>
    <t>Soha nem volt még ilyen a lottózás történetében</t>
  </si>
  <si>
    <t>Először fordult elő, hogy négy egymást követő szám került ki a sorsológömbből, mutatjuk, melyek ezek.</t>
  </si>
  <si>
    <t>Sun, 16 Jun 2024 13:49:21 +0000</t>
  </si>
  <si>
    <t>https://www.origo.hu/itthon/2024/06/lottotortenelem-otoslotto-rekord</t>
  </si>
  <si>
    <t>meglepő</t>
  </si>
  <si>
    <t>átlagos</t>
  </si>
  <si>
    <t>tájékoztató</t>
  </si>
  <si>
    <t>hír</t>
  </si>
  <si>
    <t>változatos</t>
  </si>
  <si>
    <t>szerencsejáték</t>
  </si>
  <si>
    <t>általános</t>
  </si>
  <si>
    <t>Megmutatta tökéletes melleit a Miss Influencer Hungary idei győztese - képek</t>
  </si>
  <si>
    <t>Itt vannak a privát képei!</t>
  </si>
  <si>
    <t>Sun, 16 Jun 2024 13:46:02 +0000</t>
  </si>
  <si>
    <t>https://www.origo.hu/teve/2024/06/miss-influencer-hungary-gyoztes</t>
  </si>
  <si>
    <t>szenzációhajhász</t>
  </si>
  <si>
    <t>köznyelvi</t>
  </si>
  <si>
    <t>meggyőző</t>
  </si>
  <si>
    <t>bulvár</t>
  </si>
  <si>
    <t>szórakoztató</t>
  </si>
  <si>
    <t>fiatalok</t>
  </si>
  <si>
    <t>Index</t>
  </si>
  <si>
    <t>Nagy mennyiségű víz zúdúlt Heves vármegye több részére</t>
  </si>
  <si>
    <t>Noszvajon már az utcát is elárasztotta.</t>
  </si>
  <si>
    <t>Sun, 16 Jun 2024 16:04:00 +0200</t>
  </si>
  <si>
    <t>https://index.hu/belfold/2024/06/16/aradas-szalajka-patak-vizhozam/</t>
  </si>
  <si>
    <t>informatív</t>
  </si>
  <si>
    <t>újságírói</t>
  </si>
  <si>
    <t>mérsékelt</t>
  </si>
  <si>
    <t>időjárási</t>
  </si>
  <si>
    <t>Malajziában eszik az emberek a legtöbb mikroműanyagot a világon</t>
  </si>
  <si>
    <t>Egy friss tanulmány szerint a malájok naponta átlagosan 500 mg mikroműanyagot fogyasztanak.</t>
  </si>
  <si>
    <t>Sun, 16 Jun 2024 15:41:00 +0200</t>
  </si>
  <si>
    <t>https://index.hu/kulfold/2024/06/16/malajzia-mikromuanyag-taplalkozas-elelmiszer/</t>
  </si>
  <si>
    <t>hivatalos</t>
  </si>
  <si>
    <t>tudományos</t>
  </si>
  <si>
    <t>magas</t>
  </si>
  <si>
    <t>Hosszú hír</t>
  </si>
  <si>
    <t>A szakszervezetek ellenzik a katonák tanárrá képzését</t>
  </si>
  <si>
    <t>Lenézésről és gyermekmegőrzőről beszélt az egyik érdekképviseleti ügyvivő.</t>
  </si>
  <si>
    <t>https://index.hu/belfold/2024/06/16/katonak-tanar-atkepzes-salatorveny-pdsz-pedagogusok-modositas/</t>
  </si>
  <si>
    <t>felháborodott</t>
  </si>
  <si>
    <t>kritikus</t>
  </si>
  <si>
    <t>publicisztikai</t>
  </si>
  <si>
    <t>belföldi</t>
  </si>
  <si>
    <t>Molnár Anikó teljesítette egy régi vágyát: Végre nincsen hitelünk, én fizetem mindkettőnk rezsijét</t>
  </si>
  <si>
    <t>Sun, 16 Jun 2024 15:25:07 +0200</t>
  </si>
  <si>
    <t>https://index.hu/mindekozben/poszt/2024/06/16/molnar-aniko-onlyfans-bevetele-vegre-nincsen-hitelunk-en-fizetem-mindkettonk-rezsijet/</t>
  </si>
  <si>
    <t>személyes</t>
  </si>
  <si>
    <t>közvetlen</t>
  </si>
  <si>
    <t>narratív</t>
  </si>
  <si>
    <t>beszélt</t>
  </si>
  <si>
    <t>felnőtt</t>
  </si>
  <si>
    <t>Már csak két városban van elsőfokú készültség az árvíz miatt</t>
  </si>
  <si>
    <t>Szokatlanul hosszú ideig kaptak terhelést a gátak.</t>
  </si>
  <si>
    <t>Sun, 16 Jun 2024 15:12:00 +0200</t>
  </si>
  <si>
    <t>https://index.hu/belfold/2024/06/16/arviz-apadas-arhullam-arvizvedelem-orszagos-vizugyi-foigazgatosag/</t>
  </si>
  <si>
    <t>szakmai</t>
  </si>
  <si>
    <t>tárgyilagos</t>
  </si>
  <si>
    <t>Telex</t>
  </si>
  <si>
    <t>Új edzőpályát kaptak a göröngyös gyepre panaszkodó svájciak az Eb-n</t>
  </si>
  <si>
    <t>A svájci válogatott edzőközpontjában teljesen kicserélik a gyepszőnyeget.</t>
  </si>
  <si>
    <t>Sun, 16 Jun 2024 16:08:39 +0200</t>
  </si>
  <si>
    <t>https://telex.hu/sport/2024/06/16/uj-edzopalyat-kaptak-a-gorongyos-gyepre-panaszkodo-svajciak-az-eb-n</t>
  </si>
  <si>
    <t>egyszerű</t>
  </si>
  <si>
    <t>jelen</t>
  </si>
  <si>
    <t>sport</t>
  </si>
  <si>
    <t>Minden második idősotthoni helyre vár legalább egy ember</t>
  </si>
  <si>
    <t>Egyre kevésbé elérhetőek itthon az állami ellátási formák. Van, akinek éveket kell várnia, hogy bekerüljön egy otthonba.</t>
  </si>
  <si>
    <t>Sun, 16 Jun 2024 15:57:38 +0200</t>
  </si>
  <si>
    <t>https://telex.hu/belfold/2024/06/16/minden-masodik-idosotthoni-helyre-var-legalabb-egy-ember</t>
  </si>
  <si>
    <t>aggodalmas</t>
  </si>
  <si>
    <t>társadalmi</t>
  </si>
  <si>
    <t>Kilencen sérültek meg Detroitban, miután egy férfi lövöldözni kezdett egy vizes játszótéren</t>
  </si>
  <si>
    <t>Egy nyolcéves gyerek állapota kritikus, az elkövető az otthonában öngyilkos lett.</t>
  </si>
  <si>
    <t>Sun, 16 Jun 2024 15:45:47 +0200</t>
  </si>
  <si>
    <t>https://telex.hu/kulfold/2024/06/16/egyesult-allamok-detroit-lovoldozes</t>
  </si>
  <si>
    <t>bűnügyi</t>
  </si>
  <si>
    <t>Három évvel a szívmegállása után visszatér az Eb-re Christian Eriksen</t>
  </si>
  <si>
    <t>A dán válogatott karmestere azt mondta, nem felejtette el a történteket, de nem rágódik a múlton.</t>
  </si>
  <si>
    <t>Sun, 16 Jun 2024 15:16:42 +0200</t>
  </si>
  <si>
    <t>https://telex.hu/sport/2024/06/16/christian-eriksen-dan-valogatott-europa-bajnoksag-szivmegallas-felepules-szlovenia</t>
  </si>
  <si>
    <t>tényszerű</t>
  </si>
  <si>
    <t>széles</t>
  </si>
  <si>
    <t>Karsai Dániel Isten és a szabad akarat összefüggéseivel reagált a megafonos influenszer szavaira</t>
  </si>
  <si>
    <t>Szakács István korábban azt mondta, az „életről egyedül a jóistennek van joga rendelkezni”, Karsai szerint viszont „az Isten által adott szabad akaratot nem lehet korlátozni”.</t>
  </si>
  <si>
    <t>Sun, 16 Jun 2024 15:13:41 +0200</t>
  </si>
  <si>
    <t>https://telex.hu/belfold/2024/06/16/karsai-daniel-reagl-megafon-influenszer-szakacs-istvan-kapja-be-oralis-szex</t>
  </si>
  <si>
    <t>erőteljes</t>
  </si>
  <si>
    <t>érvelő</t>
  </si>
  <si>
    <t>hiányzó</t>
  </si>
  <si>
    <t>vélemény</t>
  </si>
  <si>
    <t>444.hu</t>
  </si>
  <si>
    <t>Magyar Péter eljövetele</t>
  </si>
  <si>
    <t>Sokan próbálják megfejteni, miért lehet ennyire sikeres Magyar Péter, aki csak néhány hónapja politikus. Amit szavakkal már nehezebb kifejezni, az a Magyar személyét övező, időnként hisztéria határát súroló rajongás. Ezért megkíséreljük kifejezni képekkel.</t>
  </si>
  <si>
    <t>Sun, 16 Jun 2024 15:58:32 +0200</t>
  </si>
  <si>
    <t>https://444.hu/kepek/2024/06/16/magyar-peter-eljovetele?utm_source=rss_feed&amp;utm_medium=rss&amp;utm_campaign=rss_syndication</t>
  </si>
  <si>
    <t>modern</t>
  </si>
  <si>
    <t>A mémesedett Ádám Martin szerint ilyen az alkata, ez van</t>
  </si>
  <si>
    <t>Jókat röhög rajta.</t>
  </si>
  <si>
    <t>Sun, 16 Jun 2024 15:55:01 +0200</t>
  </si>
  <si>
    <t>https://444.hu/2024/06/16/a-memesedett-adam-martin-szerint-ilyen-az-alkata-ez-van?utm_source=rss_feed&amp;utm_medium=rss&amp;utm_campaign=rss_syndication</t>
  </si>
  <si>
    <t>Elfordulóban a Fidesztől a leggazdagabb települések</t>
  </si>
  <si>
    <t>Lassan már teljesen kikopik a Fidesz a tehetős települések vezetéséből. Megmutatjuk, hogy szavaztak az ország leggazdagabb településein.</t>
  </si>
  <si>
    <t>Sun, 16 Jun 2024 15:54:59 +0200</t>
  </si>
  <si>
    <t>https://444.hu/2024/06/16/elforduloban-a-fidesztol-a-leggazdagabb-telepulesek?utm_source=rss_feed&amp;utm_medium=rss&amp;utm_campaign=rss_syndication</t>
  </si>
  <si>
    <t>Egy auqaparkban lövöldözött egy férfi Detroit közelében, majd öngyilkos lett</t>
  </si>
  <si>
    <t>Egy gyerek és édesanyja súlyos állapotban került kórházba.</t>
  </si>
  <si>
    <t>Sun, 16 Jun 2024 15:32:18 +0200</t>
  </si>
  <si>
    <t>https://444.hu/2024/06/16/egy-auqaparkban-lovoldozott-egy-ferfi-detroit-kozeleben-majd-ongyilkos-lett?utm_source=rss_feed&amp;utm_medium=rss&amp;utm_campaign=rss_syndication</t>
  </si>
  <si>
    <t>drámai</t>
  </si>
  <si>
    <t>minimális</t>
  </si>
  <si>
    <t>Óriási tűz pusztít Kaliforniában</t>
  </si>
  <si>
    <t>Los Angelestől 100 kilométerre csaptak fel a lángok.</t>
  </si>
  <si>
    <t>Sun, 16 Jun 2024 15:18:53 +0200</t>
  </si>
  <si>
    <t>https://444.hu/2024/06/16/oriasi-tuz-pusztit-kaliforniaban?utm_source=rss_feed&amp;utm_medium=rss&amp;utm_campaign=rss_syndication</t>
  </si>
  <si>
    <t>katasztrófa</t>
  </si>
  <si>
    <t>24.hu</t>
  </si>
  <si>
    <t>Hatoslottó: itt vannak az e heti nyerőszámok</t>
  </si>
  <si>
    <t>Mutatjuk, hova kellett ikszelni.
The post Hatoslottó: itt vannak az e heti nyerőszámok first appeared on 24.hu.</t>
  </si>
  <si>
    <t>Sun, 16 Jun 2024 14:09:02 +0000</t>
  </si>
  <si>
    <t>https://24.hu/elet-stilus/2024/06/16/hatoslotto-nyeroszamok-2024-24-het-sorsolas-szerencsejatek/</t>
  </si>
  <si>
    <t>Folytatódik a nyári meleg, 38 fok is lehet jövő héten</t>
  </si>
  <si>
    <t>Szombaton egy érkező hidegfront hozhat némi felfrissülést.
The post Folytatódik a nyári meleg, 38 fok is lehet jövő héten first appeared on 24.hu.</t>
  </si>
  <si>
    <t>Sun, 16 Jun 2024 13:43:02 +0000</t>
  </si>
  <si>
    <t>https://24.hu/belfold/2024/06/16/heti-idojaras-elorejelzes-junius-hoseg-kanikula/</t>
  </si>
  <si>
    <t>formális</t>
  </si>
  <si>
    <t>objektív</t>
  </si>
  <si>
    <t>időjárás</t>
  </si>
  <si>
    <t>Szalay-Bobrovniczky Kristóf: Új tradíció indul a várban</t>
  </si>
  <si>
    <t>Mostantól a hét területvédelmi tartalékos ezred kéthetes váltásban a főépület előtt teljesít díszőrséget.
The post Szalay-Bobrovniczky Kristóf: Új tradíció indul a várban first appeared on 24.hu.</t>
  </si>
  <si>
    <t>Sun, 16 Jun 2024 13:27:04 +0000</t>
  </si>
  <si>
    <t>https://24.hu/belfold/2024/06/16/budai-var-diszorseg-szalay-bobrovniczky-kristof/</t>
  </si>
  <si>
    <t>Kuleba: Nem fogjuk engedni, hogy Oroszország az ultimátumok nyelvén beszéljen</t>
  </si>
  <si>
    <t>Kijev álláspontját figyelembe vették annak a svájci csúcstalálkozónak a záróközleményében, amelyet az ukrajnai béke előmozdítása érdekében tartottak a hétvégén, jelentette ki Dmitro Kuleba ukrán külügyminiszter vasárnap.
The post Kuleba: Nem fogjuk engedni, hogy Oroszország az ultimátumok nyelvén beszéljen first appeared on 24.hu.</t>
  </si>
  <si>
    <t>Sun, 16 Jun 2024 12:53:03 +0000</t>
  </si>
  <si>
    <t>https://24.hu/kulfold/2024/06/16/kuleba-nem-fogjuk-engedni-hogy-oroszorszag-az-ultimatumok-nyelven-beszeljen/</t>
  </si>
  <si>
    <t>határozott</t>
  </si>
  <si>
    <t>szakszerű</t>
  </si>
  <si>
    <t>diplomatikus</t>
  </si>
  <si>
    <t>precíz</t>
  </si>
  <si>
    <t>Vízi játszótéren lövöldözött egy férfi Amerikában, több gyerek is megsérült</t>
  </si>
  <si>
    <t>Egy 8 éves gyerek állapota válságos.
The post Vízi játszótéren lövöldözött egy férfi Amerikában, több gyerek is megsérült first appeared on 24.hu.</t>
  </si>
  <si>
    <t>Sun, 16 Jun 2024 12:41:30 +0000</t>
  </si>
  <si>
    <t>https://24.hu/kulfold/2024/06/16/lovoldozes-michigan-amerika-vizi-jatszoter/</t>
  </si>
  <si>
    <t>Portfolio.hu</t>
  </si>
  <si>
    <t>Donald Trump elzárja az ukrán pénzcsapot</t>
  </si>
  <si>
    <t>Donald Trump kijelentette, hogy véget vet az Egyesült Államok Ukrajnának nyújtott pénzügyi támogatásának, és Volodimir Zelenszkijt a "valaha élt politikusok legnagyobb eladójának" nevezte, aki jelentős összegeket szerzett az USA-tól - írja a Világgazdaság.</t>
  </si>
  <si>
    <t>Sun, 16 Jun 2024 16:05:00 +0200</t>
  </si>
  <si>
    <t>https://www.portfolio.hu/global/20240616/donald-trump-elzarja-az-ukran-penzcsapot-692681</t>
  </si>
  <si>
    <t>direkt</t>
  </si>
  <si>
    <t>Vadonatúj békejavaslat érkezett, kiverheti a biztosítékot Putyinnál egy új tervezet – Háborús híreink vasárnap</t>
  </si>
  <si>
    <t>Tegnap Emmanuel Macron francia elnök kijelentette, hogy ki kell szélesíteni az ukrajnai békefolyamatban résztvevő országok körét, míg Giorgia Meloni olasz kormányfő a G7-országcsoport nevében arra szólított fel, hogy a nyári párizsi olimpia idejére világszerte szüntessék be a harcokat a háborús övezetekben. Eközben az is kiderült, hogy az unió tagállamai egyelőre nem vesznek részt közvetlenül az 50 milliárd dolláros ukrajnai hitelben, amelyet a G7 csoport a befagyasztott orosz vagyonból származó bevételekből finanszírozna.</t>
  </si>
  <si>
    <t>Sun, 16 Jun 2024 16:01:00 +0200</t>
  </si>
  <si>
    <t>https://www.portfolio.hu/global/20240616/vadonatuj-bekejavaslat-erkezett-kiverheti-a-biztositekot-putyinnal-egy-uj-tervezet-haborus-hireink-vasarnap-692639</t>
  </si>
  <si>
    <t>háborús</t>
  </si>
  <si>
    <t>Home office? Bejárás az irodába? Egyik sem!</t>
  </si>
  <si>
    <t>A közkeletű vélekedéssel szemben egyáltalán nem rontja a teljesítményt a hibrid munkarend, javítja viszont a vállalat megtartóképességét, mert jelentősen növeli a munkatársak elégedettségi fokát és alapjaiban változtatja meg a vezetők véleményét a home office intézményéről - derítette ki egy nagyszabású kutatás, amelyet a Nature publikált.</t>
  </si>
  <si>
    <t>Sun, 16 Jun 2024 16:00:00 +0200</t>
  </si>
  <si>
    <t>https://www.portfolio.hu/gazdasag/20240616/home-office-bejaras-az-irodaba-egyik-sem-692437</t>
  </si>
  <si>
    <t>elemző</t>
  </si>
  <si>
    <t>Nagy a baj az idősellátás területén</t>
  </si>
  <si>
    <t>Az otthoni idősápolás helyzete Magyarországon kritikus, az állami ellátórendszer lemaradása miatt egyre többen kénytelenek magánellátást igénybe venni. A várólisták hosszúak, és a gondozók gyakran külföldön dolgoznak - tudósított az Infostart.</t>
  </si>
  <si>
    <t>Sun, 16 Jun 2024 15:48:00 +0200</t>
  </si>
  <si>
    <t>https://www.portfolio.hu/gazdasag/20240616/nagy-a-baj-az-idosellatas-teruleten-692679</t>
  </si>
  <si>
    <t>Ezek az országok nem írták alá a svájci záródokumentumot</t>
  </si>
  <si>
    <t>Szaúd-Arábia, India, Dél-Afrika, Thaiföld, Indonézia, Mexikó és az Egyesült Arab Emírségek nem írták alá az Ukrajna békéjéről szóló csúcstalálkozó záróközleményét, amelyen több mint 90 ország vett részt.</t>
  </si>
  <si>
    <t>Sun, 16 Jun 2024 15:22:00 +0200</t>
  </si>
  <si>
    <t>https://www.portfolio.hu/gazdasag/20240616/ezek-az-orszagok-nem-irtak-ala-a-svajci-zarodokumentumot-692677</t>
  </si>
  <si>
    <t>nemzetközi</t>
  </si>
  <si>
    <t>source</t>
  </si>
  <si>
    <t>erzelmi</t>
  </si>
  <si>
    <t>formalitas</t>
  </si>
  <si>
    <t>szokincs</t>
  </si>
  <si>
    <t>retorika</t>
  </si>
  <si>
    <t>stilusjegy</t>
  </si>
  <si>
    <t>mondatszerkezet</t>
  </si>
  <si>
    <t>kotoszavak_hasznalata</t>
  </si>
  <si>
    <t>helyesirasi_hibak</t>
  </si>
  <si>
    <t>szemantikai_pontossag</t>
  </si>
  <si>
    <t>hir_tipusa</t>
  </si>
  <si>
    <t>korhatarossag</t>
  </si>
  <si>
    <t>celkozonseg</t>
  </si>
  <si>
    <t>news_length</t>
  </si>
  <si>
    <t>Y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</si>
  <si>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</si>
  <si>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</si>
  <si>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</si>
  <si>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</si>
  <si>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</si>
  <si>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</si>
  <si>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</si>
  <si>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</si>
  <si>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</si>
  <si>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</si>
  <si>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</si>
  <si>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</si>
  <si>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</si>
  <si>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</si>
  <si>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</si>
  <si>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</si>
  <si>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</si>
  <si>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</si>
  <si>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</si>
  <si>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</si>
  <si>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</si>
  <si>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</si>
  <si>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</si>
  <si>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Y(A15)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</si>
  <si>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</si>
  <si>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</si>
  <si>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</si>
  <si>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</si>
  <si>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</si>
  <si>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</si>
  <si>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</si>
  <si>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</si>
  <si>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</si>
  <si>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</si>
  <si>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</si>
  <si>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</si>
  <si>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</si>
  <si>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</si>
  <si>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</si>
  <si>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</si>
  <si>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</si>
  <si>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</si>
  <si>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</si>
  <si>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</si>
  <si>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</si>
  <si>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</si>
  <si>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</si>
  <si>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</si>
  <si>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</si>
  <si>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</si>
  <si>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</si>
  <si>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</si>
  <si>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</si>
  <si>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</si>
  <si>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Lépcsôk(1)</t>
  </si>
  <si>
    <t>S1</t>
  </si>
  <si>
    <t>(4915+0)/(2)=2457.5</t>
  </si>
  <si>
    <t>(1525+0)/(2)=762.5</t>
  </si>
  <si>
    <t>(1388+644455476.9)/(2)=322228432.45</t>
  </si>
  <si>
    <t>(0+0)/(2)=0</t>
  </si>
  <si>
    <t>(0+429633651.3)/(2)=214816825.65</t>
  </si>
  <si>
    <t>(0+644456476.9)/(2)=322228238.45</t>
  </si>
  <si>
    <t>(1718538605.1+0)/(2)=859269302.55</t>
  </si>
  <si>
    <t>(1087+0)/(2)=543.5</t>
  </si>
  <si>
    <t>S2</t>
  </si>
  <si>
    <t>(630+0)/(2)=315</t>
  </si>
  <si>
    <t>(7125+859270302.6)/(2)=429638713.75</t>
  </si>
  <si>
    <t>(0+1288908953.8)/(2)=644454476.9</t>
  </si>
  <si>
    <t>(1770+0)/(2)=885</t>
  </si>
  <si>
    <t>(0+859273302.6)/(2)=429636651.3</t>
  </si>
  <si>
    <t>(0+429637651.3)/(2)=214818825.65</t>
  </si>
  <si>
    <t>(3227+0)/(2)=1613.5</t>
  </si>
  <si>
    <t>(474+429639651.3)/(2)=214820062.65</t>
  </si>
  <si>
    <t>(1718538605.1+859272302.6)/(2)=1288905453.85</t>
  </si>
  <si>
    <t>(1193+0)/(2)=596.5</t>
  </si>
  <si>
    <t>S3</t>
  </si>
  <si>
    <t>(237+1718548605.1)/(2)=859274421.05</t>
  </si>
  <si>
    <t>(0+1074099128.2)/(2)=537049564.1</t>
  </si>
  <si>
    <t>(3805+0)/(2)=1902.5</t>
  </si>
  <si>
    <t>(105+0)/(2)=52.5</t>
  </si>
  <si>
    <t>(1876+214821825.6)/(2)=107411850.8</t>
  </si>
  <si>
    <t>S4</t>
  </si>
  <si>
    <t>(0+644453476.9)/(2)=322226738.45</t>
  </si>
  <si>
    <t>(917+859270302.6)/(2)=429635609.8</t>
  </si>
  <si>
    <t>(0+214816825.6)/(2)=107408412.8</t>
  </si>
  <si>
    <t>(1991+1503728779.5)/(2)=751865385.25</t>
  </si>
  <si>
    <t>(818+1288908953.8)/(2)=644454885.9</t>
  </si>
  <si>
    <t>(0+1718538605.1)/(2)=859269302.55</t>
  </si>
  <si>
    <t>(2434+0)/(2)=1217</t>
  </si>
  <si>
    <t>(612+0)/(2)=306</t>
  </si>
  <si>
    <t>S5</t>
  </si>
  <si>
    <t>(0+1074089128.2)/(2)=537044564.1</t>
  </si>
  <si>
    <t>(0+859269302.6)/(2)=429634651.3</t>
  </si>
  <si>
    <t>S6</t>
  </si>
  <si>
    <t>(846+859270302.6)/(2)=429635574.3</t>
  </si>
  <si>
    <t>(2105+0)/(2)=1052.5</t>
  </si>
  <si>
    <t>(4135+429633651.3)/(2)=214818893.15</t>
  </si>
  <si>
    <t>S7</t>
  </si>
  <si>
    <t>(2090+0)/(2)=1045</t>
  </si>
  <si>
    <t>S8</t>
  </si>
  <si>
    <t>S9</t>
  </si>
  <si>
    <t>(0+429631651.3)/(2)=214815825.65</t>
  </si>
  <si>
    <t>(3683+0)/(2)=1841.5</t>
  </si>
  <si>
    <t>S10</t>
  </si>
  <si>
    <t>(1687+0)/(2)=843.5</t>
  </si>
  <si>
    <t>S11</t>
  </si>
  <si>
    <t>S12</t>
  </si>
  <si>
    <t>(0+1718548605.1)/(2)=859274302.55</t>
  </si>
  <si>
    <t>S13</t>
  </si>
  <si>
    <t>(0+859268302.6)/(2)=429634151.3</t>
  </si>
  <si>
    <t>S14</t>
  </si>
  <si>
    <t>(1862+0)/(2)=931</t>
  </si>
  <si>
    <t>(2511+0)/(2)=1255.5</t>
  </si>
  <si>
    <t>S15</t>
  </si>
  <si>
    <t>(606+429630651.3)/(2)=214815628.65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</si>
  <si>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</si>
  <si>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</si>
  <si>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</si>
  <si>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</si>
  <si>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</si>
  <si>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</si>
  <si>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</si>
  <si>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</si>
  <si>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</si>
  <si>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</si>
  <si>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</si>
  <si>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</si>
  <si>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</si>
  <si>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</si>
  <si>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</si>
  <si>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Lépcsôk(2)</t>
  </si>
  <si>
    <t>COCO:MCM</t>
  </si>
  <si>
    <t>Becslés</t>
  </si>
  <si>
    <t>Tény+0</t>
  </si>
  <si>
    <t>Delta</t>
  </si>
  <si>
    <t>Delta/Tény</t>
  </si>
  <si>
    <t>S1 összeg:</t>
  </si>
  <si>
    <t>S30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</si>
  <si>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</si>
  <si>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</si>
  <si>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</si>
  <si>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</si>
  <si>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</si>
  <si>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</si>
  <si>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Maximális memória használat: 1.45 Mb</t>
  </si>
  <si>
    <t>A futtatás idôtartama: 0.12 mp (0 p)</t>
  </si>
  <si>
    <t>Sorcímkék</t>
  </si>
  <si>
    <t>Végösszeg</t>
  </si>
  <si>
    <t>Maximum / Delta2</t>
  </si>
  <si>
    <t>Átlag / Delta</t>
  </si>
  <si>
    <t>Minimum / Delta3</t>
  </si>
  <si>
    <t>Mennyiség / Delta4</t>
  </si>
  <si>
    <t>forrás</t>
  </si>
  <si>
    <t>Konklúzió</t>
  </si>
  <si>
    <t>&lt;--túl késő</t>
  </si>
  <si>
    <t>&lt;--rel. korán</t>
  </si>
  <si>
    <t>Feladat: Mikor kellett volna megjelennie egy hírnek a többihez képest? (Timestamp estimation for news - is a news-item too early or too late?)</t>
  </si>
  <si>
    <t>Szerkesztőségek, kiadók, think-tank-jellegű erőterek kapkodási/lustasági/dominancia/követési potenciáljainak levezetése</t>
  </si>
  <si>
    <t>naiv</t>
  </si>
  <si>
    <t>optimalizált</t>
  </si>
  <si>
    <t>aggregált</t>
  </si>
  <si>
    <t>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</si>
</sst>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rgb="FFD8D8D8"/>
        <bgColor rgb="FFD8D8D8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2E2E2E"/>
      </left>
      <right style="thin">
        <color rgb="FF2E2E2E"/>
      </right>
      <top style="thin">
        <color rgb="FF2E2E2E"/>
      </top>
      <bottom style="thin">
        <color rgb="FF2E2E2E"/>
      </bottom>
      <diagonal/>
    </border>
    <border>
      <left style="thin">
        <color rgb="FF2E2E2E"/>
      </left>
      <right style="thin">
        <color rgb="FF2E2E2E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Időpecsét-eltérések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modell!$P$103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modell!$P$104:$P$133</c:f>
              <c:numCache>
                <c:formatCode>General</c:formatCode>
                <c:ptCount val="30"/>
                <c:pt idx="0">
                  <c:v>1718546562.5999999</c:v>
                </c:pt>
                <c:pt idx="1">
                  <c:v>1718548014.5999999</c:v>
                </c:pt>
                <c:pt idx="2">
                  <c:v>1718547817.0999999</c:v>
                </c:pt>
                <c:pt idx="3">
                  <c:v>1718545004.0999999</c:v>
                </c:pt>
                <c:pt idx="4">
                  <c:v>1718544904.5999999</c:v>
                </c:pt>
                <c:pt idx="5">
                  <c:v>1718545943.5999999</c:v>
                </c:pt>
                <c:pt idx="6">
                  <c:v>1718545253.5999999</c:v>
                </c:pt>
                <c:pt idx="7">
                  <c:v>1718544753.5999999</c:v>
                </c:pt>
                <c:pt idx="8">
                  <c:v>1718543815.5999999</c:v>
                </c:pt>
                <c:pt idx="9">
                  <c:v>1718543883.0999999</c:v>
                </c:pt>
                <c:pt idx="10">
                  <c:v>1718547082.5999999</c:v>
                </c:pt>
                <c:pt idx="11">
                  <c:v>1718547752.5999999</c:v>
                </c:pt>
                <c:pt idx="12">
                  <c:v>1718544935.5999999</c:v>
                </c:pt>
                <c:pt idx="13">
                  <c:v>1718543524.5999999</c:v>
                </c:pt>
                <c:pt idx="14">
                  <c:v>1718542972.5999999</c:v>
                </c:pt>
                <c:pt idx="15">
                  <c:v>1718545779.5999999</c:v>
                </c:pt>
                <c:pt idx="16">
                  <c:v>1718545673.5999999</c:v>
                </c:pt>
                <c:pt idx="17">
                  <c:v>1718545673.0999999</c:v>
                </c:pt>
                <c:pt idx="18">
                  <c:v>1718544531.0999999</c:v>
                </c:pt>
                <c:pt idx="19">
                  <c:v>1718545590.0999999</c:v>
                </c:pt>
                <c:pt idx="20">
                  <c:v>1718548594.0999999</c:v>
                </c:pt>
                <c:pt idx="21">
                  <c:v>1718544814.0999999</c:v>
                </c:pt>
                <c:pt idx="22">
                  <c:v>1718545335.0999999</c:v>
                </c:pt>
                <c:pt idx="23">
                  <c:v>1718540815.0999999</c:v>
                </c:pt>
                <c:pt idx="24">
                  <c:v>1718541007.0999999</c:v>
                </c:pt>
                <c:pt idx="25">
                  <c:v>1718546473.0999999</c:v>
                </c:pt>
                <c:pt idx="26">
                  <c:v>1718545892.0999999</c:v>
                </c:pt>
                <c:pt idx="27">
                  <c:v>1718545823.5999999</c:v>
                </c:pt>
                <c:pt idx="28">
                  <c:v>1718545963.5999999</c:v>
                </c:pt>
                <c:pt idx="29">
                  <c:v>1718545683.0999999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3-4A3D-AC2E-B2DF037B1559}"/>
            </c:ext>
          </c:extLst>
        </c:ser>
        <c:ser>
          <c:idx val="1"/>
          <c:order val="1"/>
          <c:tx>
            <c:strRef>
              <c:f>modell!$Q$103</c:f>
              <c:strCache>
                <c:ptCount val="1"/>
                <c:pt idx="0">
                  <c:v>Tény+0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modell!$Q$104:$Q$133</c:f>
              <c:numCache>
                <c:formatCode>General</c:formatCode>
                <c:ptCount val="30"/>
                <c:pt idx="0">
                  <c:v>1718546878</c:v>
                </c:pt>
                <c:pt idx="1">
                  <c:v>1718546783</c:v>
                </c:pt>
                <c:pt idx="2">
                  <c:v>1718546387</c:v>
                </c:pt>
                <c:pt idx="3">
                  <c:v>1718545761</c:v>
                </c:pt>
                <c:pt idx="4">
                  <c:v>1718545562</c:v>
                </c:pt>
                <c:pt idx="5">
                  <c:v>1718546640</c:v>
                </c:pt>
                <c:pt idx="6">
                  <c:v>1718545260</c:v>
                </c:pt>
                <c:pt idx="7">
                  <c:v>1718545260</c:v>
                </c:pt>
                <c:pt idx="8">
                  <c:v>1718544307</c:v>
                </c:pt>
                <c:pt idx="9">
                  <c:v>1718543520</c:v>
                </c:pt>
                <c:pt idx="10">
                  <c:v>1718546919</c:v>
                </c:pt>
                <c:pt idx="11">
                  <c:v>1718546258</c:v>
                </c:pt>
                <c:pt idx="12">
                  <c:v>1718545547</c:v>
                </c:pt>
                <c:pt idx="13">
                  <c:v>1718543802</c:v>
                </c:pt>
                <c:pt idx="14">
                  <c:v>1718543621</c:v>
                </c:pt>
                <c:pt idx="15">
                  <c:v>1718546312</c:v>
                </c:pt>
                <c:pt idx="16">
                  <c:v>1718546101</c:v>
                </c:pt>
                <c:pt idx="17">
                  <c:v>1718546099</c:v>
                </c:pt>
                <c:pt idx="18">
                  <c:v>1718544738</c:v>
                </c:pt>
                <c:pt idx="19">
                  <c:v>1718543933</c:v>
                </c:pt>
                <c:pt idx="20">
                  <c:v>1718546942</c:v>
                </c:pt>
                <c:pt idx="21">
                  <c:v>1718545382</c:v>
                </c:pt>
                <c:pt idx="22">
                  <c:v>1718544424</c:v>
                </c:pt>
                <c:pt idx="23">
                  <c:v>1718542383</c:v>
                </c:pt>
                <c:pt idx="24">
                  <c:v>1718541690</c:v>
                </c:pt>
                <c:pt idx="25">
                  <c:v>1718546700</c:v>
                </c:pt>
                <c:pt idx="26">
                  <c:v>1718546460</c:v>
                </c:pt>
                <c:pt idx="27">
                  <c:v>1718546400</c:v>
                </c:pt>
                <c:pt idx="28">
                  <c:v>1718545680</c:v>
                </c:pt>
                <c:pt idx="29">
                  <c:v>1718544120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3-4A3D-AC2E-B2DF037B1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1198495"/>
        <c:axId val="1061196575"/>
      </c:lineChart>
      <c:catAx>
        <c:axId val="10611984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196575"/>
        <c:crosses val="autoZero"/>
        <c:auto val="1"/>
        <c:lblAlgn val="ctr"/>
        <c:lblOffset val="100"/>
        <c:noMultiLvlLbl val="0"/>
      </c:catAx>
      <c:valAx>
        <c:axId val="106119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19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09C1D86-A6EE-E436-3F38-0CD8CD07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533400</xdr:colOff>
      <xdr:row>114</xdr:row>
      <xdr:rowOff>3810</xdr:rowOff>
    </xdr:from>
    <xdr:to>
      <xdr:col>15</xdr:col>
      <xdr:colOff>228600</xdr:colOff>
      <xdr:row>128</xdr:row>
      <xdr:rowOff>80010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30DFDDA-C19E-6A60-6077-E9A81137E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459.846732754631" createdVersion="8" refreshedVersion="8" minRefreshableVersion="3" recordCount="30" xr:uid="{6AB788B3-AA25-4265-B684-2127E13BCF12}">
  <cacheSource type="worksheet">
    <worksheetSource ref="R103:T133" sheet="modell"/>
  </cacheSource>
  <cacheFields count="3">
    <cacheField name="Delta" numFmtId="0">
      <sharedItems containsSemiMixedTypes="0" containsString="0" containsNumber="1" minValue="-1657.1" maxValue="1567.9"/>
    </cacheField>
    <cacheField name="Delta/Tény" numFmtId="0">
      <sharedItems containsSemiMixedTypes="0" containsString="0" containsNumber="1" containsInteger="1" minValue="0" maxValue="0"/>
    </cacheField>
    <cacheField name="Forrás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315.39999999999998"/>
    <n v="0"/>
    <x v="0"/>
  </r>
  <r>
    <n v="-1231.5999999999999"/>
    <n v="0"/>
    <x v="0"/>
  </r>
  <r>
    <n v="-1430.1"/>
    <n v="0"/>
    <x v="0"/>
  </r>
  <r>
    <n v="756.9"/>
    <n v="0"/>
    <x v="0"/>
  </r>
  <r>
    <n v="657.4"/>
    <n v="0"/>
    <x v="0"/>
  </r>
  <r>
    <n v="696.4"/>
    <n v="0"/>
    <x v="1"/>
  </r>
  <r>
    <n v="6.4"/>
    <n v="0"/>
    <x v="1"/>
  </r>
  <r>
    <n v="506.4"/>
    <n v="0"/>
    <x v="1"/>
  </r>
  <r>
    <n v="491.4"/>
    <n v="0"/>
    <x v="1"/>
  </r>
  <r>
    <n v="-363.1"/>
    <n v="0"/>
    <x v="1"/>
  </r>
  <r>
    <n v="-163.6"/>
    <n v="0"/>
    <x v="2"/>
  </r>
  <r>
    <n v="-1494.6"/>
    <n v="0"/>
    <x v="2"/>
  </r>
  <r>
    <n v="611.4"/>
    <n v="0"/>
    <x v="2"/>
  </r>
  <r>
    <n v="277.39999999999998"/>
    <n v="0"/>
    <x v="2"/>
  </r>
  <r>
    <n v="648.4"/>
    <n v="0"/>
    <x v="2"/>
  </r>
  <r>
    <n v="532.4"/>
    <n v="0"/>
    <x v="3"/>
  </r>
  <r>
    <n v="427.4"/>
    <n v="0"/>
    <x v="3"/>
  </r>
  <r>
    <n v="425.9"/>
    <n v="0"/>
    <x v="3"/>
  </r>
  <r>
    <n v="206.9"/>
    <n v="0"/>
    <x v="3"/>
  </r>
  <r>
    <n v="-1657.1"/>
    <n v="0"/>
    <x v="3"/>
  </r>
  <r>
    <n v="-1652.1"/>
    <n v="0"/>
    <x v="4"/>
  </r>
  <r>
    <n v="567.9"/>
    <n v="0"/>
    <x v="4"/>
  </r>
  <r>
    <n v="-911.1"/>
    <n v="0"/>
    <x v="4"/>
  </r>
  <r>
    <n v="1567.9"/>
    <n v="0"/>
    <x v="4"/>
  </r>
  <r>
    <n v="682.9"/>
    <n v="0"/>
    <x v="4"/>
  </r>
  <r>
    <n v="226.9"/>
    <n v="0"/>
    <x v="5"/>
  </r>
  <r>
    <n v="567.9"/>
    <n v="0"/>
    <x v="5"/>
  </r>
  <r>
    <n v="576.4"/>
    <n v="0"/>
    <x v="5"/>
  </r>
  <r>
    <n v="-283.60000000000002"/>
    <n v="0"/>
    <x v="5"/>
  </r>
  <r>
    <n v="-1563.1"/>
    <n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078F91-6E86-4EBD-A531-5AD050761F58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E10" firstHeaderRow="0" firstDataRow="1" firstDataCol="1"/>
  <pivotFields count="3">
    <pivotField dataField="1"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Átlag / Delta" fld="0" subtotal="average" baseField="0" baseItem="0"/>
    <dataField name="Maximum / Delta2" fld="0" subtotal="max" baseField="0" baseItem="0"/>
    <dataField name="Minimum / Delta3" fld="0" subtotal="min" baseField="0" baseItem="0"/>
    <dataField name="Mennyiség / Delta4" fld="0" subtotal="count" baseField="0" baseItem="0"/>
  </dataFields>
  <conditionalFormats count="3">
    <conditionalFormat priority="1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workbookViewId="0"/>
  </sheetViews>
  <sheetFormatPr defaultRowHeight="14.4" x14ac:dyDescent="0.3"/>
  <cols>
    <col min="2" max="4" width="19.44140625" customWidth="1"/>
    <col min="6" max="21" width="15.5546875" customWidth="1"/>
  </cols>
  <sheetData>
    <row r="1" spans="1:2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37</v>
      </c>
      <c r="R2" t="s">
        <v>38</v>
      </c>
      <c r="S2">
        <v>450</v>
      </c>
      <c r="T2">
        <v>22</v>
      </c>
      <c r="U2" t="s">
        <v>39</v>
      </c>
    </row>
    <row r="3" spans="1:21" x14ac:dyDescent="0.3">
      <c r="A3" t="s">
        <v>21</v>
      </c>
      <c r="B3" t="s">
        <v>40</v>
      </c>
      <c r="C3" t="s">
        <v>41</v>
      </c>
      <c r="D3" t="s">
        <v>42</v>
      </c>
      <c r="E3" t="s">
        <v>43</v>
      </c>
      <c r="F3" t="s">
        <v>44</v>
      </c>
      <c r="G3" t="s">
        <v>27</v>
      </c>
      <c r="H3" t="s">
        <v>27</v>
      </c>
      <c r="I3" t="s">
        <v>45</v>
      </c>
      <c r="J3" t="s">
        <v>46</v>
      </c>
      <c r="K3" t="s">
        <v>31</v>
      </c>
      <c r="L3" t="s">
        <v>32</v>
      </c>
      <c r="M3" t="s">
        <v>37</v>
      </c>
      <c r="N3" t="s">
        <v>27</v>
      </c>
      <c r="O3" t="s">
        <v>47</v>
      </c>
      <c r="P3" t="s">
        <v>48</v>
      </c>
      <c r="Q3" t="s">
        <v>37</v>
      </c>
      <c r="R3" t="s">
        <v>49</v>
      </c>
      <c r="S3">
        <v>138</v>
      </c>
      <c r="T3">
        <v>9</v>
      </c>
      <c r="U3" t="s">
        <v>50</v>
      </c>
    </row>
    <row r="4" spans="1:21" x14ac:dyDescent="0.3">
      <c r="A4" t="s">
        <v>21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  <c r="G4" t="s">
        <v>27</v>
      </c>
      <c r="H4" t="s">
        <v>27</v>
      </c>
      <c r="I4" t="s">
        <v>56</v>
      </c>
      <c r="J4" t="s">
        <v>46</v>
      </c>
      <c r="K4" t="s">
        <v>31</v>
      </c>
      <c r="L4" t="s">
        <v>32</v>
      </c>
      <c r="M4" t="s">
        <v>57</v>
      </c>
      <c r="N4" t="s">
        <v>34</v>
      </c>
      <c r="O4" t="s">
        <v>35</v>
      </c>
      <c r="P4" t="s">
        <v>58</v>
      </c>
      <c r="Q4" t="s">
        <v>37</v>
      </c>
      <c r="R4" t="s">
        <v>59</v>
      </c>
      <c r="S4">
        <v>309</v>
      </c>
      <c r="T4">
        <v>13</v>
      </c>
      <c r="U4" t="s">
        <v>39</v>
      </c>
    </row>
    <row r="5" spans="1:21" x14ac:dyDescent="0.3">
      <c r="A5" t="s">
        <v>21</v>
      </c>
      <c r="B5" t="s">
        <v>60</v>
      </c>
      <c r="C5" t="s">
        <v>61</v>
      </c>
      <c r="D5" t="s">
        <v>62</v>
      </c>
      <c r="E5" t="s">
        <v>63</v>
      </c>
      <c r="F5" t="s">
        <v>64</v>
      </c>
      <c r="G5" t="s">
        <v>27</v>
      </c>
      <c r="H5" t="s">
        <v>65</v>
      </c>
      <c r="I5" t="s">
        <v>66</v>
      </c>
      <c r="J5" t="s">
        <v>67</v>
      </c>
      <c r="K5" t="s">
        <v>68</v>
      </c>
      <c r="L5" t="s">
        <v>32</v>
      </c>
      <c r="M5" t="s">
        <v>37</v>
      </c>
      <c r="N5" t="s">
        <v>34</v>
      </c>
      <c r="O5" t="s">
        <v>35</v>
      </c>
      <c r="P5" t="s">
        <v>69</v>
      </c>
      <c r="Q5" t="s">
        <v>37</v>
      </c>
      <c r="R5" t="s">
        <v>70</v>
      </c>
      <c r="S5">
        <v>140</v>
      </c>
      <c r="T5">
        <v>9</v>
      </c>
      <c r="U5" t="s">
        <v>50</v>
      </c>
    </row>
    <row r="6" spans="1:21" x14ac:dyDescent="0.3">
      <c r="A6" t="s">
        <v>21</v>
      </c>
      <c r="B6" t="s">
        <v>71</v>
      </c>
      <c r="C6" t="s">
        <v>72</v>
      </c>
      <c r="D6" t="s">
        <v>73</v>
      </c>
      <c r="E6" t="s">
        <v>74</v>
      </c>
      <c r="F6" t="s">
        <v>75</v>
      </c>
      <c r="G6" t="s">
        <v>46</v>
      </c>
      <c r="H6" t="s">
        <v>76</v>
      </c>
      <c r="I6" t="s">
        <v>77</v>
      </c>
      <c r="J6" t="s">
        <v>78</v>
      </c>
      <c r="K6" t="s">
        <v>31</v>
      </c>
      <c r="L6" t="s">
        <v>32</v>
      </c>
      <c r="M6" t="s">
        <v>33</v>
      </c>
      <c r="N6" t="s">
        <v>27</v>
      </c>
      <c r="O6" t="s">
        <v>47</v>
      </c>
      <c r="P6" t="s">
        <v>79</v>
      </c>
      <c r="Q6" t="s">
        <v>37</v>
      </c>
      <c r="R6" t="s">
        <v>80</v>
      </c>
      <c r="S6">
        <v>170</v>
      </c>
      <c r="T6">
        <v>8</v>
      </c>
      <c r="U6" t="s">
        <v>50</v>
      </c>
    </row>
    <row r="7" spans="1:21" x14ac:dyDescent="0.3">
      <c r="A7" t="s">
        <v>81</v>
      </c>
      <c r="B7" t="s">
        <v>82</v>
      </c>
      <c r="C7" t="s">
        <v>83</v>
      </c>
      <c r="D7" t="s">
        <v>84</v>
      </c>
      <c r="E7" t="s">
        <v>85</v>
      </c>
      <c r="F7" t="s">
        <v>44</v>
      </c>
      <c r="G7" t="s">
        <v>27</v>
      </c>
      <c r="H7" t="s">
        <v>65</v>
      </c>
      <c r="I7" t="s">
        <v>86</v>
      </c>
      <c r="J7" t="s">
        <v>87</v>
      </c>
      <c r="K7" t="s">
        <v>68</v>
      </c>
      <c r="L7" t="s">
        <v>88</v>
      </c>
      <c r="M7" t="s">
        <v>57</v>
      </c>
      <c r="N7" t="s">
        <v>34</v>
      </c>
      <c r="O7" t="s">
        <v>35</v>
      </c>
      <c r="P7" t="s">
        <v>89</v>
      </c>
      <c r="Q7" t="s">
        <v>37</v>
      </c>
      <c r="R7" t="s">
        <v>70</v>
      </c>
      <c r="S7">
        <v>173</v>
      </c>
      <c r="T7">
        <v>14</v>
      </c>
      <c r="U7" t="s">
        <v>50</v>
      </c>
    </row>
    <row r="8" spans="1:21" x14ac:dyDescent="0.3">
      <c r="A8" t="s">
        <v>81</v>
      </c>
      <c r="B8" t="s">
        <v>90</v>
      </c>
      <c r="C8" t="s">
        <v>91</v>
      </c>
      <c r="D8" t="s">
        <v>92</v>
      </c>
      <c r="E8" t="s">
        <v>93</v>
      </c>
      <c r="F8" t="s">
        <v>44</v>
      </c>
      <c r="G8" t="s">
        <v>94</v>
      </c>
      <c r="H8" t="s">
        <v>28</v>
      </c>
      <c r="I8" t="s">
        <v>86</v>
      </c>
      <c r="J8" t="s">
        <v>95</v>
      </c>
      <c r="K8" t="s">
        <v>31</v>
      </c>
      <c r="L8" t="s">
        <v>32</v>
      </c>
      <c r="M8" t="s">
        <v>33</v>
      </c>
      <c r="N8" t="s">
        <v>96</v>
      </c>
      <c r="O8" t="s">
        <v>35</v>
      </c>
      <c r="P8" t="s">
        <v>95</v>
      </c>
      <c r="Q8" t="s">
        <v>37</v>
      </c>
      <c r="R8" t="s">
        <v>49</v>
      </c>
      <c r="S8">
        <v>747</v>
      </c>
      <c r="T8">
        <v>37</v>
      </c>
      <c r="U8" t="s">
        <v>97</v>
      </c>
    </row>
    <row r="9" spans="1:21" x14ac:dyDescent="0.3">
      <c r="A9" t="s">
        <v>81</v>
      </c>
      <c r="B9" t="s">
        <v>98</v>
      </c>
      <c r="C9" t="s">
        <v>99</v>
      </c>
      <c r="D9" t="s">
        <v>92</v>
      </c>
      <c r="E9" t="s">
        <v>100</v>
      </c>
      <c r="F9" t="s">
        <v>101</v>
      </c>
      <c r="G9" t="s">
        <v>27</v>
      </c>
      <c r="H9" t="s">
        <v>65</v>
      </c>
      <c r="I9" t="s">
        <v>102</v>
      </c>
      <c r="J9" t="s">
        <v>103</v>
      </c>
      <c r="K9" t="s">
        <v>68</v>
      </c>
      <c r="L9" t="s">
        <v>32</v>
      </c>
      <c r="M9" t="s">
        <v>37</v>
      </c>
      <c r="N9" t="s">
        <v>34</v>
      </c>
      <c r="O9" t="s">
        <v>35</v>
      </c>
      <c r="P9" t="s">
        <v>104</v>
      </c>
      <c r="Q9" t="s">
        <v>37</v>
      </c>
      <c r="R9" t="s">
        <v>70</v>
      </c>
      <c r="S9">
        <v>208</v>
      </c>
      <c r="T9">
        <v>13</v>
      </c>
      <c r="U9" t="s">
        <v>39</v>
      </c>
    </row>
    <row r="10" spans="1:21" x14ac:dyDescent="0.3">
      <c r="A10" t="s">
        <v>81</v>
      </c>
      <c r="B10" t="s">
        <v>105</v>
      </c>
      <c r="D10" t="s">
        <v>106</v>
      </c>
      <c r="E10" t="s">
        <v>107</v>
      </c>
      <c r="F10" t="s">
        <v>108</v>
      </c>
      <c r="G10" t="s">
        <v>109</v>
      </c>
      <c r="H10" t="s">
        <v>27</v>
      </c>
      <c r="I10" t="s">
        <v>110</v>
      </c>
      <c r="J10" t="s">
        <v>111</v>
      </c>
      <c r="K10" t="s">
        <v>31</v>
      </c>
      <c r="L10" t="s">
        <v>32</v>
      </c>
      <c r="M10" t="s">
        <v>57</v>
      </c>
      <c r="N10" t="s">
        <v>34</v>
      </c>
      <c r="O10" t="s">
        <v>35</v>
      </c>
      <c r="P10" t="s">
        <v>78</v>
      </c>
      <c r="Q10" t="s">
        <v>112</v>
      </c>
      <c r="R10" t="s">
        <v>70</v>
      </c>
      <c r="S10">
        <v>251</v>
      </c>
      <c r="T10">
        <v>15</v>
      </c>
      <c r="U10" t="s">
        <v>39</v>
      </c>
    </row>
    <row r="11" spans="1:21" x14ac:dyDescent="0.3">
      <c r="A11" t="s">
        <v>81</v>
      </c>
      <c r="B11" t="s">
        <v>113</v>
      </c>
      <c r="C11" t="s">
        <v>114</v>
      </c>
      <c r="D11" t="s">
        <v>115</v>
      </c>
      <c r="E11" t="s">
        <v>116</v>
      </c>
      <c r="F11" t="s">
        <v>44</v>
      </c>
      <c r="G11" t="s">
        <v>94</v>
      </c>
      <c r="H11" t="s">
        <v>117</v>
      </c>
      <c r="I11" t="s">
        <v>66</v>
      </c>
      <c r="J11" t="s">
        <v>118</v>
      </c>
      <c r="K11" t="s">
        <v>31</v>
      </c>
      <c r="L11" t="s">
        <v>88</v>
      </c>
      <c r="M11" t="s">
        <v>37</v>
      </c>
      <c r="N11" t="s">
        <v>34</v>
      </c>
      <c r="O11" t="s">
        <v>35</v>
      </c>
      <c r="P11" t="s">
        <v>67</v>
      </c>
      <c r="Q11" t="s">
        <v>37</v>
      </c>
      <c r="R11" t="s">
        <v>70</v>
      </c>
      <c r="S11">
        <v>275</v>
      </c>
      <c r="T11">
        <v>17</v>
      </c>
      <c r="U11" t="s">
        <v>39</v>
      </c>
    </row>
    <row r="12" spans="1:21" x14ac:dyDescent="0.3">
      <c r="A12" t="s">
        <v>119</v>
      </c>
      <c r="B12" t="s">
        <v>120</v>
      </c>
      <c r="C12" t="s">
        <v>121</v>
      </c>
      <c r="D12" t="s">
        <v>122</v>
      </c>
      <c r="E12" t="s">
        <v>123</v>
      </c>
      <c r="F12" t="s">
        <v>44</v>
      </c>
      <c r="G12" t="s">
        <v>27</v>
      </c>
      <c r="H12" t="s">
        <v>65</v>
      </c>
      <c r="I12" t="s">
        <v>124</v>
      </c>
      <c r="J12" t="s">
        <v>86</v>
      </c>
      <c r="K12" t="s">
        <v>31</v>
      </c>
      <c r="L12" t="s">
        <v>88</v>
      </c>
      <c r="M12" t="s">
        <v>125</v>
      </c>
      <c r="N12" t="s">
        <v>34</v>
      </c>
      <c r="O12" t="s">
        <v>35</v>
      </c>
      <c r="P12" t="s">
        <v>126</v>
      </c>
      <c r="Q12" t="s">
        <v>37</v>
      </c>
      <c r="R12" t="s">
        <v>70</v>
      </c>
      <c r="S12">
        <v>187</v>
      </c>
      <c r="T12">
        <v>11</v>
      </c>
      <c r="U12" t="s">
        <v>50</v>
      </c>
    </row>
    <row r="13" spans="1:21" x14ac:dyDescent="0.3">
      <c r="A13" t="s">
        <v>119</v>
      </c>
      <c r="B13" t="s">
        <v>127</v>
      </c>
      <c r="C13" t="s">
        <v>128</v>
      </c>
      <c r="D13" t="s">
        <v>129</v>
      </c>
      <c r="E13" t="s">
        <v>130</v>
      </c>
      <c r="F13" t="s">
        <v>131</v>
      </c>
      <c r="G13" t="s">
        <v>94</v>
      </c>
      <c r="H13" t="s">
        <v>27</v>
      </c>
      <c r="I13" t="s">
        <v>86</v>
      </c>
      <c r="J13" t="s">
        <v>118</v>
      </c>
      <c r="K13" t="s">
        <v>31</v>
      </c>
      <c r="L13" t="s">
        <v>32</v>
      </c>
      <c r="M13" t="s">
        <v>57</v>
      </c>
      <c r="N13" t="s">
        <v>96</v>
      </c>
      <c r="O13" t="s">
        <v>35</v>
      </c>
      <c r="P13" t="s">
        <v>132</v>
      </c>
      <c r="Q13" t="s">
        <v>37</v>
      </c>
      <c r="R13" t="s">
        <v>49</v>
      </c>
      <c r="S13">
        <v>267</v>
      </c>
      <c r="T13">
        <v>13</v>
      </c>
      <c r="U13" t="s">
        <v>39</v>
      </c>
    </row>
    <row r="14" spans="1:21" x14ac:dyDescent="0.3">
      <c r="A14" t="s">
        <v>119</v>
      </c>
      <c r="B14" t="s">
        <v>133</v>
      </c>
      <c r="C14" t="s">
        <v>134</v>
      </c>
      <c r="D14" t="s">
        <v>135</v>
      </c>
      <c r="E14" t="s">
        <v>136</v>
      </c>
      <c r="F14" t="s">
        <v>44</v>
      </c>
      <c r="G14" t="s">
        <v>94</v>
      </c>
      <c r="H14" t="s">
        <v>27</v>
      </c>
      <c r="I14" t="s">
        <v>86</v>
      </c>
      <c r="J14" t="s">
        <v>87</v>
      </c>
      <c r="K14" t="s">
        <v>31</v>
      </c>
      <c r="L14" t="s">
        <v>88</v>
      </c>
      <c r="M14" t="s">
        <v>37</v>
      </c>
      <c r="N14" t="s">
        <v>34</v>
      </c>
      <c r="O14" t="s">
        <v>35</v>
      </c>
      <c r="P14" t="s">
        <v>137</v>
      </c>
      <c r="Q14" t="s">
        <v>112</v>
      </c>
      <c r="R14" t="s">
        <v>70</v>
      </c>
      <c r="S14">
        <v>242</v>
      </c>
      <c r="T14">
        <v>11</v>
      </c>
      <c r="U14" t="s">
        <v>39</v>
      </c>
    </row>
    <row r="15" spans="1:21" x14ac:dyDescent="0.3">
      <c r="A15" t="s">
        <v>119</v>
      </c>
      <c r="B15" t="s">
        <v>138</v>
      </c>
      <c r="C15" t="s">
        <v>139</v>
      </c>
      <c r="D15" t="s">
        <v>140</v>
      </c>
      <c r="E15" t="s">
        <v>141</v>
      </c>
      <c r="F15" t="s">
        <v>27</v>
      </c>
      <c r="G15" t="s">
        <v>27</v>
      </c>
      <c r="H15" t="s">
        <v>65</v>
      </c>
      <c r="I15" t="s">
        <v>142</v>
      </c>
      <c r="J15" t="s">
        <v>67</v>
      </c>
      <c r="K15" t="s">
        <v>68</v>
      </c>
      <c r="L15" t="s">
        <v>88</v>
      </c>
      <c r="M15" t="s">
        <v>37</v>
      </c>
      <c r="N15" t="s">
        <v>34</v>
      </c>
      <c r="O15" t="s">
        <v>35</v>
      </c>
      <c r="P15" t="s">
        <v>126</v>
      </c>
      <c r="Q15" t="s">
        <v>37</v>
      </c>
      <c r="R15" t="s">
        <v>143</v>
      </c>
      <c r="S15">
        <v>289</v>
      </c>
      <c r="T15">
        <v>19</v>
      </c>
      <c r="U15" t="s">
        <v>39</v>
      </c>
    </row>
    <row r="16" spans="1:21" x14ac:dyDescent="0.3">
      <c r="A16" t="s">
        <v>119</v>
      </c>
      <c r="B16" t="s">
        <v>144</v>
      </c>
      <c r="C16" t="s">
        <v>145</v>
      </c>
      <c r="D16" t="s">
        <v>146</v>
      </c>
      <c r="E16" t="s">
        <v>147</v>
      </c>
      <c r="F16" t="s">
        <v>148</v>
      </c>
      <c r="G16" t="s">
        <v>27</v>
      </c>
      <c r="H16" t="s">
        <v>68</v>
      </c>
      <c r="I16" t="s">
        <v>149</v>
      </c>
      <c r="J16" t="s">
        <v>108</v>
      </c>
      <c r="K16" t="s">
        <v>31</v>
      </c>
      <c r="L16" t="s">
        <v>32</v>
      </c>
      <c r="M16" t="s">
        <v>150</v>
      </c>
      <c r="N16" t="s">
        <v>34</v>
      </c>
      <c r="O16" t="s">
        <v>35</v>
      </c>
      <c r="P16" t="s">
        <v>151</v>
      </c>
      <c r="Q16" t="s">
        <v>112</v>
      </c>
      <c r="R16" t="s">
        <v>70</v>
      </c>
      <c r="S16">
        <v>428</v>
      </c>
      <c r="T16">
        <v>25</v>
      </c>
      <c r="U16" t="s">
        <v>39</v>
      </c>
    </row>
    <row r="17" spans="1:21" x14ac:dyDescent="0.3">
      <c r="A17" t="s">
        <v>152</v>
      </c>
      <c r="B17" t="s">
        <v>153</v>
      </c>
      <c r="C17" t="s">
        <v>154</v>
      </c>
      <c r="D17" t="s">
        <v>155</v>
      </c>
      <c r="E17" t="s">
        <v>156</v>
      </c>
      <c r="F17" t="s">
        <v>27</v>
      </c>
      <c r="G17" t="s">
        <v>27</v>
      </c>
      <c r="H17" t="s">
        <v>65</v>
      </c>
      <c r="I17" t="s">
        <v>109</v>
      </c>
      <c r="J17" t="s">
        <v>157</v>
      </c>
      <c r="K17" t="s">
        <v>68</v>
      </c>
      <c r="L17" t="s">
        <v>57</v>
      </c>
      <c r="M17" t="s">
        <v>37</v>
      </c>
      <c r="N17" t="s">
        <v>27</v>
      </c>
      <c r="O17" t="s">
        <v>47</v>
      </c>
      <c r="P17" t="s">
        <v>151</v>
      </c>
      <c r="Q17" t="s">
        <v>37</v>
      </c>
      <c r="R17" t="s">
        <v>70</v>
      </c>
      <c r="S17">
        <v>41</v>
      </c>
      <c r="T17">
        <v>3</v>
      </c>
      <c r="U17" t="s">
        <v>50</v>
      </c>
    </row>
    <row r="18" spans="1:21" x14ac:dyDescent="0.3">
      <c r="A18" t="s">
        <v>152</v>
      </c>
      <c r="B18" t="s">
        <v>158</v>
      </c>
      <c r="C18" t="s">
        <v>159</v>
      </c>
      <c r="D18" t="s">
        <v>160</v>
      </c>
      <c r="E18" t="s">
        <v>161</v>
      </c>
      <c r="F18" t="s">
        <v>44</v>
      </c>
      <c r="G18" t="s">
        <v>27</v>
      </c>
      <c r="H18" t="s">
        <v>65</v>
      </c>
      <c r="I18" t="s">
        <v>124</v>
      </c>
      <c r="J18" t="s">
        <v>86</v>
      </c>
      <c r="K18" t="s">
        <v>68</v>
      </c>
      <c r="L18" t="s">
        <v>88</v>
      </c>
      <c r="M18" t="s">
        <v>33</v>
      </c>
      <c r="N18" t="s">
        <v>34</v>
      </c>
      <c r="O18" t="s">
        <v>35</v>
      </c>
      <c r="P18" t="s">
        <v>126</v>
      </c>
      <c r="Q18" t="s">
        <v>37</v>
      </c>
      <c r="R18" t="s">
        <v>70</v>
      </c>
      <c r="S18">
        <v>166</v>
      </c>
      <c r="T18">
        <v>12</v>
      </c>
      <c r="U18" t="s">
        <v>50</v>
      </c>
    </row>
    <row r="19" spans="1:21" x14ac:dyDescent="0.3">
      <c r="A19" t="s">
        <v>152</v>
      </c>
      <c r="B19" t="s">
        <v>162</v>
      </c>
      <c r="C19" t="s">
        <v>163</v>
      </c>
      <c r="D19" t="s">
        <v>164</v>
      </c>
      <c r="E19" t="s">
        <v>165</v>
      </c>
      <c r="F19" t="s">
        <v>44</v>
      </c>
      <c r="G19" t="s">
        <v>27</v>
      </c>
      <c r="H19" t="s">
        <v>28</v>
      </c>
      <c r="I19" t="s">
        <v>86</v>
      </c>
      <c r="J19" t="s">
        <v>87</v>
      </c>
      <c r="K19" t="s">
        <v>31</v>
      </c>
      <c r="L19" t="s">
        <v>32</v>
      </c>
      <c r="M19" t="s">
        <v>33</v>
      </c>
      <c r="N19" t="s">
        <v>34</v>
      </c>
      <c r="O19" t="s">
        <v>35</v>
      </c>
      <c r="P19" t="s">
        <v>48</v>
      </c>
      <c r="Q19" t="s">
        <v>37</v>
      </c>
      <c r="R19" t="s">
        <v>70</v>
      </c>
      <c r="S19">
        <v>1066</v>
      </c>
      <c r="T19">
        <v>63</v>
      </c>
      <c r="U19" t="s">
        <v>97</v>
      </c>
    </row>
    <row r="20" spans="1:21" x14ac:dyDescent="0.3">
      <c r="A20" t="s">
        <v>152</v>
      </c>
      <c r="B20" t="s">
        <v>166</v>
      </c>
      <c r="C20" t="s">
        <v>167</v>
      </c>
      <c r="D20" t="s">
        <v>168</v>
      </c>
      <c r="E20" t="s">
        <v>169</v>
      </c>
      <c r="F20" t="s">
        <v>170</v>
      </c>
      <c r="G20" t="s">
        <v>94</v>
      </c>
      <c r="H20" t="s">
        <v>27</v>
      </c>
      <c r="I20" t="s">
        <v>86</v>
      </c>
      <c r="J20" t="s">
        <v>142</v>
      </c>
      <c r="K20" t="s">
        <v>31</v>
      </c>
      <c r="L20" t="s">
        <v>88</v>
      </c>
      <c r="M20" t="s">
        <v>171</v>
      </c>
      <c r="N20" t="s">
        <v>34</v>
      </c>
      <c r="O20" t="s">
        <v>35</v>
      </c>
      <c r="P20" t="s">
        <v>137</v>
      </c>
      <c r="Q20" t="s">
        <v>112</v>
      </c>
      <c r="R20" t="s">
        <v>70</v>
      </c>
      <c r="S20">
        <v>188</v>
      </c>
      <c r="T20">
        <v>14</v>
      </c>
      <c r="U20" t="s">
        <v>50</v>
      </c>
    </row>
    <row r="21" spans="1:21" x14ac:dyDescent="0.3">
      <c r="A21" t="s">
        <v>152</v>
      </c>
      <c r="B21" t="s">
        <v>172</v>
      </c>
      <c r="C21" t="s">
        <v>173</v>
      </c>
      <c r="D21" t="s">
        <v>174</v>
      </c>
      <c r="E21" t="s">
        <v>175</v>
      </c>
      <c r="F21" t="s">
        <v>170</v>
      </c>
      <c r="G21" t="s">
        <v>27</v>
      </c>
      <c r="H21" t="s">
        <v>65</v>
      </c>
      <c r="I21" t="s">
        <v>66</v>
      </c>
      <c r="J21" t="s">
        <v>67</v>
      </c>
      <c r="K21" t="s">
        <v>124</v>
      </c>
      <c r="L21" t="s">
        <v>57</v>
      </c>
      <c r="M21" t="s">
        <v>37</v>
      </c>
      <c r="N21" t="s">
        <v>34</v>
      </c>
      <c r="O21" t="s">
        <v>35</v>
      </c>
      <c r="P21" t="s">
        <v>176</v>
      </c>
      <c r="Q21" t="s">
        <v>37</v>
      </c>
      <c r="R21" t="s">
        <v>70</v>
      </c>
      <c r="S21">
        <v>107</v>
      </c>
      <c r="T21">
        <v>5</v>
      </c>
      <c r="U21" t="s">
        <v>50</v>
      </c>
    </row>
    <row r="22" spans="1:21" x14ac:dyDescent="0.3">
      <c r="A22" t="s">
        <v>177</v>
      </c>
      <c r="B22" t="s">
        <v>178</v>
      </c>
      <c r="C22" t="s">
        <v>179</v>
      </c>
      <c r="D22" t="s">
        <v>180</v>
      </c>
      <c r="E22" t="s">
        <v>181</v>
      </c>
      <c r="F22" t="s">
        <v>44</v>
      </c>
      <c r="G22" t="s">
        <v>27</v>
      </c>
      <c r="H22" t="s">
        <v>124</v>
      </c>
      <c r="I22" t="s">
        <v>66</v>
      </c>
      <c r="J22" t="s">
        <v>86</v>
      </c>
      <c r="K22" t="s">
        <v>124</v>
      </c>
      <c r="L22" t="s">
        <v>57</v>
      </c>
      <c r="M22" t="s">
        <v>33</v>
      </c>
      <c r="N22" t="s">
        <v>34</v>
      </c>
      <c r="O22" t="s">
        <v>35</v>
      </c>
      <c r="P22" t="s">
        <v>69</v>
      </c>
      <c r="Q22" t="s">
        <v>37</v>
      </c>
      <c r="R22" t="s">
        <v>70</v>
      </c>
      <c r="S22">
        <v>73</v>
      </c>
      <c r="T22">
        <v>7</v>
      </c>
      <c r="U22" t="s">
        <v>50</v>
      </c>
    </row>
    <row r="23" spans="1:21" x14ac:dyDescent="0.3">
      <c r="A23" t="s">
        <v>177</v>
      </c>
      <c r="B23" t="s">
        <v>182</v>
      </c>
      <c r="C23" t="s">
        <v>183</v>
      </c>
      <c r="D23" t="s">
        <v>184</v>
      </c>
      <c r="E23" t="s">
        <v>185</v>
      </c>
      <c r="F23" t="s">
        <v>44</v>
      </c>
      <c r="G23" t="s">
        <v>186</v>
      </c>
      <c r="H23" t="s">
        <v>27</v>
      </c>
      <c r="I23" t="s">
        <v>66</v>
      </c>
      <c r="J23" t="s">
        <v>187</v>
      </c>
      <c r="K23" t="s">
        <v>31</v>
      </c>
      <c r="L23" t="s">
        <v>88</v>
      </c>
      <c r="M23" t="s">
        <v>37</v>
      </c>
      <c r="N23" t="s">
        <v>34</v>
      </c>
      <c r="O23" t="s">
        <v>35</v>
      </c>
      <c r="P23" t="s">
        <v>188</v>
      </c>
      <c r="Q23" t="s">
        <v>37</v>
      </c>
      <c r="R23" t="s">
        <v>70</v>
      </c>
      <c r="S23">
        <v>320</v>
      </c>
      <c r="T23">
        <v>26</v>
      </c>
      <c r="U23" t="s">
        <v>39</v>
      </c>
    </row>
    <row r="24" spans="1:21" x14ac:dyDescent="0.3">
      <c r="A24" t="s">
        <v>177</v>
      </c>
      <c r="B24" t="s">
        <v>189</v>
      </c>
      <c r="C24" t="s">
        <v>190</v>
      </c>
      <c r="D24" t="s">
        <v>191</v>
      </c>
      <c r="E24" t="s">
        <v>192</v>
      </c>
      <c r="F24" t="s">
        <v>44</v>
      </c>
      <c r="G24" t="s">
        <v>94</v>
      </c>
      <c r="H24" t="s">
        <v>27</v>
      </c>
      <c r="I24" t="s">
        <v>66</v>
      </c>
      <c r="J24" t="s">
        <v>118</v>
      </c>
      <c r="K24" t="s">
        <v>31</v>
      </c>
      <c r="L24" t="s">
        <v>27</v>
      </c>
      <c r="M24" t="s">
        <v>37</v>
      </c>
      <c r="N24" t="s">
        <v>34</v>
      </c>
      <c r="O24" t="s">
        <v>35</v>
      </c>
      <c r="P24" t="s">
        <v>94</v>
      </c>
      <c r="Q24" t="s">
        <v>37</v>
      </c>
      <c r="R24" t="s">
        <v>70</v>
      </c>
      <c r="S24">
        <v>129</v>
      </c>
      <c r="T24">
        <v>10</v>
      </c>
      <c r="U24" t="s">
        <v>50</v>
      </c>
    </row>
    <row r="25" spans="1:21" x14ac:dyDescent="0.3">
      <c r="A25" t="s">
        <v>177</v>
      </c>
      <c r="B25" t="s">
        <v>193</v>
      </c>
      <c r="C25" t="s">
        <v>194</v>
      </c>
      <c r="D25" t="s">
        <v>195</v>
      </c>
      <c r="E25" t="s">
        <v>196</v>
      </c>
      <c r="F25" t="s">
        <v>197</v>
      </c>
      <c r="G25" t="s">
        <v>94</v>
      </c>
      <c r="H25" t="s">
        <v>198</v>
      </c>
      <c r="I25" t="s">
        <v>77</v>
      </c>
      <c r="J25" t="s">
        <v>199</v>
      </c>
      <c r="K25" t="s">
        <v>31</v>
      </c>
      <c r="L25" t="s">
        <v>32</v>
      </c>
      <c r="M25" t="s">
        <v>37</v>
      </c>
      <c r="N25" t="s">
        <v>200</v>
      </c>
      <c r="O25" t="s">
        <v>35</v>
      </c>
      <c r="P25" t="s">
        <v>48</v>
      </c>
      <c r="Q25" t="s">
        <v>37</v>
      </c>
      <c r="R25" t="s">
        <v>49</v>
      </c>
      <c r="S25">
        <v>199</v>
      </c>
      <c r="T25">
        <v>10</v>
      </c>
      <c r="U25" t="s">
        <v>50</v>
      </c>
    </row>
    <row r="26" spans="1:21" x14ac:dyDescent="0.3">
      <c r="A26" t="s">
        <v>177</v>
      </c>
      <c r="B26" t="s">
        <v>201</v>
      </c>
      <c r="C26" t="s">
        <v>202</v>
      </c>
      <c r="D26" t="s">
        <v>203</v>
      </c>
      <c r="E26" t="s">
        <v>204</v>
      </c>
      <c r="F26" t="s">
        <v>170</v>
      </c>
      <c r="G26" t="s">
        <v>94</v>
      </c>
      <c r="H26" t="s">
        <v>27</v>
      </c>
      <c r="I26" t="s">
        <v>86</v>
      </c>
      <c r="J26" t="s">
        <v>87</v>
      </c>
      <c r="K26" t="s">
        <v>31</v>
      </c>
      <c r="L26" t="s">
        <v>32</v>
      </c>
      <c r="M26" t="s">
        <v>33</v>
      </c>
      <c r="N26" t="s">
        <v>34</v>
      </c>
      <c r="O26" t="s">
        <v>35</v>
      </c>
      <c r="P26" t="s">
        <v>137</v>
      </c>
      <c r="Q26" t="s">
        <v>112</v>
      </c>
      <c r="R26" t="s">
        <v>70</v>
      </c>
      <c r="S26">
        <v>263</v>
      </c>
      <c r="T26">
        <v>18</v>
      </c>
      <c r="U26" t="s">
        <v>39</v>
      </c>
    </row>
    <row r="27" spans="1:21" x14ac:dyDescent="0.3">
      <c r="A27" t="s">
        <v>205</v>
      </c>
      <c r="B27" t="s">
        <v>206</v>
      </c>
      <c r="C27" t="s">
        <v>207</v>
      </c>
      <c r="D27" t="s">
        <v>208</v>
      </c>
      <c r="E27" t="s">
        <v>209</v>
      </c>
      <c r="F27" t="s">
        <v>44</v>
      </c>
      <c r="G27" t="s">
        <v>27</v>
      </c>
      <c r="H27" t="s">
        <v>27</v>
      </c>
      <c r="I27" t="s">
        <v>210</v>
      </c>
      <c r="J27" t="s">
        <v>86</v>
      </c>
      <c r="K27" t="s">
        <v>31</v>
      </c>
      <c r="L27" t="s">
        <v>88</v>
      </c>
      <c r="M27" t="s">
        <v>37</v>
      </c>
      <c r="N27" t="s">
        <v>27</v>
      </c>
      <c r="O27" t="s">
        <v>47</v>
      </c>
      <c r="P27" t="s">
        <v>48</v>
      </c>
      <c r="Q27" t="s">
        <v>37</v>
      </c>
      <c r="R27" t="s">
        <v>49</v>
      </c>
      <c r="S27">
        <v>145</v>
      </c>
      <c r="T27">
        <v>7</v>
      </c>
      <c r="U27" t="s">
        <v>50</v>
      </c>
    </row>
    <row r="28" spans="1:21" x14ac:dyDescent="0.3">
      <c r="A28" t="s">
        <v>205</v>
      </c>
      <c r="B28" t="s">
        <v>211</v>
      </c>
      <c r="C28" t="s">
        <v>212</v>
      </c>
      <c r="D28" t="s">
        <v>213</v>
      </c>
      <c r="E28" t="s">
        <v>214</v>
      </c>
      <c r="F28" t="s">
        <v>44</v>
      </c>
      <c r="G28" t="s">
        <v>27</v>
      </c>
      <c r="H28" t="s">
        <v>28</v>
      </c>
      <c r="I28" t="s">
        <v>66</v>
      </c>
      <c r="J28" t="s">
        <v>67</v>
      </c>
      <c r="K28" t="s">
        <v>31</v>
      </c>
      <c r="L28" t="s">
        <v>32</v>
      </c>
      <c r="M28" t="s">
        <v>37</v>
      </c>
      <c r="N28" t="s">
        <v>96</v>
      </c>
      <c r="O28" t="s">
        <v>35</v>
      </c>
      <c r="P28" t="s">
        <v>215</v>
      </c>
      <c r="Q28" t="s">
        <v>112</v>
      </c>
      <c r="R28" t="s">
        <v>70</v>
      </c>
      <c r="S28">
        <v>231</v>
      </c>
      <c r="T28">
        <v>8</v>
      </c>
      <c r="U28" t="s">
        <v>39</v>
      </c>
    </row>
    <row r="29" spans="1:21" x14ac:dyDescent="0.3">
      <c r="A29" t="s">
        <v>205</v>
      </c>
      <c r="B29" t="s">
        <v>216</v>
      </c>
      <c r="C29" t="s">
        <v>217</v>
      </c>
      <c r="D29" t="s">
        <v>218</v>
      </c>
      <c r="E29" t="s">
        <v>219</v>
      </c>
      <c r="F29" t="s">
        <v>44</v>
      </c>
      <c r="G29" t="s">
        <v>186</v>
      </c>
      <c r="H29" t="s">
        <v>28</v>
      </c>
      <c r="I29" t="s">
        <v>86</v>
      </c>
      <c r="J29" t="s">
        <v>118</v>
      </c>
      <c r="K29" t="s">
        <v>31</v>
      </c>
      <c r="L29" t="s">
        <v>32</v>
      </c>
      <c r="M29" t="s">
        <v>37</v>
      </c>
      <c r="N29" t="s">
        <v>34</v>
      </c>
      <c r="O29" t="s">
        <v>35</v>
      </c>
      <c r="P29" t="s">
        <v>220</v>
      </c>
      <c r="Q29" t="s">
        <v>37</v>
      </c>
      <c r="R29" t="s">
        <v>117</v>
      </c>
      <c r="S29">
        <v>218</v>
      </c>
      <c r="T29">
        <v>13</v>
      </c>
      <c r="U29" t="s">
        <v>39</v>
      </c>
    </row>
    <row r="30" spans="1:21" x14ac:dyDescent="0.3">
      <c r="A30" t="s">
        <v>205</v>
      </c>
      <c r="B30" t="s">
        <v>221</v>
      </c>
      <c r="C30" t="s">
        <v>222</v>
      </c>
      <c r="D30" t="s">
        <v>223</v>
      </c>
      <c r="E30" t="s">
        <v>224</v>
      </c>
      <c r="F30" t="s">
        <v>131</v>
      </c>
      <c r="G30" t="s">
        <v>94</v>
      </c>
      <c r="H30" t="s">
        <v>117</v>
      </c>
      <c r="I30" t="s">
        <v>86</v>
      </c>
      <c r="J30" t="s">
        <v>220</v>
      </c>
      <c r="K30" t="s">
        <v>31</v>
      </c>
      <c r="L30" t="s">
        <v>32</v>
      </c>
      <c r="M30" t="s">
        <v>37</v>
      </c>
      <c r="N30" t="s">
        <v>96</v>
      </c>
      <c r="O30" t="s">
        <v>35</v>
      </c>
      <c r="P30" t="s">
        <v>36</v>
      </c>
      <c r="Q30" t="s">
        <v>37</v>
      </c>
      <c r="R30" t="s">
        <v>49</v>
      </c>
      <c r="S30">
        <v>292</v>
      </c>
      <c r="T30">
        <v>15</v>
      </c>
      <c r="U30" t="s">
        <v>39</v>
      </c>
    </row>
    <row r="31" spans="1:21" x14ac:dyDescent="0.3">
      <c r="A31" t="s">
        <v>205</v>
      </c>
      <c r="B31" t="s">
        <v>225</v>
      </c>
      <c r="C31" t="s">
        <v>226</v>
      </c>
      <c r="D31" t="s">
        <v>227</v>
      </c>
      <c r="E31" t="s">
        <v>228</v>
      </c>
      <c r="F31" t="s">
        <v>44</v>
      </c>
      <c r="G31" t="s">
        <v>94</v>
      </c>
      <c r="H31" t="s">
        <v>27</v>
      </c>
      <c r="I31" t="s">
        <v>118</v>
      </c>
      <c r="J31" t="s">
        <v>86</v>
      </c>
      <c r="K31" t="s">
        <v>31</v>
      </c>
      <c r="L31" t="s">
        <v>88</v>
      </c>
      <c r="M31" t="s">
        <v>37</v>
      </c>
      <c r="N31" t="s">
        <v>34</v>
      </c>
      <c r="O31" t="s">
        <v>35</v>
      </c>
      <c r="P31" t="s">
        <v>229</v>
      </c>
      <c r="Q31" t="s">
        <v>37</v>
      </c>
      <c r="R31" t="s">
        <v>70</v>
      </c>
      <c r="S31">
        <v>130</v>
      </c>
      <c r="T31">
        <v>6</v>
      </c>
      <c r="U31" t="s">
        <v>50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63" zoomScaleNormal="63" workbookViewId="0"/>
  </sheetViews>
  <sheetFormatPr defaultRowHeight="14.4" x14ac:dyDescent="0.3"/>
  <cols>
    <col min="2" max="4" width="19.44140625" customWidth="1"/>
    <col min="6" max="21" width="15.5546875" customWidth="1"/>
  </cols>
  <sheetData>
    <row r="1" spans="1:17" ht="28.8" x14ac:dyDescent="0.3">
      <c r="A1" s="1" t="s">
        <v>0</v>
      </c>
      <c r="B1" s="1" t="s">
        <v>3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20</v>
      </c>
      <c r="Q1" s="3" t="s">
        <v>244</v>
      </c>
    </row>
    <row r="2" spans="1:17" x14ac:dyDescent="0.3">
      <c r="A2">
        <v>1</v>
      </c>
      <c r="B2">
        <v>1718546878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f>B2</f>
        <v>1718546878</v>
      </c>
    </row>
    <row r="3" spans="1:17" x14ac:dyDescent="0.3">
      <c r="A3">
        <v>1</v>
      </c>
      <c r="B3">
        <v>1718546783</v>
      </c>
      <c r="C3">
        <v>2</v>
      </c>
      <c r="D3">
        <v>1</v>
      </c>
      <c r="E3">
        <v>2</v>
      </c>
      <c r="F3">
        <v>2</v>
      </c>
      <c r="G3">
        <v>2</v>
      </c>
      <c r="H3">
        <v>1</v>
      </c>
      <c r="I3">
        <v>1</v>
      </c>
      <c r="J3">
        <v>2</v>
      </c>
      <c r="K3">
        <v>2</v>
      </c>
      <c r="L3">
        <v>2</v>
      </c>
      <c r="M3">
        <v>2</v>
      </c>
      <c r="N3">
        <v>1</v>
      </c>
      <c r="O3">
        <v>2</v>
      </c>
      <c r="P3">
        <v>2</v>
      </c>
      <c r="Q3">
        <f t="shared" ref="Q3:Q31" si="0">B3</f>
        <v>1718546783</v>
      </c>
    </row>
    <row r="4" spans="1:17" x14ac:dyDescent="0.3">
      <c r="A4">
        <v>1</v>
      </c>
      <c r="B4">
        <v>1718546387</v>
      </c>
      <c r="C4">
        <v>3</v>
      </c>
      <c r="D4">
        <v>1</v>
      </c>
      <c r="E4">
        <v>2</v>
      </c>
      <c r="F4">
        <v>3</v>
      </c>
      <c r="G4">
        <v>2</v>
      </c>
      <c r="H4">
        <v>1</v>
      </c>
      <c r="I4">
        <v>1</v>
      </c>
      <c r="J4">
        <v>3</v>
      </c>
      <c r="K4">
        <v>1</v>
      </c>
      <c r="L4">
        <v>1</v>
      </c>
      <c r="M4">
        <v>3</v>
      </c>
      <c r="N4">
        <v>1</v>
      </c>
      <c r="O4">
        <v>3</v>
      </c>
      <c r="P4">
        <v>1</v>
      </c>
      <c r="Q4">
        <f t="shared" si="0"/>
        <v>1718546387</v>
      </c>
    </row>
    <row r="5" spans="1:17" x14ac:dyDescent="0.3">
      <c r="A5">
        <v>1</v>
      </c>
      <c r="B5">
        <v>1718545761</v>
      </c>
      <c r="C5">
        <v>4</v>
      </c>
      <c r="D5">
        <v>1</v>
      </c>
      <c r="E5">
        <v>3</v>
      </c>
      <c r="F5">
        <v>4</v>
      </c>
      <c r="G5">
        <v>3</v>
      </c>
      <c r="H5">
        <v>2</v>
      </c>
      <c r="I5">
        <v>1</v>
      </c>
      <c r="J5">
        <v>2</v>
      </c>
      <c r="K5">
        <v>1</v>
      </c>
      <c r="L5">
        <v>1</v>
      </c>
      <c r="M5">
        <v>4</v>
      </c>
      <c r="N5">
        <v>1</v>
      </c>
      <c r="O5">
        <v>4</v>
      </c>
      <c r="P5">
        <v>2</v>
      </c>
      <c r="Q5">
        <f t="shared" si="0"/>
        <v>1718545761</v>
      </c>
    </row>
    <row r="6" spans="1:17" x14ac:dyDescent="0.3">
      <c r="A6">
        <v>1</v>
      </c>
      <c r="B6">
        <v>1718545562</v>
      </c>
      <c r="C6">
        <v>5</v>
      </c>
      <c r="D6">
        <v>2</v>
      </c>
      <c r="E6">
        <v>4</v>
      </c>
      <c r="F6">
        <v>5</v>
      </c>
      <c r="G6">
        <v>4</v>
      </c>
      <c r="H6">
        <v>1</v>
      </c>
      <c r="I6">
        <v>1</v>
      </c>
      <c r="J6">
        <v>1</v>
      </c>
      <c r="K6">
        <v>2</v>
      </c>
      <c r="L6">
        <v>2</v>
      </c>
      <c r="M6">
        <v>5</v>
      </c>
      <c r="N6">
        <v>1</v>
      </c>
      <c r="O6">
        <v>5</v>
      </c>
      <c r="P6">
        <v>2</v>
      </c>
      <c r="Q6">
        <f t="shared" si="0"/>
        <v>1718545562</v>
      </c>
    </row>
    <row r="7" spans="1:17" x14ac:dyDescent="0.3">
      <c r="A7">
        <v>2</v>
      </c>
      <c r="B7">
        <v>1718546640</v>
      </c>
      <c r="C7">
        <v>2</v>
      </c>
      <c r="D7">
        <v>1</v>
      </c>
      <c r="E7">
        <v>3</v>
      </c>
      <c r="F7">
        <v>6</v>
      </c>
      <c r="G7">
        <v>5</v>
      </c>
      <c r="H7">
        <v>2</v>
      </c>
      <c r="I7">
        <v>2</v>
      </c>
      <c r="J7">
        <v>3</v>
      </c>
      <c r="K7">
        <v>1</v>
      </c>
      <c r="L7">
        <v>1</v>
      </c>
      <c r="M7">
        <v>6</v>
      </c>
      <c r="N7">
        <v>1</v>
      </c>
      <c r="O7">
        <v>4</v>
      </c>
      <c r="P7">
        <v>2</v>
      </c>
      <c r="Q7">
        <f t="shared" si="0"/>
        <v>1718546640</v>
      </c>
    </row>
    <row r="8" spans="1:17" x14ac:dyDescent="0.3">
      <c r="A8">
        <v>2</v>
      </c>
      <c r="B8">
        <v>1718545260</v>
      </c>
      <c r="C8">
        <v>2</v>
      </c>
      <c r="D8">
        <v>3</v>
      </c>
      <c r="E8">
        <v>1</v>
      </c>
      <c r="F8">
        <v>6</v>
      </c>
      <c r="G8">
        <v>6</v>
      </c>
      <c r="H8">
        <v>1</v>
      </c>
      <c r="I8">
        <v>1</v>
      </c>
      <c r="J8">
        <v>1</v>
      </c>
      <c r="K8">
        <v>3</v>
      </c>
      <c r="L8">
        <v>1</v>
      </c>
      <c r="M8">
        <v>7</v>
      </c>
      <c r="N8">
        <v>1</v>
      </c>
      <c r="O8">
        <v>2</v>
      </c>
      <c r="P8">
        <v>3</v>
      </c>
      <c r="Q8">
        <f t="shared" si="0"/>
        <v>1718545260</v>
      </c>
    </row>
    <row r="9" spans="1:17" x14ac:dyDescent="0.3">
      <c r="A9">
        <v>2</v>
      </c>
      <c r="B9">
        <v>1718545260</v>
      </c>
      <c r="C9">
        <v>6</v>
      </c>
      <c r="D9">
        <v>1</v>
      </c>
      <c r="E9">
        <v>3</v>
      </c>
      <c r="F9">
        <v>7</v>
      </c>
      <c r="G9">
        <v>7</v>
      </c>
      <c r="H9">
        <v>2</v>
      </c>
      <c r="I9">
        <v>1</v>
      </c>
      <c r="J9">
        <v>2</v>
      </c>
      <c r="K9">
        <v>1</v>
      </c>
      <c r="L9">
        <v>1</v>
      </c>
      <c r="M9">
        <v>8</v>
      </c>
      <c r="N9">
        <v>1</v>
      </c>
      <c r="O9">
        <v>4</v>
      </c>
      <c r="P9">
        <v>1</v>
      </c>
      <c r="Q9">
        <f t="shared" si="0"/>
        <v>1718545260</v>
      </c>
    </row>
    <row r="10" spans="1:17" x14ac:dyDescent="0.3">
      <c r="A10">
        <v>2</v>
      </c>
      <c r="B10">
        <v>1718544307</v>
      </c>
      <c r="C10">
        <v>7</v>
      </c>
      <c r="D10">
        <v>4</v>
      </c>
      <c r="E10">
        <v>2</v>
      </c>
      <c r="F10">
        <v>8</v>
      </c>
      <c r="G10">
        <v>8</v>
      </c>
      <c r="H10">
        <v>1</v>
      </c>
      <c r="I10">
        <v>1</v>
      </c>
      <c r="J10">
        <v>3</v>
      </c>
      <c r="K10">
        <v>1</v>
      </c>
      <c r="L10">
        <v>1</v>
      </c>
      <c r="M10">
        <v>9</v>
      </c>
      <c r="N10">
        <v>2</v>
      </c>
      <c r="O10">
        <v>4</v>
      </c>
      <c r="P10">
        <v>1</v>
      </c>
      <c r="Q10">
        <f t="shared" si="0"/>
        <v>1718544307</v>
      </c>
    </row>
    <row r="11" spans="1:17" x14ac:dyDescent="0.3">
      <c r="A11">
        <v>2</v>
      </c>
      <c r="B11">
        <v>1718543520</v>
      </c>
      <c r="C11">
        <v>2</v>
      </c>
      <c r="D11">
        <v>3</v>
      </c>
      <c r="E11">
        <v>5</v>
      </c>
      <c r="F11">
        <v>4</v>
      </c>
      <c r="G11">
        <v>9</v>
      </c>
      <c r="H11">
        <v>1</v>
      </c>
      <c r="I11">
        <v>2</v>
      </c>
      <c r="J11">
        <v>2</v>
      </c>
      <c r="K11">
        <v>1</v>
      </c>
      <c r="L11">
        <v>1</v>
      </c>
      <c r="M11">
        <v>10</v>
      </c>
      <c r="N11">
        <v>1</v>
      </c>
      <c r="O11">
        <v>4</v>
      </c>
      <c r="P11">
        <v>1</v>
      </c>
      <c r="Q11">
        <f t="shared" si="0"/>
        <v>1718543520</v>
      </c>
    </row>
    <row r="12" spans="1:17" x14ac:dyDescent="0.3">
      <c r="A12">
        <v>3</v>
      </c>
      <c r="B12">
        <v>1718546919</v>
      </c>
      <c r="C12">
        <v>2</v>
      </c>
      <c r="D12">
        <v>1</v>
      </c>
      <c r="E12">
        <v>3</v>
      </c>
      <c r="F12">
        <v>9</v>
      </c>
      <c r="G12">
        <v>10</v>
      </c>
      <c r="H12">
        <v>1</v>
      </c>
      <c r="I12">
        <v>2</v>
      </c>
      <c r="J12">
        <v>4</v>
      </c>
      <c r="K12">
        <v>1</v>
      </c>
      <c r="L12">
        <v>1</v>
      </c>
      <c r="M12">
        <v>11</v>
      </c>
      <c r="N12">
        <v>1</v>
      </c>
      <c r="O12">
        <v>4</v>
      </c>
      <c r="P12">
        <v>2</v>
      </c>
      <c r="Q12">
        <f t="shared" si="0"/>
        <v>1718546919</v>
      </c>
    </row>
    <row r="13" spans="1:17" x14ac:dyDescent="0.3">
      <c r="A13">
        <v>3</v>
      </c>
      <c r="B13">
        <v>1718546258</v>
      </c>
      <c r="C13">
        <v>8</v>
      </c>
      <c r="D13">
        <v>3</v>
      </c>
      <c r="E13">
        <v>2</v>
      </c>
      <c r="F13">
        <v>6</v>
      </c>
      <c r="G13">
        <v>9</v>
      </c>
      <c r="H13">
        <v>1</v>
      </c>
      <c r="I13">
        <v>1</v>
      </c>
      <c r="J13">
        <v>3</v>
      </c>
      <c r="K13">
        <v>3</v>
      </c>
      <c r="L13">
        <v>1</v>
      </c>
      <c r="M13">
        <v>12</v>
      </c>
      <c r="N13">
        <v>1</v>
      </c>
      <c r="O13">
        <v>2</v>
      </c>
      <c r="P13">
        <v>1</v>
      </c>
      <c r="Q13">
        <f t="shared" si="0"/>
        <v>1718546258</v>
      </c>
    </row>
    <row r="14" spans="1:17" x14ac:dyDescent="0.3">
      <c r="A14">
        <v>3</v>
      </c>
      <c r="B14">
        <v>1718545547</v>
      </c>
      <c r="C14">
        <v>2</v>
      </c>
      <c r="D14">
        <v>3</v>
      </c>
      <c r="E14">
        <v>2</v>
      </c>
      <c r="F14">
        <v>6</v>
      </c>
      <c r="G14">
        <v>5</v>
      </c>
      <c r="H14">
        <v>1</v>
      </c>
      <c r="I14">
        <v>2</v>
      </c>
      <c r="J14">
        <v>2</v>
      </c>
      <c r="K14">
        <v>1</v>
      </c>
      <c r="L14">
        <v>1</v>
      </c>
      <c r="M14">
        <v>13</v>
      </c>
      <c r="N14">
        <v>2</v>
      </c>
      <c r="O14">
        <v>4</v>
      </c>
      <c r="P14">
        <v>1</v>
      </c>
      <c r="Q14">
        <f t="shared" si="0"/>
        <v>1718545547</v>
      </c>
    </row>
    <row r="15" spans="1:17" x14ac:dyDescent="0.3">
      <c r="A15">
        <v>3</v>
      </c>
      <c r="B15">
        <v>1718543802</v>
      </c>
      <c r="C15">
        <v>9</v>
      </c>
      <c r="D15">
        <v>1</v>
      </c>
      <c r="E15">
        <v>3</v>
      </c>
      <c r="F15">
        <v>10</v>
      </c>
      <c r="G15">
        <v>3</v>
      </c>
      <c r="H15">
        <v>2</v>
      </c>
      <c r="I15">
        <v>2</v>
      </c>
      <c r="J15">
        <v>2</v>
      </c>
      <c r="K15">
        <v>1</v>
      </c>
      <c r="L15">
        <v>1</v>
      </c>
      <c r="M15">
        <v>11</v>
      </c>
      <c r="N15">
        <v>1</v>
      </c>
      <c r="O15">
        <v>6</v>
      </c>
      <c r="P15">
        <v>1</v>
      </c>
      <c r="Q15">
        <f t="shared" si="0"/>
        <v>1718543802</v>
      </c>
    </row>
    <row r="16" spans="1:17" x14ac:dyDescent="0.3">
      <c r="A16">
        <v>3</v>
      </c>
      <c r="B16">
        <v>1718543621</v>
      </c>
      <c r="C16">
        <v>10</v>
      </c>
      <c r="D16">
        <v>1</v>
      </c>
      <c r="E16">
        <v>6</v>
      </c>
      <c r="F16">
        <v>11</v>
      </c>
      <c r="G16">
        <v>11</v>
      </c>
      <c r="H16">
        <v>1</v>
      </c>
      <c r="I16">
        <v>1</v>
      </c>
      <c r="J16">
        <v>5</v>
      </c>
      <c r="K16">
        <v>1</v>
      </c>
      <c r="L16">
        <v>1</v>
      </c>
      <c r="M16">
        <v>14</v>
      </c>
      <c r="N16">
        <v>2</v>
      </c>
      <c r="O16">
        <v>4</v>
      </c>
      <c r="P16">
        <v>1</v>
      </c>
      <c r="Q16">
        <f t="shared" si="0"/>
        <v>1718543621</v>
      </c>
    </row>
    <row r="17" spans="1:17" x14ac:dyDescent="0.3">
      <c r="A17">
        <v>4</v>
      </c>
      <c r="B17">
        <v>1718546312</v>
      </c>
      <c r="C17">
        <v>9</v>
      </c>
      <c r="D17">
        <v>1</v>
      </c>
      <c r="E17">
        <v>3</v>
      </c>
      <c r="F17">
        <v>12</v>
      </c>
      <c r="G17">
        <v>12</v>
      </c>
      <c r="H17">
        <v>2</v>
      </c>
      <c r="I17">
        <v>3</v>
      </c>
      <c r="J17">
        <v>2</v>
      </c>
      <c r="K17">
        <v>2</v>
      </c>
      <c r="L17">
        <v>2</v>
      </c>
      <c r="M17">
        <v>14</v>
      </c>
      <c r="N17">
        <v>1</v>
      </c>
      <c r="O17">
        <v>4</v>
      </c>
      <c r="P17">
        <v>2</v>
      </c>
      <c r="Q17">
        <f t="shared" si="0"/>
        <v>1718546312</v>
      </c>
    </row>
    <row r="18" spans="1:17" x14ac:dyDescent="0.3">
      <c r="A18">
        <v>4</v>
      </c>
      <c r="B18">
        <v>1718546101</v>
      </c>
      <c r="C18">
        <v>2</v>
      </c>
      <c r="D18">
        <v>1</v>
      </c>
      <c r="E18">
        <v>3</v>
      </c>
      <c r="F18">
        <v>9</v>
      </c>
      <c r="G18">
        <v>10</v>
      </c>
      <c r="H18">
        <v>2</v>
      </c>
      <c r="I18">
        <v>2</v>
      </c>
      <c r="J18">
        <v>1</v>
      </c>
      <c r="K18">
        <v>1</v>
      </c>
      <c r="L18">
        <v>1</v>
      </c>
      <c r="M18">
        <v>11</v>
      </c>
      <c r="N18">
        <v>1</v>
      </c>
      <c r="O18">
        <v>4</v>
      </c>
      <c r="P18">
        <v>2</v>
      </c>
      <c r="Q18">
        <f t="shared" si="0"/>
        <v>1718546101</v>
      </c>
    </row>
    <row r="19" spans="1:17" x14ac:dyDescent="0.3">
      <c r="A19">
        <v>4</v>
      </c>
      <c r="B19">
        <v>1718546099</v>
      </c>
      <c r="C19">
        <v>2</v>
      </c>
      <c r="D19">
        <v>1</v>
      </c>
      <c r="E19">
        <v>1</v>
      </c>
      <c r="F19">
        <v>6</v>
      </c>
      <c r="G19">
        <v>5</v>
      </c>
      <c r="H19">
        <v>1</v>
      </c>
      <c r="I19">
        <v>1</v>
      </c>
      <c r="J19">
        <v>1</v>
      </c>
      <c r="K19">
        <v>1</v>
      </c>
      <c r="L19">
        <v>1</v>
      </c>
      <c r="M19">
        <v>2</v>
      </c>
      <c r="N19">
        <v>1</v>
      </c>
      <c r="O19">
        <v>4</v>
      </c>
      <c r="P19">
        <v>3</v>
      </c>
      <c r="Q19">
        <f t="shared" si="0"/>
        <v>1718546099</v>
      </c>
    </row>
    <row r="20" spans="1:17" x14ac:dyDescent="0.3">
      <c r="A20">
        <v>4</v>
      </c>
      <c r="B20">
        <v>1718544738</v>
      </c>
      <c r="C20">
        <v>11</v>
      </c>
      <c r="D20">
        <v>3</v>
      </c>
      <c r="E20">
        <v>2</v>
      </c>
      <c r="F20">
        <v>6</v>
      </c>
      <c r="G20">
        <v>13</v>
      </c>
      <c r="H20">
        <v>1</v>
      </c>
      <c r="I20">
        <v>2</v>
      </c>
      <c r="J20">
        <v>6</v>
      </c>
      <c r="K20">
        <v>1</v>
      </c>
      <c r="L20">
        <v>1</v>
      </c>
      <c r="M20">
        <v>13</v>
      </c>
      <c r="N20">
        <v>2</v>
      </c>
      <c r="O20">
        <v>4</v>
      </c>
      <c r="P20">
        <v>2</v>
      </c>
      <c r="Q20">
        <f t="shared" si="0"/>
        <v>1718544738</v>
      </c>
    </row>
    <row r="21" spans="1:17" x14ac:dyDescent="0.3">
      <c r="A21">
        <v>4</v>
      </c>
      <c r="B21">
        <v>1718543933</v>
      </c>
      <c r="C21">
        <v>11</v>
      </c>
      <c r="D21">
        <v>1</v>
      </c>
      <c r="E21">
        <v>3</v>
      </c>
      <c r="F21">
        <v>4</v>
      </c>
      <c r="G21">
        <v>3</v>
      </c>
      <c r="H21">
        <v>3</v>
      </c>
      <c r="I21">
        <v>3</v>
      </c>
      <c r="J21">
        <v>2</v>
      </c>
      <c r="K21">
        <v>1</v>
      </c>
      <c r="L21">
        <v>1</v>
      </c>
      <c r="M21">
        <v>15</v>
      </c>
      <c r="N21">
        <v>1</v>
      </c>
      <c r="O21">
        <v>4</v>
      </c>
      <c r="P21">
        <v>2</v>
      </c>
      <c r="Q21">
        <f t="shared" si="0"/>
        <v>1718543933</v>
      </c>
    </row>
    <row r="22" spans="1:17" x14ac:dyDescent="0.3">
      <c r="A22">
        <v>5</v>
      </c>
      <c r="B22">
        <v>1718546942</v>
      </c>
      <c r="C22">
        <v>2</v>
      </c>
      <c r="D22">
        <v>1</v>
      </c>
      <c r="E22">
        <v>7</v>
      </c>
      <c r="F22">
        <v>4</v>
      </c>
      <c r="G22">
        <v>10</v>
      </c>
      <c r="H22">
        <v>3</v>
      </c>
      <c r="I22">
        <v>3</v>
      </c>
      <c r="J22">
        <v>1</v>
      </c>
      <c r="K22">
        <v>1</v>
      </c>
      <c r="L22">
        <v>1</v>
      </c>
      <c r="M22">
        <v>4</v>
      </c>
      <c r="N22">
        <v>1</v>
      </c>
      <c r="O22">
        <v>4</v>
      </c>
      <c r="P22">
        <v>2</v>
      </c>
      <c r="Q22">
        <f t="shared" si="0"/>
        <v>1718546942</v>
      </c>
    </row>
    <row r="23" spans="1:17" x14ac:dyDescent="0.3">
      <c r="A23">
        <v>5</v>
      </c>
      <c r="B23">
        <v>1718545382</v>
      </c>
      <c r="C23">
        <v>2</v>
      </c>
      <c r="D23">
        <v>5</v>
      </c>
      <c r="E23">
        <v>2</v>
      </c>
      <c r="F23">
        <v>4</v>
      </c>
      <c r="G23">
        <v>14</v>
      </c>
      <c r="H23">
        <v>1</v>
      </c>
      <c r="I23">
        <v>2</v>
      </c>
      <c r="J23">
        <v>2</v>
      </c>
      <c r="K23">
        <v>1</v>
      </c>
      <c r="L23">
        <v>1</v>
      </c>
      <c r="M23">
        <v>16</v>
      </c>
      <c r="N23">
        <v>1</v>
      </c>
      <c r="O23">
        <v>4</v>
      </c>
      <c r="P23">
        <v>1</v>
      </c>
      <c r="Q23">
        <f t="shared" si="0"/>
        <v>1718545382</v>
      </c>
    </row>
    <row r="24" spans="1:17" x14ac:dyDescent="0.3">
      <c r="A24">
        <v>5</v>
      </c>
      <c r="B24">
        <v>1718544424</v>
      </c>
      <c r="C24">
        <v>2</v>
      </c>
      <c r="D24">
        <v>3</v>
      </c>
      <c r="E24">
        <v>2</v>
      </c>
      <c r="F24">
        <v>4</v>
      </c>
      <c r="G24">
        <v>9</v>
      </c>
      <c r="H24">
        <v>1</v>
      </c>
      <c r="I24">
        <v>4</v>
      </c>
      <c r="J24">
        <v>2</v>
      </c>
      <c r="K24">
        <v>1</v>
      </c>
      <c r="L24">
        <v>1</v>
      </c>
      <c r="M24">
        <v>17</v>
      </c>
      <c r="N24">
        <v>1</v>
      </c>
      <c r="O24">
        <v>4</v>
      </c>
      <c r="P24">
        <v>2</v>
      </c>
      <c r="Q24">
        <f t="shared" si="0"/>
        <v>1718544424</v>
      </c>
    </row>
    <row r="25" spans="1:17" x14ac:dyDescent="0.3">
      <c r="A25">
        <v>5</v>
      </c>
      <c r="B25">
        <v>1718542383</v>
      </c>
      <c r="C25">
        <v>12</v>
      </c>
      <c r="D25">
        <v>3</v>
      </c>
      <c r="E25">
        <v>8</v>
      </c>
      <c r="F25">
        <v>5</v>
      </c>
      <c r="G25">
        <v>15</v>
      </c>
      <c r="H25">
        <v>1</v>
      </c>
      <c r="I25">
        <v>1</v>
      </c>
      <c r="J25">
        <v>2</v>
      </c>
      <c r="K25">
        <v>4</v>
      </c>
      <c r="L25">
        <v>1</v>
      </c>
      <c r="M25">
        <v>2</v>
      </c>
      <c r="N25">
        <v>1</v>
      </c>
      <c r="O25">
        <v>2</v>
      </c>
      <c r="P25">
        <v>2</v>
      </c>
      <c r="Q25">
        <f t="shared" si="0"/>
        <v>1718542383</v>
      </c>
    </row>
    <row r="26" spans="1:17" x14ac:dyDescent="0.3">
      <c r="A26">
        <v>5</v>
      </c>
      <c r="B26">
        <v>1718541690</v>
      </c>
      <c r="C26">
        <v>11</v>
      </c>
      <c r="D26">
        <v>3</v>
      </c>
      <c r="E26">
        <v>2</v>
      </c>
      <c r="F26">
        <v>6</v>
      </c>
      <c r="G26">
        <v>5</v>
      </c>
      <c r="H26">
        <v>1</v>
      </c>
      <c r="I26">
        <v>1</v>
      </c>
      <c r="J26">
        <v>1</v>
      </c>
      <c r="K26">
        <v>1</v>
      </c>
      <c r="L26">
        <v>1</v>
      </c>
      <c r="M26">
        <v>13</v>
      </c>
      <c r="N26">
        <v>2</v>
      </c>
      <c r="O26">
        <v>4</v>
      </c>
      <c r="P26">
        <v>1</v>
      </c>
      <c r="Q26">
        <f t="shared" si="0"/>
        <v>1718541690</v>
      </c>
    </row>
    <row r="27" spans="1:17" x14ac:dyDescent="0.3">
      <c r="A27">
        <v>6</v>
      </c>
      <c r="B27">
        <v>1718546700</v>
      </c>
      <c r="C27">
        <v>2</v>
      </c>
      <c r="D27">
        <v>1</v>
      </c>
      <c r="E27">
        <v>2</v>
      </c>
      <c r="F27">
        <v>13</v>
      </c>
      <c r="G27">
        <v>10</v>
      </c>
      <c r="H27">
        <v>1</v>
      </c>
      <c r="I27">
        <v>2</v>
      </c>
      <c r="J27">
        <v>2</v>
      </c>
      <c r="K27">
        <v>2</v>
      </c>
      <c r="L27">
        <v>2</v>
      </c>
      <c r="M27">
        <v>2</v>
      </c>
      <c r="N27">
        <v>1</v>
      </c>
      <c r="O27">
        <v>2</v>
      </c>
      <c r="P27">
        <v>2</v>
      </c>
      <c r="Q27">
        <f t="shared" si="0"/>
        <v>1718546700</v>
      </c>
    </row>
    <row r="28" spans="1:17" x14ac:dyDescent="0.3">
      <c r="A28">
        <v>6</v>
      </c>
      <c r="B28">
        <v>1718546460</v>
      </c>
      <c r="C28">
        <v>2</v>
      </c>
      <c r="D28">
        <v>1</v>
      </c>
      <c r="E28">
        <v>1</v>
      </c>
      <c r="F28">
        <v>4</v>
      </c>
      <c r="G28">
        <v>3</v>
      </c>
      <c r="H28">
        <v>1</v>
      </c>
      <c r="I28">
        <v>1</v>
      </c>
      <c r="J28">
        <v>2</v>
      </c>
      <c r="K28">
        <v>3</v>
      </c>
      <c r="L28">
        <v>1</v>
      </c>
      <c r="M28">
        <v>18</v>
      </c>
      <c r="N28">
        <v>2</v>
      </c>
      <c r="O28">
        <v>4</v>
      </c>
      <c r="P28">
        <v>1</v>
      </c>
      <c r="Q28">
        <f t="shared" si="0"/>
        <v>1718546460</v>
      </c>
    </row>
    <row r="29" spans="1:17" x14ac:dyDescent="0.3">
      <c r="A29">
        <v>6</v>
      </c>
      <c r="B29">
        <v>1718546400</v>
      </c>
      <c r="C29">
        <v>2</v>
      </c>
      <c r="D29">
        <v>5</v>
      </c>
      <c r="E29">
        <v>1</v>
      </c>
      <c r="F29">
        <v>6</v>
      </c>
      <c r="G29">
        <v>9</v>
      </c>
      <c r="H29">
        <v>1</v>
      </c>
      <c r="I29">
        <v>1</v>
      </c>
      <c r="J29">
        <v>2</v>
      </c>
      <c r="K29">
        <v>1</v>
      </c>
      <c r="L29">
        <v>1</v>
      </c>
      <c r="M29">
        <v>19</v>
      </c>
      <c r="N29">
        <v>1</v>
      </c>
      <c r="O29">
        <v>7</v>
      </c>
      <c r="P29">
        <v>1</v>
      </c>
      <c r="Q29">
        <f t="shared" si="0"/>
        <v>1718546400</v>
      </c>
    </row>
    <row r="30" spans="1:17" x14ac:dyDescent="0.3">
      <c r="A30">
        <v>6</v>
      </c>
      <c r="B30">
        <v>1718545680</v>
      </c>
      <c r="C30">
        <v>8</v>
      </c>
      <c r="D30">
        <v>3</v>
      </c>
      <c r="E30">
        <v>5</v>
      </c>
      <c r="F30">
        <v>6</v>
      </c>
      <c r="G30">
        <v>16</v>
      </c>
      <c r="H30">
        <v>1</v>
      </c>
      <c r="I30">
        <v>1</v>
      </c>
      <c r="J30">
        <v>2</v>
      </c>
      <c r="K30">
        <v>3</v>
      </c>
      <c r="L30">
        <v>1</v>
      </c>
      <c r="M30">
        <v>1</v>
      </c>
      <c r="N30">
        <v>1</v>
      </c>
      <c r="O30">
        <v>2</v>
      </c>
      <c r="P30">
        <v>1</v>
      </c>
      <c r="Q30">
        <f t="shared" si="0"/>
        <v>1718545680</v>
      </c>
    </row>
    <row r="31" spans="1:17" x14ac:dyDescent="0.3">
      <c r="A31">
        <v>6</v>
      </c>
      <c r="B31">
        <v>1718544120</v>
      </c>
      <c r="C31">
        <v>2</v>
      </c>
      <c r="D31">
        <v>3</v>
      </c>
      <c r="E31">
        <v>2</v>
      </c>
      <c r="F31">
        <v>14</v>
      </c>
      <c r="G31">
        <v>10</v>
      </c>
      <c r="H31">
        <v>1</v>
      </c>
      <c r="I31">
        <v>2</v>
      </c>
      <c r="J31">
        <v>2</v>
      </c>
      <c r="K31">
        <v>1</v>
      </c>
      <c r="L31">
        <v>1</v>
      </c>
      <c r="M31">
        <v>20</v>
      </c>
      <c r="N31">
        <v>1</v>
      </c>
      <c r="O31">
        <v>4</v>
      </c>
      <c r="P31">
        <v>2</v>
      </c>
      <c r="Q31">
        <f t="shared" si="0"/>
        <v>1718544120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72F6-45E5-4C99-B863-6138CF9182CD}">
  <dimension ref="A2:N17"/>
  <sheetViews>
    <sheetView tabSelected="1" workbookViewId="0">
      <selection activeCell="F13" sqref="F13:H17"/>
    </sheetView>
  </sheetViews>
  <sheetFormatPr defaultRowHeight="14.4" x14ac:dyDescent="0.3"/>
  <cols>
    <col min="1" max="1" width="12" bestFit="1" customWidth="1"/>
    <col min="2" max="2" width="11.44140625" bestFit="1" customWidth="1"/>
    <col min="3" max="3" width="16.77734375" bestFit="1" customWidth="1"/>
    <col min="4" max="4" width="16.44140625" bestFit="1" customWidth="1"/>
    <col min="5" max="5" width="17.5546875" bestFit="1" customWidth="1"/>
    <col min="6" max="6" width="10.77734375" bestFit="1" customWidth="1"/>
    <col min="7" max="8" width="11.109375" bestFit="1" customWidth="1"/>
    <col min="9" max="9" width="16.21875" bestFit="1" customWidth="1"/>
    <col min="10" max="10" width="8.77734375" bestFit="1" customWidth="1"/>
    <col min="11" max="11" width="15.77734375" bestFit="1" customWidth="1"/>
    <col min="12" max="12" width="10.5546875" bestFit="1" customWidth="1"/>
    <col min="14" max="14" width="10.5546875" bestFit="1" customWidth="1"/>
  </cols>
  <sheetData>
    <row r="2" spans="1:14" x14ac:dyDescent="0.3">
      <c r="H2" t="s">
        <v>403</v>
      </c>
      <c r="J2" t="s">
        <v>403</v>
      </c>
      <c r="L2" t="s">
        <v>403</v>
      </c>
      <c r="N2" t="s">
        <v>404</v>
      </c>
    </row>
    <row r="3" spans="1:14" x14ac:dyDescent="0.3">
      <c r="A3" s="13" t="s">
        <v>391</v>
      </c>
      <c r="B3" t="s">
        <v>394</v>
      </c>
      <c r="C3" t="s">
        <v>393</v>
      </c>
      <c r="D3" t="s">
        <v>395</v>
      </c>
      <c r="E3" t="s">
        <v>396</v>
      </c>
      <c r="F3" t="s">
        <v>397</v>
      </c>
      <c r="G3" t="str">
        <f>B3</f>
        <v>Átlag / Delta</v>
      </c>
      <c r="H3" t="s">
        <v>398</v>
      </c>
      <c r="I3" t="str">
        <f>C3</f>
        <v>Maximum / Delta2</v>
      </c>
      <c r="J3" t="str">
        <f>H3</f>
        <v>Konklúzió</v>
      </c>
      <c r="K3" t="str">
        <f>D3</f>
        <v>Minimum / Delta3</v>
      </c>
      <c r="L3" t="str">
        <f>H3</f>
        <v>Konklúzió</v>
      </c>
      <c r="M3" t="s">
        <v>405</v>
      </c>
      <c r="N3" t="str">
        <f>J3</f>
        <v>Konklúzió</v>
      </c>
    </row>
    <row r="4" spans="1:14" x14ac:dyDescent="0.3">
      <c r="A4" s="14">
        <v>1</v>
      </c>
      <c r="B4">
        <v>-186.39999999999992</v>
      </c>
      <c r="C4">
        <v>756.9</v>
      </c>
      <c r="D4">
        <v>-1430.1</v>
      </c>
      <c r="E4">
        <v>5</v>
      </c>
      <c r="F4" t="str">
        <f>Összerendelések!A2</f>
        <v>Origo</v>
      </c>
      <c r="G4">
        <f t="shared" ref="G4:G9" si="0">B4</f>
        <v>-186.39999999999992</v>
      </c>
      <c r="H4" t="s">
        <v>399</v>
      </c>
      <c r="I4" t="s">
        <v>406</v>
      </c>
      <c r="J4" t="s">
        <v>406</v>
      </c>
      <c r="K4" t="s">
        <v>406</v>
      </c>
      <c r="L4" t="s">
        <v>406</v>
      </c>
      <c r="M4" t="s">
        <v>406</v>
      </c>
      <c r="N4" t="s">
        <v>406</v>
      </c>
    </row>
    <row r="5" spans="1:14" x14ac:dyDescent="0.3">
      <c r="A5" s="14">
        <v>2</v>
      </c>
      <c r="B5">
        <v>267.5</v>
      </c>
      <c r="C5">
        <v>696.4</v>
      </c>
      <c r="D5">
        <v>-363.1</v>
      </c>
      <c r="E5">
        <v>5</v>
      </c>
      <c r="F5" t="str">
        <f>Összerendelések!A3</f>
        <v>Index</v>
      </c>
      <c r="G5">
        <f t="shared" si="0"/>
        <v>267.5</v>
      </c>
      <c r="H5" t="s">
        <v>400</v>
      </c>
      <c r="I5" t="s">
        <v>406</v>
      </c>
      <c r="J5" t="s">
        <v>406</v>
      </c>
      <c r="K5" t="s">
        <v>406</v>
      </c>
      <c r="L5" t="s">
        <v>406</v>
      </c>
      <c r="M5" t="s">
        <v>406</v>
      </c>
      <c r="N5" t="s">
        <v>406</v>
      </c>
    </row>
    <row r="6" spans="1:14" x14ac:dyDescent="0.3">
      <c r="A6" s="14">
        <v>3</v>
      </c>
      <c r="B6">
        <v>-24.199999999999953</v>
      </c>
      <c r="C6">
        <v>648.4</v>
      </c>
      <c r="D6">
        <v>-1494.6</v>
      </c>
      <c r="E6">
        <v>5</v>
      </c>
      <c r="F6" t="str">
        <f>Összerendelések!A4</f>
        <v>Telex</v>
      </c>
      <c r="G6">
        <f t="shared" si="0"/>
        <v>-24.199999999999953</v>
      </c>
      <c r="H6" t="s">
        <v>399</v>
      </c>
      <c r="I6" t="s">
        <v>406</v>
      </c>
      <c r="J6" t="s">
        <v>406</v>
      </c>
      <c r="K6" t="s">
        <v>406</v>
      </c>
      <c r="L6" t="s">
        <v>406</v>
      </c>
      <c r="M6" t="s">
        <v>406</v>
      </c>
      <c r="N6" t="s">
        <v>406</v>
      </c>
    </row>
    <row r="7" spans="1:14" x14ac:dyDescent="0.3">
      <c r="A7" s="14">
        <v>4</v>
      </c>
      <c r="B7">
        <v>-12.9</v>
      </c>
      <c r="C7">
        <v>532.4</v>
      </c>
      <c r="D7">
        <v>-1657.1</v>
      </c>
      <c r="E7">
        <v>5</v>
      </c>
      <c r="F7" t="str">
        <f>Összerendelések!A5</f>
        <v>444.hu</v>
      </c>
      <c r="G7">
        <f t="shared" si="0"/>
        <v>-12.9</v>
      </c>
      <c r="H7" t="s">
        <v>399</v>
      </c>
      <c r="I7" t="s">
        <v>406</v>
      </c>
      <c r="J7" t="s">
        <v>406</v>
      </c>
      <c r="K7" t="s">
        <v>406</v>
      </c>
      <c r="L7" t="s">
        <v>406</v>
      </c>
      <c r="M7" t="s">
        <v>406</v>
      </c>
      <c r="N7" t="s">
        <v>406</v>
      </c>
    </row>
    <row r="8" spans="1:14" x14ac:dyDescent="0.3">
      <c r="A8" s="14">
        <v>5</v>
      </c>
      <c r="B8">
        <v>51.100000000000065</v>
      </c>
      <c r="C8">
        <v>1567.9</v>
      </c>
      <c r="D8">
        <v>-1652.1</v>
      </c>
      <c r="E8">
        <v>5</v>
      </c>
      <c r="F8" t="str">
        <f>Összerendelések!A6</f>
        <v>24.hu</v>
      </c>
      <c r="G8">
        <f t="shared" si="0"/>
        <v>51.100000000000065</v>
      </c>
      <c r="H8" t="s">
        <v>400</v>
      </c>
      <c r="I8" t="s">
        <v>406</v>
      </c>
      <c r="J8" t="s">
        <v>406</v>
      </c>
      <c r="K8" t="s">
        <v>406</v>
      </c>
      <c r="L8" t="s">
        <v>406</v>
      </c>
      <c r="M8" t="s">
        <v>406</v>
      </c>
      <c r="N8" t="s">
        <v>406</v>
      </c>
    </row>
    <row r="9" spans="1:14" x14ac:dyDescent="0.3">
      <c r="A9" s="14">
        <v>6</v>
      </c>
      <c r="B9">
        <v>-95.1</v>
      </c>
      <c r="C9">
        <v>576.4</v>
      </c>
      <c r="D9">
        <v>-1563.1</v>
      </c>
      <c r="E9">
        <v>5</v>
      </c>
      <c r="F9" t="str">
        <f>Összerendelések!A7</f>
        <v>Portfolio.hu</v>
      </c>
      <c r="G9">
        <f t="shared" si="0"/>
        <v>-95.1</v>
      </c>
      <c r="H9" t="s">
        <v>399</v>
      </c>
      <c r="I9" t="s">
        <v>406</v>
      </c>
      <c r="J9" t="s">
        <v>406</v>
      </c>
      <c r="K9" t="s">
        <v>406</v>
      </c>
      <c r="L9" t="s">
        <v>406</v>
      </c>
      <c r="M9" t="s">
        <v>406</v>
      </c>
      <c r="N9" t="s">
        <v>406</v>
      </c>
    </row>
    <row r="10" spans="1:14" x14ac:dyDescent="0.3">
      <c r="A10" s="14" t="s">
        <v>392</v>
      </c>
      <c r="B10">
        <v>0</v>
      </c>
      <c r="C10">
        <v>1567.9</v>
      </c>
      <c r="D10">
        <v>-1657.1</v>
      </c>
      <c r="E10">
        <v>30</v>
      </c>
    </row>
    <row r="13" spans="1:14" x14ac:dyDescent="0.3">
      <c r="F13" s="16" t="s">
        <v>402</v>
      </c>
      <c r="G13" s="16"/>
      <c r="H13" s="16"/>
    </row>
    <row r="14" spans="1:14" x14ac:dyDescent="0.3">
      <c r="F14" s="16"/>
      <c r="G14" s="16"/>
      <c r="H14" s="16"/>
    </row>
    <row r="15" spans="1:14" x14ac:dyDescent="0.3">
      <c r="F15" s="16"/>
      <c r="G15" s="16"/>
      <c r="H15" s="16"/>
    </row>
    <row r="16" spans="1:14" x14ac:dyDescent="0.3">
      <c r="F16" s="16"/>
      <c r="G16" s="16"/>
      <c r="H16" s="16"/>
    </row>
    <row r="17" spans="6:8" x14ac:dyDescent="0.3">
      <c r="F17" s="16"/>
      <c r="G17" s="16"/>
      <c r="H17" s="16"/>
    </row>
  </sheetData>
  <mergeCells count="1">
    <mergeCell ref="F13:H17"/>
  </mergeCells>
  <conditionalFormatting pivot="1" sqref="B4:B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4:C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4:D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F1FE-98BB-46F2-87E0-5058C4285954}">
  <dimension ref="A1:T146"/>
  <sheetViews>
    <sheetView topLeftCell="A94" zoomScale="57" workbookViewId="0">
      <selection activeCell="I136" sqref="I136:O140"/>
    </sheetView>
  </sheetViews>
  <sheetFormatPr defaultRowHeight="14.4" x14ac:dyDescent="0.3"/>
  <sheetData>
    <row r="1" spans="1:16" ht="18" x14ac:dyDescent="0.3">
      <c r="A1" s="5"/>
    </row>
    <row r="2" spans="1:16" x14ac:dyDescent="0.3">
      <c r="A2" s="6"/>
    </row>
    <row r="5" spans="1:16" ht="18" x14ac:dyDescent="0.3">
      <c r="A5" s="7" t="s">
        <v>245</v>
      </c>
      <c r="B5" s="8" t="s">
        <v>246</v>
      </c>
      <c r="C5" s="7" t="s">
        <v>247</v>
      </c>
      <c r="D5" s="8">
        <v>30</v>
      </c>
      <c r="E5" s="7" t="s">
        <v>248</v>
      </c>
      <c r="F5" s="8">
        <v>14</v>
      </c>
      <c r="G5" s="7" t="s">
        <v>249</v>
      </c>
      <c r="H5" s="8">
        <v>30</v>
      </c>
      <c r="I5" s="7" t="s">
        <v>250</v>
      </c>
      <c r="J5" s="8">
        <v>0</v>
      </c>
      <c r="K5" s="7" t="s">
        <v>251</v>
      </c>
      <c r="L5" s="8" t="s">
        <v>252</v>
      </c>
    </row>
    <row r="6" spans="1:16" ht="18.600000000000001" thickBot="1" x14ac:dyDescent="0.35">
      <c r="A6" s="5"/>
    </row>
    <row r="7" spans="1:16" ht="15" thickBot="1" x14ac:dyDescent="0.35">
      <c r="A7" s="9" t="s">
        <v>253</v>
      </c>
      <c r="B7" s="9" t="s">
        <v>254</v>
      </c>
      <c r="C7" s="9" t="s">
        <v>255</v>
      </c>
      <c r="D7" s="9" t="s">
        <v>256</v>
      </c>
      <c r="E7" s="9" t="s">
        <v>257</v>
      </c>
      <c r="F7" s="9" t="s">
        <v>258</v>
      </c>
      <c r="G7" s="9" t="s">
        <v>259</v>
      </c>
      <c r="H7" s="9" t="s">
        <v>260</v>
      </c>
      <c r="I7" s="9" t="s">
        <v>261</v>
      </c>
      <c r="J7" s="9" t="s">
        <v>262</v>
      </c>
      <c r="K7" s="9" t="s">
        <v>263</v>
      </c>
      <c r="L7" s="9" t="s">
        <v>264</v>
      </c>
      <c r="M7" s="9" t="s">
        <v>265</v>
      </c>
      <c r="N7" s="9" t="s">
        <v>266</v>
      </c>
      <c r="O7" s="9" t="s">
        <v>267</v>
      </c>
      <c r="P7" s="9" t="s">
        <v>268</v>
      </c>
    </row>
    <row r="8" spans="1:16" ht="15" thickBot="1" x14ac:dyDescent="0.35">
      <c r="A8" s="9" t="s">
        <v>269</v>
      </c>
      <c r="B8" s="10">
        <v>1</v>
      </c>
      <c r="C8" s="10">
        <v>1</v>
      </c>
      <c r="D8" s="10">
        <v>1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1718546878</v>
      </c>
    </row>
    <row r="9" spans="1:16" ht="15" thickBot="1" x14ac:dyDescent="0.35">
      <c r="A9" s="9" t="s">
        <v>270</v>
      </c>
      <c r="B9" s="10">
        <v>2</v>
      </c>
      <c r="C9" s="10">
        <v>1</v>
      </c>
      <c r="D9" s="10">
        <v>2</v>
      </c>
      <c r="E9" s="10">
        <v>2</v>
      </c>
      <c r="F9" s="10">
        <v>2</v>
      </c>
      <c r="G9" s="10">
        <v>1</v>
      </c>
      <c r="H9" s="10">
        <v>1</v>
      </c>
      <c r="I9" s="10">
        <v>2</v>
      </c>
      <c r="J9" s="10">
        <v>2</v>
      </c>
      <c r="K9" s="10">
        <v>2</v>
      </c>
      <c r="L9" s="10">
        <v>2</v>
      </c>
      <c r="M9" s="10">
        <v>1</v>
      </c>
      <c r="N9" s="10">
        <v>2</v>
      </c>
      <c r="O9" s="10">
        <v>2</v>
      </c>
      <c r="P9" s="10">
        <v>1718546783</v>
      </c>
    </row>
    <row r="10" spans="1:16" ht="15" thickBot="1" x14ac:dyDescent="0.35">
      <c r="A10" s="9" t="s">
        <v>271</v>
      </c>
      <c r="B10" s="10">
        <v>3</v>
      </c>
      <c r="C10" s="10">
        <v>1</v>
      </c>
      <c r="D10" s="10">
        <v>2</v>
      </c>
      <c r="E10" s="10">
        <v>3</v>
      </c>
      <c r="F10" s="10">
        <v>2</v>
      </c>
      <c r="G10" s="10">
        <v>1</v>
      </c>
      <c r="H10" s="10">
        <v>1</v>
      </c>
      <c r="I10" s="10">
        <v>3</v>
      </c>
      <c r="J10" s="10">
        <v>1</v>
      </c>
      <c r="K10" s="10">
        <v>1</v>
      </c>
      <c r="L10" s="10">
        <v>3</v>
      </c>
      <c r="M10" s="10">
        <v>1</v>
      </c>
      <c r="N10" s="10">
        <v>3</v>
      </c>
      <c r="O10" s="10">
        <v>1</v>
      </c>
      <c r="P10" s="10">
        <v>1718546387</v>
      </c>
    </row>
    <row r="11" spans="1:16" ht="15" thickBot="1" x14ac:dyDescent="0.35">
      <c r="A11" s="9" t="s">
        <v>272</v>
      </c>
      <c r="B11" s="10">
        <v>4</v>
      </c>
      <c r="C11" s="10">
        <v>1</v>
      </c>
      <c r="D11" s="10">
        <v>3</v>
      </c>
      <c r="E11" s="10">
        <v>4</v>
      </c>
      <c r="F11" s="10">
        <v>3</v>
      </c>
      <c r="G11" s="10">
        <v>2</v>
      </c>
      <c r="H11" s="10">
        <v>1</v>
      </c>
      <c r="I11" s="10">
        <v>2</v>
      </c>
      <c r="J11" s="10">
        <v>1</v>
      </c>
      <c r="K11" s="10">
        <v>1</v>
      </c>
      <c r="L11" s="10">
        <v>4</v>
      </c>
      <c r="M11" s="10">
        <v>1</v>
      </c>
      <c r="N11" s="10">
        <v>4</v>
      </c>
      <c r="O11" s="10">
        <v>2</v>
      </c>
      <c r="P11" s="10">
        <v>1718545761</v>
      </c>
    </row>
    <row r="12" spans="1:16" ht="15" thickBot="1" x14ac:dyDescent="0.35">
      <c r="A12" s="9" t="s">
        <v>273</v>
      </c>
      <c r="B12" s="10">
        <v>5</v>
      </c>
      <c r="C12" s="10">
        <v>2</v>
      </c>
      <c r="D12" s="10">
        <v>4</v>
      </c>
      <c r="E12" s="10">
        <v>5</v>
      </c>
      <c r="F12" s="10">
        <v>4</v>
      </c>
      <c r="G12" s="10">
        <v>1</v>
      </c>
      <c r="H12" s="10">
        <v>1</v>
      </c>
      <c r="I12" s="10">
        <v>1</v>
      </c>
      <c r="J12" s="10">
        <v>2</v>
      </c>
      <c r="K12" s="10">
        <v>2</v>
      </c>
      <c r="L12" s="10">
        <v>5</v>
      </c>
      <c r="M12" s="10">
        <v>1</v>
      </c>
      <c r="N12" s="10">
        <v>5</v>
      </c>
      <c r="O12" s="10">
        <v>2</v>
      </c>
      <c r="P12" s="10">
        <v>1718545562</v>
      </c>
    </row>
    <row r="13" spans="1:16" ht="15" thickBot="1" x14ac:dyDescent="0.35">
      <c r="A13" s="9" t="s">
        <v>274</v>
      </c>
      <c r="B13" s="10">
        <v>2</v>
      </c>
      <c r="C13" s="10">
        <v>1</v>
      </c>
      <c r="D13" s="10">
        <v>3</v>
      </c>
      <c r="E13" s="10">
        <v>6</v>
      </c>
      <c r="F13" s="10">
        <v>5</v>
      </c>
      <c r="G13" s="10">
        <v>2</v>
      </c>
      <c r="H13" s="10">
        <v>2</v>
      </c>
      <c r="I13" s="10">
        <v>3</v>
      </c>
      <c r="J13" s="10">
        <v>1</v>
      </c>
      <c r="K13" s="10">
        <v>1</v>
      </c>
      <c r="L13" s="10">
        <v>6</v>
      </c>
      <c r="M13" s="10">
        <v>1</v>
      </c>
      <c r="N13" s="10">
        <v>4</v>
      </c>
      <c r="O13" s="10">
        <v>2</v>
      </c>
      <c r="P13" s="10">
        <v>1718546640</v>
      </c>
    </row>
    <row r="14" spans="1:16" ht="15" thickBot="1" x14ac:dyDescent="0.35">
      <c r="A14" s="9" t="s">
        <v>275</v>
      </c>
      <c r="B14" s="10">
        <v>2</v>
      </c>
      <c r="C14" s="10">
        <v>3</v>
      </c>
      <c r="D14" s="10">
        <v>1</v>
      </c>
      <c r="E14" s="10">
        <v>6</v>
      </c>
      <c r="F14" s="10">
        <v>6</v>
      </c>
      <c r="G14" s="10">
        <v>1</v>
      </c>
      <c r="H14" s="10">
        <v>1</v>
      </c>
      <c r="I14" s="10">
        <v>1</v>
      </c>
      <c r="J14" s="10">
        <v>3</v>
      </c>
      <c r="K14" s="10">
        <v>1</v>
      </c>
      <c r="L14" s="10">
        <v>7</v>
      </c>
      <c r="M14" s="10">
        <v>1</v>
      </c>
      <c r="N14" s="10">
        <v>2</v>
      </c>
      <c r="O14" s="10">
        <v>3</v>
      </c>
      <c r="P14" s="10">
        <v>1718545260</v>
      </c>
    </row>
    <row r="15" spans="1:16" ht="15" thickBot="1" x14ac:dyDescent="0.35">
      <c r="A15" s="9" t="s">
        <v>276</v>
      </c>
      <c r="B15" s="10">
        <v>6</v>
      </c>
      <c r="C15" s="10">
        <v>1</v>
      </c>
      <c r="D15" s="10">
        <v>3</v>
      </c>
      <c r="E15" s="10">
        <v>7</v>
      </c>
      <c r="F15" s="10">
        <v>7</v>
      </c>
      <c r="G15" s="10">
        <v>2</v>
      </c>
      <c r="H15" s="10">
        <v>1</v>
      </c>
      <c r="I15" s="10">
        <v>2</v>
      </c>
      <c r="J15" s="10">
        <v>1</v>
      </c>
      <c r="K15" s="10">
        <v>1</v>
      </c>
      <c r="L15" s="10">
        <v>8</v>
      </c>
      <c r="M15" s="10">
        <v>1</v>
      </c>
      <c r="N15" s="10">
        <v>4</v>
      </c>
      <c r="O15" s="10">
        <v>1</v>
      </c>
      <c r="P15" s="10">
        <v>1718545260</v>
      </c>
    </row>
    <row r="16" spans="1:16" ht="15" thickBot="1" x14ac:dyDescent="0.35">
      <c r="A16" s="9" t="s">
        <v>277</v>
      </c>
      <c r="B16" s="10">
        <v>7</v>
      </c>
      <c r="C16" s="10">
        <v>4</v>
      </c>
      <c r="D16" s="10">
        <v>2</v>
      </c>
      <c r="E16" s="10">
        <v>8</v>
      </c>
      <c r="F16" s="10">
        <v>8</v>
      </c>
      <c r="G16" s="10">
        <v>1</v>
      </c>
      <c r="H16" s="10">
        <v>1</v>
      </c>
      <c r="I16" s="10">
        <v>3</v>
      </c>
      <c r="J16" s="10">
        <v>1</v>
      </c>
      <c r="K16" s="10">
        <v>1</v>
      </c>
      <c r="L16" s="10">
        <v>9</v>
      </c>
      <c r="M16" s="10">
        <v>2</v>
      </c>
      <c r="N16" s="10">
        <v>4</v>
      </c>
      <c r="O16" s="10">
        <v>1</v>
      </c>
      <c r="P16" s="10">
        <v>1718544307</v>
      </c>
    </row>
    <row r="17" spans="1:16" ht="15" thickBot="1" x14ac:dyDescent="0.35">
      <c r="A17" s="9" t="s">
        <v>278</v>
      </c>
      <c r="B17" s="10">
        <v>2</v>
      </c>
      <c r="C17" s="10">
        <v>3</v>
      </c>
      <c r="D17" s="10">
        <v>5</v>
      </c>
      <c r="E17" s="10">
        <v>4</v>
      </c>
      <c r="F17" s="10">
        <v>9</v>
      </c>
      <c r="G17" s="10">
        <v>1</v>
      </c>
      <c r="H17" s="10">
        <v>2</v>
      </c>
      <c r="I17" s="10">
        <v>2</v>
      </c>
      <c r="J17" s="10">
        <v>1</v>
      </c>
      <c r="K17" s="10">
        <v>1</v>
      </c>
      <c r="L17" s="10">
        <v>10</v>
      </c>
      <c r="M17" s="10">
        <v>1</v>
      </c>
      <c r="N17" s="10">
        <v>4</v>
      </c>
      <c r="O17" s="10">
        <v>1</v>
      </c>
      <c r="P17" s="10">
        <v>1718543520</v>
      </c>
    </row>
    <row r="18" spans="1:16" ht="15" thickBot="1" x14ac:dyDescent="0.35">
      <c r="A18" s="9" t="s">
        <v>279</v>
      </c>
      <c r="B18" s="10">
        <v>2</v>
      </c>
      <c r="C18" s="10">
        <v>1</v>
      </c>
      <c r="D18" s="10">
        <v>3</v>
      </c>
      <c r="E18" s="10">
        <v>9</v>
      </c>
      <c r="F18" s="10">
        <v>10</v>
      </c>
      <c r="G18" s="10">
        <v>1</v>
      </c>
      <c r="H18" s="10">
        <v>2</v>
      </c>
      <c r="I18" s="10">
        <v>4</v>
      </c>
      <c r="J18" s="10">
        <v>1</v>
      </c>
      <c r="K18" s="10">
        <v>1</v>
      </c>
      <c r="L18" s="10">
        <v>11</v>
      </c>
      <c r="M18" s="10">
        <v>1</v>
      </c>
      <c r="N18" s="10">
        <v>4</v>
      </c>
      <c r="O18" s="10">
        <v>2</v>
      </c>
      <c r="P18" s="10">
        <v>1718546919</v>
      </c>
    </row>
    <row r="19" spans="1:16" ht="15" thickBot="1" x14ac:dyDescent="0.35">
      <c r="A19" s="9" t="s">
        <v>280</v>
      </c>
      <c r="B19" s="10">
        <v>8</v>
      </c>
      <c r="C19" s="10">
        <v>3</v>
      </c>
      <c r="D19" s="10">
        <v>2</v>
      </c>
      <c r="E19" s="10">
        <v>6</v>
      </c>
      <c r="F19" s="10">
        <v>9</v>
      </c>
      <c r="G19" s="10">
        <v>1</v>
      </c>
      <c r="H19" s="10">
        <v>1</v>
      </c>
      <c r="I19" s="10">
        <v>3</v>
      </c>
      <c r="J19" s="10">
        <v>3</v>
      </c>
      <c r="K19" s="10">
        <v>1</v>
      </c>
      <c r="L19" s="10">
        <v>12</v>
      </c>
      <c r="M19" s="10">
        <v>1</v>
      </c>
      <c r="N19" s="10">
        <v>2</v>
      </c>
      <c r="O19" s="10">
        <v>1</v>
      </c>
      <c r="P19" s="10">
        <v>1718546258</v>
      </c>
    </row>
    <row r="20" spans="1:16" ht="15" thickBot="1" x14ac:dyDescent="0.35">
      <c r="A20" s="9" t="s">
        <v>281</v>
      </c>
      <c r="B20" s="10">
        <v>2</v>
      </c>
      <c r="C20" s="10">
        <v>3</v>
      </c>
      <c r="D20" s="10">
        <v>2</v>
      </c>
      <c r="E20" s="10">
        <v>6</v>
      </c>
      <c r="F20" s="10">
        <v>5</v>
      </c>
      <c r="G20" s="10">
        <v>1</v>
      </c>
      <c r="H20" s="10">
        <v>2</v>
      </c>
      <c r="I20" s="10">
        <v>2</v>
      </c>
      <c r="J20" s="10">
        <v>1</v>
      </c>
      <c r="K20" s="10">
        <v>1</v>
      </c>
      <c r="L20" s="10">
        <v>13</v>
      </c>
      <c r="M20" s="10">
        <v>2</v>
      </c>
      <c r="N20" s="10">
        <v>4</v>
      </c>
      <c r="O20" s="10">
        <v>1</v>
      </c>
      <c r="P20" s="10">
        <v>1718545547</v>
      </c>
    </row>
    <row r="21" spans="1:16" ht="15" thickBot="1" x14ac:dyDescent="0.35">
      <c r="A21" s="9" t="s">
        <v>282</v>
      </c>
      <c r="B21" s="10">
        <v>9</v>
      </c>
      <c r="C21" s="10">
        <v>1</v>
      </c>
      <c r="D21" s="10">
        <v>3</v>
      </c>
      <c r="E21" s="10">
        <v>10</v>
      </c>
      <c r="F21" s="10">
        <v>3</v>
      </c>
      <c r="G21" s="10">
        <v>2</v>
      </c>
      <c r="H21" s="10">
        <v>2</v>
      </c>
      <c r="I21" s="10">
        <v>2</v>
      </c>
      <c r="J21" s="10">
        <v>1</v>
      </c>
      <c r="K21" s="10">
        <v>1</v>
      </c>
      <c r="L21" s="10">
        <v>11</v>
      </c>
      <c r="M21" s="10">
        <v>1</v>
      </c>
      <c r="N21" s="10">
        <v>6</v>
      </c>
      <c r="O21" s="10">
        <v>1</v>
      </c>
      <c r="P21" s="10">
        <v>1718543802</v>
      </c>
    </row>
    <row r="22" spans="1:16" ht="15" thickBot="1" x14ac:dyDescent="0.35">
      <c r="A22" s="9" t="s">
        <v>283</v>
      </c>
      <c r="B22" s="10">
        <v>10</v>
      </c>
      <c r="C22" s="10">
        <v>1</v>
      </c>
      <c r="D22" s="10">
        <v>6</v>
      </c>
      <c r="E22" s="10">
        <v>11</v>
      </c>
      <c r="F22" s="10">
        <v>11</v>
      </c>
      <c r="G22" s="10">
        <v>1</v>
      </c>
      <c r="H22" s="10">
        <v>1</v>
      </c>
      <c r="I22" s="10">
        <v>5</v>
      </c>
      <c r="J22" s="10">
        <v>1</v>
      </c>
      <c r="K22" s="10">
        <v>1</v>
      </c>
      <c r="L22" s="10">
        <v>14</v>
      </c>
      <c r="M22" s="10">
        <v>2</v>
      </c>
      <c r="N22" s="10">
        <v>4</v>
      </c>
      <c r="O22" s="10">
        <v>1</v>
      </c>
      <c r="P22" s="10">
        <v>1718543621</v>
      </c>
    </row>
    <row r="23" spans="1:16" ht="15" thickBot="1" x14ac:dyDescent="0.35">
      <c r="A23" s="9" t="s">
        <v>284</v>
      </c>
      <c r="B23" s="10">
        <v>9</v>
      </c>
      <c r="C23" s="10">
        <v>1</v>
      </c>
      <c r="D23" s="10">
        <v>3</v>
      </c>
      <c r="E23" s="10">
        <v>12</v>
      </c>
      <c r="F23" s="10">
        <v>12</v>
      </c>
      <c r="G23" s="10">
        <v>2</v>
      </c>
      <c r="H23" s="10">
        <v>3</v>
      </c>
      <c r="I23" s="10">
        <v>2</v>
      </c>
      <c r="J23" s="10">
        <v>2</v>
      </c>
      <c r="K23" s="10">
        <v>2</v>
      </c>
      <c r="L23" s="10">
        <v>14</v>
      </c>
      <c r="M23" s="10">
        <v>1</v>
      </c>
      <c r="N23" s="10">
        <v>4</v>
      </c>
      <c r="O23" s="10">
        <v>2</v>
      </c>
      <c r="P23" s="10">
        <v>1718546312</v>
      </c>
    </row>
    <row r="24" spans="1:16" ht="15" thickBot="1" x14ac:dyDescent="0.35">
      <c r="A24" s="9" t="s">
        <v>285</v>
      </c>
      <c r="B24" s="10">
        <v>2</v>
      </c>
      <c r="C24" s="10">
        <v>1</v>
      </c>
      <c r="D24" s="10">
        <v>3</v>
      </c>
      <c r="E24" s="10">
        <v>9</v>
      </c>
      <c r="F24" s="10">
        <v>10</v>
      </c>
      <c r="G24" s="10">
        <v>2</v>
      </c>
      <c r="H24" s="10">
        <v>2</v>
      </c>
      <c r="I24" s="10">
        <v>1</v>
      </c>
      <c r="J24" s="10">
        <v>1</v>
      </c>
      <c r="K24" s="10">
        <v>1</v>
      </c>
      <c r="L24" s="10">
        <v>11</v>
      </c>
      <c r="M24" s="10">
        <v>1</v>
      </c>
      <c r="N24" s="10">
        <v>4</v>
      </c>
      <c r="O24" s="10">
        <v>2</v>
      </c>
      <c r="P24" s="10">
        <v>1718546101</v>
      </c>
    </row>
    <row r="25" spans="1:16" ht="15" thickBot="1" x14ac:dyDescent="0.35">
      <c r="A25" s="9" t="s">
        <v>286</v>
      </c>
      <c r="B25" s="10">
        <v>2</v>
      </c>
      <c r="C25" s="10">
        <v>1</v>
      </c>
      <c r="D25" s="10">
        <v>1</v>
      </c>
      <c r="E25" s="10">
        <v>6</v>
      </c>
      <c r="F25" s="10">
        <v>5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>
        <v>2</v>
      </c>
      <c r="M25" s="10">
        <v>1</v>
      </c>
      <c r="N25" s="10">
        <v>4</v>
      </c>
      <c r="O25" s="10">
        <v>3</v>
      </c>
      <c r="P25" s="10">
        <v>1718546099</v>
      </c>
    </row>
    <row r="26" spans="1:16" ht="15" thickBot="1" x14ac:dyDescent="0.35">
      <c r="A26" s="9" t="s">
        <v>287</v>
      </c>
      <c r="B26" s="10">
        <v>11</v>
      </c>
      <c r="C26" s="10">
        <v>3</v>
      </c>
      <c r="D26" s="10">
        <v>2</v>
      </c>
      <c r="E26" s="10">
        <v>6</v>
      </c>
      <c r="F26" s="10">
        <v>13</v>
      </c>
      <c r="G26" s="10">
        <v>1</v>
      </c>
      <c r="H26" s="10">
        <v>2</v>
      </c>
      <c r="I26" s="10">
        <v>6</v>
      </c>
      <c r="J26" s="10">
        <v>1</v>
      </c>
      <c r="K26" s="10">
        <v>1</v>
      </c>
      <c r="L26" s="10">
        <v>13</v>
      </c>
      <c r="M26" s="10">
        <v>2</v>
      </c>
      <c r="N26" s="10">
        <v>4</v>
      </c>
      <c r="O26" s="10">
        <v>2</v>
      </c>
      <c r="P26" s="10">
        <v>1718544738</v>
      </c>
    </row>
    <row r="27" spans="1:16" ht="15" thickBot="1" x14ac:dyDescent="0.35">
      <c r="A27" s="9" t="s">
        <v>288</v>
      </c>
      <c r="B27" s="10">
        <v>11</v>
      </c>
      <c r="C27" s="10">
        <v>1</v>
      </c>
      <c r="D27" s="10">
        <v>3</v>
      </c>
      <c r="E27" s="10">
        <v>4</v>
      </c>
      <c r="F27" s="10">
        <v>3</v>
      </c>
      <c r="G27" s="10">
        <v>3</v>
      </c>
      <c r="H27" s="10">
        <v>3</v>
      </c>
      <c r="I27" s="10">
        <v>2</v>
      </c>
      <c r="J27" s="10">
        <v>1</v>
      </c>
      <c r="K27" s="10">
        <v>1</v>
      </c>
      <c r="L27" s="10">
        <v>15</v>
      </c>
      <c r="M27" s="10">
        <v>1</v>
      </c>
      <c r="N27" s="10">
        <v>4</v>
      </c>
      <c r="O27" s="10">
        <v>2</v>
      </c>
      <c r="P27" s="10">
        <v>1718543933</v>
      </c>
    </row>
    <row r="28" spans="1:16" ht="15" thickBot="1" x14ac:dyDescent="0.35">
      <c r="A28" s="9" t="s">
        <v>289</v>
      </c>
      <c r="B28" s="10">
        <v>2</v>
      </c>
      <c r="C28" s="10">
        <v>1</v>
      </c>
      <c r="D28" s="10">
        <v>7</v>
      </c>
      <c r="E28" s="10">
        <v>4</v>
      </c>
      <c r="F28" s="10">
        <v>10</v>
      </c>
      <c r="G28" s="10">
        <v>3</v>
      </c>
      <c r="H28" s="10">
        <v>3</v>
      </c>
      <c r="I28" s="10">
        <v>1</v>
      </c>
      <c r="J28" s="10">
        <v>1</v>
      </c>
      <c r="K28" s="10">
        <v>1</v>
      </c>
      <c r="L28" s="10">
        <v>4</v>
      </c>
      <c r="M28" s="10">
        <v>1</v>
      </c>
      <c r="N28" s="10">
        <v>4</v>
      </c>
      <c r="O28" s="10">
        <v>2</v>
      </c>
      <c r="P28" s="10">
        <v>1718546942</v>
      </c>
    </row>
    <row r="29" spans="1:16" ht="15" thickBot="1" x14ac:dyDescent="0.35">
      <c r="A29" s="9" t="s">
        <v>290</v>
      </c>
      <c r="B29" s="10">
        <v>2</v>
      </c>
      <c r="C29" s="10">
        <v>5</v>
      </c>
      <c r="D29" s="10">
        <v>2</v>
      </c>
      <c r="E29" s="10">
        <v>4</v>
      </c>
      <c r="F29" s="10">
        <v>14</v>
      </c>
      <c r="G29" s="10">
        <v>1</v>
      </c>
      <c r="H29" s="10">
        <v>2</v>
      </c>
      <c r="I29" s="10">
        <v>2</v>
      </c>
      <c r="J29" s="10">
        <v>1</v>
      </c>
      <c r="K29" s="10">
        <v>1</v>
      </c>
      <c r="L29" s="10">
        <v>16</v>
      </c>
      <c r="M29" s="10">
        <v>1</v>
      </c>
      <c r="N29" s="10">
        <v>4</v>
      </c>
      <c r="O29" s="10">
        <v>1</v>
      </c>
      <c r="P29" s="10">
        <v>1718545382</v>
      </c>
    </row>
    <row r="30" spans="1:16" ht="15" thickBot="1" x14ac:dyDescent="0.35">
      <c r="A30" s="9" t="s">
        <v>291</v>
      </c>
      <c r="B30" s="10">
        <v>2</v>
      </c>
      <c r="C30" s="10">
        <v>3</v>
      </c>
      <c r="D30" s="10">
        <v>2</v>
      </c>
      <c r="E30" s="10">
        <v>4</v>
      </c>
      <c r="F30" s="10">
        <v>9</v>
      </c>
      <c r="G30" s="10">
        <v>1</v>
      </c>
      <c r="H30" s="10">
        <v>4</v>
      </c>
      <c r="I30" s="10">
        <v>2</v>
      </c>
      <c r="J30" s="10">
        <v>1</v>
      </c>
      <c r="K30" s="10">
        <v>1</v>
      </c>
      <c r="L30" s="10">
        <v>17</v>
      </c>
      <c r="M30" s="10">
        <v>1</v>
      </c>
      <c r="N30" s="10">
        <v>4</v>
      </c>
      <c r="O30" s="10">
        <v>2</v>
      </c>
      <c r="P30" s="10">
        <v>1718544424</v>
      </c>
    </row>
    <row r="31" spans="1:16" ht="15" thickBot="1" x14ac:dyDescent="0.35">
      <c r="A31" s="9" t="s">
        <v>292</v>
      </c>
      <c r="B31" s="10">
        <v>12</v>
      </c>
      <c r="C31" s="10">
        <v>3</v>
      </c>
      <c r="D31" s="10">
        <v>8</v>
      </c>
      <c r="E31" s="10">
        <v>5</v>
      </c>
      <c r="F31" s="10">
        <v>15</v>
      </c>
      <c r="G31" s="10">
        <v>1</v>
      </c>
      <c r="H31" s="10">
        <v>1</v>
      </c>
      <c r="I31" s="10">
        <v>2</v>
      </c>
      <c r="J31" s="10">
        <v>4</v>
      </c>
      <c r="K31" s="10">
        <v>1</v>
      </c>
      <c r="L31" s="10">
        <v>2</v>
      </c>
      <c r="M31" s="10">
        <v>1</v>
      </c>
      <c r="N31" s="10">
        <v>2</v>
      </c>
      <c r="O31" s="10">
        <v>2</v>
      </c>
      <c r="P31" s="10">
        <v>1718542383</v>
      </c>
    </row>
    <row r="32" spans="1:16" ht="15" thickBot="1" x14ac:dyDescent="0.35">
      <c r="A32" s="9" t="s">
        <v>293</v>
      </c>
      <c r="B32" s="10">
        <v>11</v>
      </c>
      <c r="C32" s="10">
        <v>3</v>
      </c>
      <c r="D32" s="10">
        <v>2</v>
      </c>
      <c r="E32" s="10">
        <v>6</v>
      </c>
      <c r="F32" s="10">
        <v>5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13</v>
      </c>
      <c r="M32" s="10">
        <v>2</v>
      </c>
      <c r="N32" s="10">
        <v>4</v>
      </c>
      <c r="O32" s="10">
        <v>1</v>
      </c>
      <c r="P32" s="10">
        <v>1718541690</v>
      </c>
    </row>
    <row r="33" spans="1:16" ht="15" thickBot="1" x14ac:dyDescent="0.35">
      <c r="A33" s="9" t="s">
        <v>294</v>
      </c>
      <c r="B33" s="10">
        <v>2</v>
      </c>
      <c r="C33" s="10">
        <v>1</v>
      </c>
      <c r="D33" s="10">
        <v>2</v>
      </c>
      <c r="E33" s="10">
        <v>13</v>
      </c>
      <c r="F33" s="10">
        <v>10</v>
      </c>
      <c r="G33" s="10">
        <v>1</v>
      </c>
      <c r="H33" s="10">
        <v>2</v>
      </c>
      <c r="I33" s="10">
        <v>2</v>
      </c>
      <c r="J33" s="10">
        <v>2</v>
      </c>
      <c r="K33" s="10">
        <v>2</v>
      </c>
      <c r="L33" s="10">
        <v>2</v>
      </c>
      <c r="M33" s="10">
        <v>1</v>
      </c>
      <c r="N33" s="10">
        <v>2</v>
      </c>
      <c r="O33" s="10">
        <v>2</v>
      </c>
      <c r="P33" s="10">
        <v>1718546700</v>
      </c>
    </row>
    <row r="34" spans="1:16" ht="15" thickBot="1" x14ac:dyDescent="0.35">
      <c r="A34" s="9" t="s">
        <v>295</v>
      </c>
      <c r="B34" s="10">
        <v>2</v>
      </c>
      <c r="C34" s="10">
        <v>1</v>
      </c>
      <c r="D34" s="10">
        <v>1</v>
      </c>
      <c r="E34" s="10">
        <v>4</v>
      </c>
      <c r="F34" s="10">
        <v>3</v>
      </c>
      <c r="G34" s="10">
        <v>1</v>
      </c>
      <c r="H34" s="10">
        <v>1</v>
      </c>
      <c r="I34" s="10">
        <v>2</v>
      </c>
      <c r="J34" s="10">
        <v>3</v>
      </c>
      <c r="K34" s="10">
        <v>1</v>
      </c>
      <c r="L34" s="10">
        <v>18</v>
      </c>
      <c r="M34" s="10">
        <v>2</v>
      </c>
      <c r="N34" s="10">
        <v>4</v>
      </c>
      <c r="O34" s="10">
        <v>1</v>
      </c>
      <c r="P34" s="10">
        <v>1718546460</v>
      </c>
    </row>
    <row r="35" spans="1:16" ht="15" thickBot="1" x14ac:dyDescent="0.35">
      <c r="A35" s="9" t="s">
        <v>296</v>
      </c>
      <c r="B35" s="10">
        <v>2</v>
      </c>
      <c r="C35" s="10">
        <v>5</v>
      </c>
      <c r="D35" s="10">
        <v>1</v>
      </c>
      <c r="E35" s="10">
        <v>6</v>
      </c>
      <c r="F35" s="10">
        <v>9</v>
      </c>
      <c r="G35" s="10">
        <v>1</v>
      </c>
      <c r="H35" s="10">
        <v>1</v>
      </c>
      <c r="I35" s="10">
        <v>2</v>
      </c>
      <c r="J35" s="10">
        <v>1</v>
      </c>
      <c r="K35" s="10">
        <v>1</v>
      </c>
      <c r="L35" s="10">
        <v>19</v>
      </c>
      <c r="M35" s="10">
        <v>1</v>
      </c>
      <c r="N35" s="10">
        <v>7</v>
      </c>
      <c r="O35" s="10">
        <v>1</v>
      </c>
      <c r="P35" s="10">
        <v>1718546400</v>
      </c>
    </row>
    <row r="36" spans="1:16" ht="15" thickBot="1" x14ac:dyDescent="0.35">
      <c r="A36" s="9" t="s">
        <v>297</v>
      </c>
      <c r="B36" s="10">
        <v>8</v>
      </c>
      <c r="C36" s="10">
        <v>3</v>
      </c>
      <c r="D36" s="10">
        <v>5</v>
      </c>
      <c r="E36" s="10">
        <v>6</v>
      </c>
      <c r="F36" s="10">
        <v>16</v>
      </c>
      <c r="G36" s="10">
        <v>1</v>
      </c>
      <c r="H36" s="10">
        <v>1</v>
      </c>
      <c r="I36" s="10">
        <v>2</v>
      </c>
      <c r="J36" s="10">
        <v>3</v>
      </c>
      <c r="K36" s="10">
        <v>1</v>
      </c>
      <c r="L36" s="10">
        <v>1</v>
      </c>
      <c r="M36" s="10">
        <v>1</v>
      </c>
      <c r="N36" s="10">
        <v>2</v>
      </c>
      <c r="O36" s="10">
        <v>1</v>
      </c>
      <c r="P36" s="10">
        <v>1718545680</v>
      </c>
    </row>
    <row r="37" spans="1:16" ht="15" thickBot="1" x14ac:dyDescent="0.35">
      <c r="A37" s="9" t="s">
        <v>298</v>
      </c>
      <c r="B37" s="10">
        <v>2</v>
      </c>
      <c r="C37" s="10">
        <v>3</v>
      </c>
      <c r="D37" s="10">
        <v>2</v>
      </c>
      <c r="E37" s="10">
        <v>14</v>
      </c>
      <c r="F37" s="10">
        <v>10</v>
      </c>
      <c r="G37" s="10">
        <v>1</v>
      </c>
      <c r="H37" s="10">
        <v>2</v>
      </c>
      <c r="I37" s="10">
        <v>2</v>
      </c>
      <c r="J37" s="10">
        <v>1</v>
      </c>
      <c r="K37" s="10">
        <v>1</v>
      </c>
      <c r="L37" s="10">
        <v>20</v>
      </c>
      <c r="M37" s="10">
        <v>1</v>
      </c>
      <c r="N37" s="10">
        <v>4</v>
      </c>
      <c r="O37" s="10">
        <v>2</v>
      </c>
      <c r="P37" s="10">
        <v>1718544120</v>
      </c>
    </row>
    <row r="38" spans="1:16" ht="18.600000000000001" thickBot="1" x14ac:dyDescent="0.35">
      <c r="A38" s="5"/>
    </row>
    <row r="39" spans="1:16" ht="15" thickBot="1" x14ac:dyDescent="0.35">
      <c r="A39" s="9" t="s">
        <v>299</v>
      </c>
      <c r="B39" s="9" t="s">
        <v>254</v>
      </c>
      <c r="C39" s="9" t="s">
        <v>255</v>
      </c>
      <c r="D39" s="9" t="s">
        <v>256</v>
      </c>
      <c r="E39" s="9" t="s">
        <v>257</v>
      </c>
      <c r="F39" s="9" t="s">
        <v>258</v>
      </c>
      <c r="G39" s="9" t="s">
        <v>259</v>
      </c>
      <c r="H39" s="9" t="s">
        <v>260</v>
      </c>
      <c r="I39" s="9" t="s">
        <v>261</v>
      </c>
      <c r="J39" s="9" t="s">
        <v>262</v>
      </c>
      <c r="K39" s="9" t="s">
        <v>263</v>
      </c>
      <c r="L39" s="9" t="s">
        <v>264</v>
      </c>
      <c r="M39" s="9" t="s">
        <v>265</v>
      </c>
      <c r="N39" s="9" t="s">
        <v>266</v>
      </c>
      <c r="O39" s="9" t="s">
        <v>267</v>
      </c>
    </row>
    <row r="40" spans="1:16" ht="20.399999999999999" thickBot="1" x14ac:dyDescent="0.35">
      <c r="A40" s="9" t="s">
        <v>300</v>
      </c>
      <c r="B40" s="10" t="s">
        <v>301</v>
      </c>
      <c r="C40" s="10" t="s">
        <v>302</v>
      </c>
      <c r="D40" s="10" t="s">
        <v>303</v>
      </c>
      <c r="E40" s="10" t="s">
        <v>304</v>
      </c>
      <c r="F40" s="10" t="s">
        <v>304</v>
      </c>
      <c r="G40" s="10" t="s">
        <v>304</v>
      </c>
      <c r="H40" s="10" t="s">
        <v>304</v>
      </c>
      <c r="I40" s="10" t="s">
        <v>305</v>
      </c>
      <c r="J40" s="10" t="s">
        <v>304</v>
      </c>
      <c r="K40" s="10" t="s">
        <v>304</v>
      </c>
      <c r="L40" s="10" t="s">
        <v>306</v>
      </c>
      <c r="M40" s="10" t="s">
        <v>307</v>
      </c>
      <c r="N40" s="10" t="s">
        <v>304</v>
      </c>
      <c r="O40" s="10" t="s">
        <v>308</v>
      </c>
    </row>
    <row r="41" spans="1:16" ht="27" thickBot="1" x14ac:dyDescent="0.35">
      <c r="A41" s="9" t="s">
        <v>309</v>
      </c>
      <c r="B41" s="10" t="s">
        <v>310</v>
      </c>
      <c r="C41" s="10" t="s">
        <v>311</v>
      </c>
      <c r="D41" s="10" t="s">
        <v>304</v>
      </c>
      <c r="E41" s="10" t="s">
        <v>312</v>
      </c>
      <c r="F41" s="10" t="s">
        <v>313</v>
      </c>
      <c r="G41" s="10" t="s">
        <v>314</v>
      </c>
      <c r="H41" s="10" t="s">
        <v>315</v>
      </c>
      <c r="I41" s="10" t="s">
        <v>316</v>
      </c>
      <c r="J41" s="10" t="s">
        <v>317</v>
      </c>
      <c r="K41" s="10" t="s">
        <v>304</v>
      </c>
      <c r="L41" s="10" t="s">
        <v>304</v>
      </c>
      <c r="M41" s="10" t="s">
        <v>318</v>
      </c>
      <c r="N41" s="10" t="s">
        <v>319</v>
      </c>
      <c r="O41" s="10" t="s">
        <v>304</v>
      </c>
    </row>
    <row r="42" spans="1:16" ht="20.399999999999999" thickBot="1" x14ac:dyDescent="0.35">
      <c r="A42" s="9" t="s">
        <v>320</v>
      </c>
      <c r="B42" s="10" t="s">
        <v>321</v>
      </c>
      <c r="C42" s="10" t="s">
        <v>304</v>
      </c>
      <c r="D42" s="10" t="s">
        <v>304</v>
      </c>
      <c r="E42" s="10" t="s">
        <v>304</v>
      </c>
      <c r="F42" s="10" t="s">
        <v>304</v>
      </c>
      <c r="G42" s="10" t="s">
        <v>322</v>
      </c>
      <c r="H42" s="10" t="s">
        <v>304</v>
      </c>
      <c r="I42" s="10" t="s">
        <v>323</v>
      </c>
      <c r="J42" s="10" t="s">
        <v>324</v>
      </c>
      <c r="K42" s="10" t="s">
        <v>304</v>
      </c>
      <c r="L42" s="10" t="s">
        <v>304</v>
      </c>
      <c r="M42" s="10" t="s">
        <v>304</v>
      </c>
      <c r="N42" s="10" t="s">
        <v>304</v>
      </c>
      <c r="O42" s="10" t="s">
        <v>325</v>
      </c>
    </row>
    <row r="43" spans="1:16" ht="20.399999999999999" thickBot="1" x14ac:dyDescent="0.35">
      <c r="A43" s="9" t="s">
        <v>326</v>
      </c>
      <c r="B43" s="10" t="s">
        <v>327</v>
      </c>
      <c r="C43" s="10" t="s">
        <v>328</v>
      </c>
      <c r="D43" s="10" t="s">
        <v>304</v>
      </c>
      <c r="E43" s="10" t="s">
        <v>329</v>
      </c>
      <c r="F43" s="10" t="s">
        <v>304</v>
      </c>
      <c r="G43" s="10" t="s">
        <v>304</v>
      </c>
      <c r="H43" s="10" t="s">
        <v>330</v>
      </c>
      <c r="I43" s="10" t="s">
        <v>331</v>
      </c>
      <c r="J43" s="10" t="s">
        <v>332</v>
      </c>
      <c r="K43" s="10" t="s">
        <v>304</v>
      </c>
      <c r="L43" s="10" t="s">
        <v>333</v>
      </c>
      <c r="M43" s="10" t="s">
        <v>304</v>
      </c>
      <c r="N43" s="10" t="s">
        <v>334</v>
      </c>
      <c r="O43" s="10" t="s">
        <v>304</v>
      </c>
    </row>
    <row r="44" spans="1:16" ht="20.399999999999999" thickBot="1" x14ac:dyDescent="0.35">
      <c r="A44" s="9" t="s">
        <v>335</v>
      </c>
      <c r="B44" s="10" t="s">
        <v>304</v>
      </c>
      <c r="C44" s="10" t="s">
        <v>336</v>
      </c>
      <c r="D44" s="10" t="s">
        <v>336</v>
      </c>
      <c r="E44" s="10" t="s">
        <v>304</v>
      </c>
      <c r="F44" s="10" t="s">
        <v>305</v>
      </c>
      <c r="G44" s="10" t="s">
        <v>304</v>
      </c>
      <c r="H44" s="10" t="s">
        <v>304</v>
      </c>
      <c r="I44" s="10" t="s">
        <v>337</v>
      </c>
      <c r="J44" s="10" t="s">
        <v>304</v>
      </c>
      <c r="K44" s="10" t="s">
        <v>304</v>
      </c>
      <c r="L44" s="10" t="s">
        <v>304</v>
      </c>
      <c r="M44" s="10" t="s">
        <v>304</v>
      </c>
      <c r="N44" s="10" t="s">
        <v>304</v>
      </c>
      <c r="O44" s="10" t="s">
        <v>304</v>
      </c>
    </row>
    <row r="45" spans="1:16" ht="20.399999999999999" thickBot="1" x14ac:dyDescent="0.35">
      <c r="A45" s="9" t="s">
        <v>338</v>
      </c>
      <c r="B45" s="10" t="s">
        <v>339</v>
      </c>
      <c r="C45" s="10" t="s">
        <v>304</v>
      </c>
      <c r="D45" s="10" t="s">
        <v>304</v>
      </c>
      <c r="E45" s="10" t="s">
        <v>340</v>
      </c>
      <c r="F45" s="10" t="s">
        <v>305</v>
      </c>
      <c r="G45" s="10" t="s">
        <v>304</v>
      </c>
      <c r="H45" s="10" t="s">
        <v>304</v>
      </c>
      <c r="I45" s="10" t="s">
        <v>341</v>
      </c>
      <c r="J45" s="10" t="s">
        <v>304</v>
      </c>
      <c r="K45" s="10" t="s">
        <v>304</v>
      </c>
      <c r="L45" s="10" t="s">
        <v>304</v>
      </c>
      <c r="M45" s="10" t="s">
        <v>304</v>
      </c>
      <c r="N45" s="10" t="s">
        <v>304</v>
      </c>
      <c r="O45" s="10" t="s">
        <v>304</v>
      </c>
    </row>
    <row r="46" spans="1:16" ht="15" thickBot="1" x14ac:dyDescent="0.35">
      <c r="A46" s="9" t="s">
        <v>342</v>
      </c>
      <c r="B46" s="10" t="s">
        <v>304</v>
      </c>
      <c r="C46" s="10" t="s">
        <v>304</v>
      </c>
      <c r="D46" s="10" t="s">
        <v>343</v>
      </c>
      <c r="E46" s="10" t="s">
        <v>304</v>
      </c>
      <c r="F46" s="10" t="s">
        <v>304</v>
      </c>
      <c r="G46" s="10" t="s">
        <v>304</v>
      </c>
      <c r="H46" s="10" t="s">
        <v>304</v>
      </c>
      <c r="I46" s="10" t="s">
        <v>304</v>
      </c>
      <c r="J46" s="10" t="s">
        <v>304</v>
      </c>
      <c r="K46" s="10" t="s">
        <v>304</v>
      </c>
      <c r="L46" s="10" t="s">
        <v>304</v>
      </c>
      <c r="M46" s="10" t="s">
        <v>304</v>
      </c>
      <c r="N46" s="10" t="s">
        <v>304</v>
      </c>
      <c r="O46" s="10" t="s">
        <v>304</v>
      </c>
    </row>
    <row r="47" spans="1:16" ht="15" thickBot="1" x14ac:dyDescent="0.35">
      <c r="A47" s="9" t="s">
        <v>344</v>
      </c>
      <c r="B47" s="10" t="s">
        <v>304</v>
      </c>
      <c r="C47" s="10" t="s">
        <v>304</v>
      </c>
      <c r="D47" s="10" t="s">
        <v>304</v>
      </c>
      <c r="E47" s="10" t="s">
        <v>304</v>
      </c>
      <c r="F47" s="10" t="s">
        <v>304</v>
      </c>
      <c r="G47" s="10" t="s">
        <v>304</v>
      </c>
      <c r="H47" s="10" t="s">
        <v>304</v>
      </c>
      <c r="I47" s="10" t="s">
        <v>304</v>
      </c>
      <c r="J47" s="10" t="s">
        <v>304</v>
      </c>
      <c r="K47" s="10" t="s">
        <v>304</v>
      </c>
      <c r="L47" s="10" t="s">
        <v>304</v>
      </c>
      <c r="M47" s="10" t="s">
        <v>304</v>
      </c>
      <c r="N47" s="10" t="s">
        <v>304</v>
      </c>
      <c r="O47" s="10" t="s">
        <v>304</v>
      </c>
    </row>
    <row r="48" spans="1:16" ht="20.399999999999999" thickBot="1" x14ac:dyDescent="0.35">
      <c r="A48" s="9" t="s">
        <v>345</v>
      </c>
      <c r="B48" s="10" t="s">
        <v>346</v>
      </c>
      <c r="C48" s="10" t="s">
        <v>304</v>
      </c>
      <c r="D48" s="10" t="s">
        <v>304</v>
      </c>
      <c r="E48" s="10" t="s">
        <v>347</v>
      </c>
      <c r="F48" s="10" t="s">
        <v>304</v>
      </c>
      <c r="G48" s="10" t="s">
        <v>304</v>
      </c>
      <c r="H48" s="10" t="s">
        <v>304</v>
      </c>
      <c r="I48" s="10" t="s">
        <v>304</v>
      </c>
      <c r="J48" s="10" t="s">
        <v>304</v>
      </c>
      <c r="K48" s="10" t="s">
        <v>304</v>
      </c>
      <c r="L48" s="10" t="s">
        <v>304</v>
      </c>
      <c r="M48" s="10" t="s">
        <v>304</v>
      </c>
      <c r="N48" s="10" t="s">
        <v>304</v>
      </c>
      <c r="O48" s="10" t="s">
        <v>304</v>
      </c>
    </row>
    <row r="49" spans="1:15" ht="15" thickBot="1" x14ac:dyDescent="0.35">
      <c r="A49" s="9" t="s">
        <v>348</v>
      </c>
      <c r="B49" s="10" t="s">
        <v>304</v>
      </c>
      <c r="C49" s="10" t="s">
        <v>304</v>
      </c>
      <c r="D49" s="10" t="s">
        <v>304</v>
      </c>
      <c r="E49" s="10" t="s">
        <v>304</v>
      </c>
      <c r="F49" s="10" t="s">
        <v>349</v>
      </c>
      <c r="G49" s="10" t="s">
        <v>304</v>
      </c>
      <c r="H49" s="10" t="s">
        <v>304</v>
      </c>
      <c r="I49" s="10" t="s">
        <v>304</v>
      </c>
      <c r="J49" s="10" t="s">
        <v>304</v>
      </c>
      <c r="K49" s="10" t="s">
        <v>304</v>
      </c>
      <c r="L49" s="10" t="s">
        <v>304</v>
      </c>
      <c r="M49" s="10" t="s">
        <v>304</v>
      </c>
      <c r="N49" s="10" t="s">
        <v>304</v>
      </c>
      <c r="O49" s="10" t="s">
        <v>304</v>
      </c>
    </row>
    <row r="50" spans="1:15" ht="15" thickBot="1" x14ac:dyDescent="0.35">
      <c r="A50" s="9" t="s">
        <v>350</v>
      </c>
      <c r="B50" s="10" t="s">
        <v>304</v>
      </c>
      <c r="C50" s="10" t="s">
        <v>304</v>
      </c>
      <c r="D50" s="10" t="s">
        <v>304</v>
      </c>
      <c r="E50" s="10" t="s">
        <v>304</v>
      </c>
      <c r="F50" s="10" t="s">
        <v>304</v>
      </c>
      <c r="G50" s="10" t="s">
        <v>304</v>
      </c>
      <c r="H50" s="10" t="s">
        <v>304</v>
      </c>
      <c r="I50" s="10" t="s">
        <v>304</v>
      </c>
      <c r="J50" s="10" t="s">
        <v>304</v>
      </c>
      <c r="K50" s="10" t="s">
        <v>304</v>
      </c>
      <c r="L50" s="10" t="s">
        <v>304</v>
      </c>
      <c r="M50" s="10" t="s">
        <v>304</v>
      </c>
      <c r="N50" s="10" t="s">
        <v>304</v>
      </c>
      <c r="O50" s="10" t="s">
        <v>304</v>
      </c>
    </row>
    <row r="51" spans="1:15" ht="20.399999999999999" thickBot="1" x14ac:dyDescent="0.35">
      <c r="A51" s="9" t="s">
        <v>351</v>
      </c>
      <c r="B51" s="10" t="s">
        <v>304</v>
      </c>
      <c r="C51" s="10" t="s">
        <v>304</v>
      </c>
      <c r="D51" s="10" t="s">
        <v>304</v>
      </c>
      <c r="E51" s="10" t="s">
        <v>304</v>
      </c>
      <c r="F51" s="10" t="s">
        <v>304</v>
      </c>
      <c r="G51" s="10" t="s">
        <v>304</v>
      </c>
      <c r="H51" s="10" t="s">
        <v>304</v>
      </c>
      <c r="I51" s="10" t="s">
        <v>304</v>
      </c>
      <c r="J51" s="10" t="s">
        <v>304</v>
      </c>
      <c r="K51" s="10" t="s">
        <v>304</v>
      </c>
      <c r="L51" s="10" t="s">
        <v>352</v>
      </c>
      <c r="M51" s="10" t="s">
        <v>304</v>
      </c>
      <c r="N51" s="10" t="s">
        <v>304</v>
      </c>
      <c r="O51" s="10" t="s">
        <v>304</v>
      </c>
    </row>
    <row r="52" spans="1:15" ht="20.399999999999999" thickBot="1" x14ac:dyDescent="0.35">
      <c r="A52" s="9" t="s">
        <v>353</v>
      </c>
      <c r="B52" s="10" t="s">
        <v>304</v>
      </c>
      <c r="C52" s="10" t="s">
        <v>304</v>
      </c>
      <c r="D52" s="10" t="s">
        <v>304</v>
      </c>
      <c r="E52" s="10" t="s">
        <v>354</v>
      </c>
      <c r="F52" s="10" t="s">
        <v>304</v>
      </c>
      <c r="G52" s="10" t="s">
        <v>304</v>
      </c>
      <c r="H52" s="10" t="s">
        <v>304</v>
      </c>
      <c r="I52" s="10" t="s">
        <v>304</v>
      </c>
      <c r="J52" s="10" t="s">
        <v>304</v>
      </c>
      <c r="K52" s="10" t="s">
        <v>304</v>
      </c>
      <c r="L52" s="10" t="s">
        <v>304</v>
      </c>
      <c r="M52" s="10" t="s">
        <v>304</v>
      </c>
      <c r="N52" s="10" t="s">
        <v>304</v>
      </c>
      <c r="O52" s="10" t="s">
        <v>304</v>
      </c>
    </row>
    <row r="53" spans="1:15" ht="20.399999999999999" thickBot="1" x14ac:dyDescent="0.35">
      <c r="A53" s="9" t="s">
        <v>355</v>
      </c>
      <c r="B53" s="10" t="s">
        <v>304</v>
      </c>
      <c r="C53" s="10" t="s">
        <v>304</v>
      </c>
      <c r="D53" s="10" t="s">
        <v>304</v>
      </c>
      <c r="E53" s="10" t="s">
        <v>312</v>
      </c>
      <c r="F53" s="10" t="s">
        <v>356</v>
      </c>
      <c r="G53" s="10" t="s">
        <v>304</v>
      </c>
      <c r="H53" s="10" t="s">
        <v>304</v>
      </c>
      <c r="I53" s="10" t="s">
        <v>304</v>
      </c>
      <c r="J53" s="10" t="s">
        <v>304</v>
      </c>
      <c r="K53" s="10" t="s">
        <v>304</v>
      </c>
      <c r="L53" s="10" t="s">
        <v>357</v>
      </c>
      <c r="M53" s="10" t="s">
        <v>304</v>
      </c>
      <c r="N53" s="10" t="s">
        <v>304</v>
      </c>
      <c r="O53" s="10" t="s">
        <v>304</v>
      </c>
    </row>
    <row r="54" spans="1:15" ht="20.399999999999999" thickBot="1" x14ac:dyDescent="0.35">
      <c r="A54" s="9" t="s">
        <v>358</v>
      </c>
      <c r="B54" s="10" t="s">
        <v>304</v>
      </c>
      <c r="C54" s="10" t="s">
        <v>304</v>
      </c>
      <c r="D54" s="10" t="s">
        <v>304</v>
      </c>
      <c r="E54" s="10" t="s">
        <v>304</v>
      </c>
      <c r="F54" s="10" t="s">
        <v>304</v>
      </c>
      <c r="G54" s="10" t="s">
        <v>304</v>
      </c>
      <c r="H54" s="10" t="s">
        <v>304</v>
      </c>
      <c r="I54" s="10" t="s">
        <v>304</v>
      </c>
      <c r="J54" s="10" t="s">
        <v>304</v>
      </c>
      <c r="K54" s="10" t="s">
        <v>304</v>
      </c>
      <c r="L54" s="10" t="s">
        <v>359</v>
      </c>
      <c r="M54" s="10" t="s">
        <v>304</v>
      </c>
      <c r="N54" s="10" t="s">
        <v>304</v>
      </c>
      <c r="O54" s="10" t="s">
        <v>304</v>
      </c>
    </row>
    <row r="55" spans="1:15" ht="15" thickBot="1" x14ac:dyDescent="0.35">
      <c r="A55" s="9" t="s">
        <v>360</v>
      </c>
      <c r="B55" s="10" t="s">
        <v>304</v>
      </c>
      <c r="C55" s="10" t="s">
        <v>304</v>
      </c>
      <c r="D55" s="10" t="s">
        <v>304</v>
      </c>
      <c r="E55" s="10" t="s">
        <v>304</v>
      </c>
      <c r="F55" s="10" t="s">
        <v>304</v>
      </c>
      <c r="G55" s="10" t="s">
        <v>304</v>
      </c>
      <c r="H55" s="10" t="s">
        <v>304</v>
      </c>
      <c r="I55" s="10" t="s">
        <v>304</v>
      </c>
      <c r="J55" s="10" t="s">
        <v>304</v>
      </c>
      <c r="K55" s="10" t="s">
        <v>304</v>
      </c>
      <c r="L55" s="10" t="s">
        <v>304</v>
      </c>
      <c r="M55" s="10" t="s">
        <v>304</v>
      </c>
      <c r="N55" s="10" t="s">
        <v>304</v>
      </c>
      <c r="O55" s="10" t="s">
        <v>304</v>
      </c>
    </row>
    <row r="56" spans="1:15" ht="15" thickBot="1" x14ac:dyDescent="0.35">
      <c r="A56" s="9" t="s">
        <v>361</v>
      </c>
      <c r="B56" s="10" t="s">
        <v>304</v>
      </c>
      <c r="C56" s="10" t="s">
        <v>304</v>
      </c>
      <c r="D56" s="10" t="s">
        <v>304</v>
      </c>
      <c r="E56" s="10" t="s">
        <v>304</v>
      </c>
      <c r="F56" s="10" t="s">
        <v>304</v>
      </c>
      <c r="G56" s="10" t="s">
        <v>304</v>
      </c>
      <c r="H56" s="10" t="s">
        <v>304</v>
      </c>
      <c r="I56" s="10" t="s">
        <v>304</v>
      </c>
      <c r="J56" s="10" t="s">
        <v>304</v>
      </c>
      <c r="K56" s="10" t="s">
        <v>304</v>
      </c>
      <c r="L56" s="10" t="s">
        <v>304</v>
      </c>
      <c r="M56" s="10" t="s">
        <v>304</v>
      </c>
      <c r="N56" s="10" t="s">
        <v>304</v>
      </c>
      <c r="O56" s="10" t="s">
        <v>304</v>
      </c>
    </row>
    <row r="57" spans="1:15" ht="15" thickBot="1" x14ac:dyDescent="0.35">
      <c r="A57" s="9" t="s">
        <v>362</v>
      </c>
      <c r="B57" s="10" t="s">
        <v>304</v>
      </c>
      <c r="C57" s="10" t="s">
        <v>304</v>
      </c>
      <c r="D57" s="10" t="s">
        <v>304</v>
      </c>
      <c r="E57" s="10" t="s">
        <v>304</v>
      </c>
      <c r="F57" s="10" t="s">
        <v>304</v>
      </c>
      <c r="G57" s="10" t="s">
        <v>304</v>
      </c>
      <c r="H57" s="10" t="s">
        <v>304</v>
      </c>
      <c r="I57" s="10" t="s">
        <v>304</v>
      </c>
      <c r="J57" s="10" t="s">
        <v>304</v>
      </c>
      <c r="K57" s="10" t="s">
        <v>304</v>
      </c>
      <c r="L57" s="10" t="s">
        <v>304</v>
      </c>
      <c r="M57" s="10" t="s">
        <v>304</v>
      </c>
      <c r="N57" s="10" t="s">
        <v>304</v>
      </c>
      <c r="O57" s="10" t="s">
        <v>304</v>
      </c>
    </row>
    <row r="58" spans="1:15" ht="15" thickBot="1" x14ac:dyDescent="0.35">
      <c r="A58" s="9" t="s">
        <v>363</v>
      </c>
      <c r="B58" s="10" t="s">
        <v>304</v>
      </c>
      <c r="C58" s="10" t="s">
        <v>304</v>
      </c>
      <c r="D58" s="10" t="s">
        <v>304</v>
      </c>
      <c r="E58" s="10" t="s">
        <v>304</v>
      </c>
      <c r="F58" s="10" t="s">
        <v>304</v>
      </c>
      <c r="G58" s="10" t="s">
        <v>304</v>
      </c>
      <c r="H58" s="10" t="s">
        <v>304</v>
      </c>
      <c r="I58" s="10" t="s">
        <v>304</v>
      </c>
      <c r="J58" s="10" t="s">
        <v>304</v>
      </c>
      <c r="K58" s="10" t="s">
        <v>304</v>
      </c>
      <c r="L58" s="10" t="s">
        <v>304</v>
      </c>
      <c r="M58" s="10" t="s">
        <v>304</v>
      </c>
      <c r="N58" s="10" t="s">
        <v>304</v>
      </c>
      <c r="O58" s="10" t="s">
        <v>304</v>
      </c>
    </row>
    <row r="59" spans="1:15" ht="15" thickBot="1" x14ac:dyDescent="0.35">
      <c r="A59" s="9" t="s">
        <v>364</v>
      </c>
      <c r="B59" s="10" t="s">
        <v>304</v>
      </c>
      <c r="C59" s="10" t="s">
        <v>304</v>
      </c>
      <c r="D59" s="10" t="s">
        <v>304</v>
      </c>
      <c r="E59" s="10" t="s">
        <v>304</v>
      </c>
      <c r="F59" s="10" t="s">
        <v>304</v>
      </c>
      <c r="G59" s="10" t="s">
        <v>304</v>
      </c>
      <c r="H59" s="10" t="s">
        <v>304</v>
      </c>
      <c r="I59" s="10" t="s">
        <v>304</v>
      </c>
      <c r="J59" s="10" t="s">
        <v>304</v>
      </c>
      <c r="K59" s="10" t="s">
        <v>304</v>
      </c>
      <c r="L59" s="10" t="s">
        <v>304</v>
      </c>
      <c r="M59" s="10" t="s">
        <v>304</v>
      </c>
      <c r="N59" s="10" t="s">
        <v>304</v>
      </c>
      <c r="O59" s="10" t="s">
        <v>304</v>
      </c>
    </row>
    <row r="60" spans="1:15" ht="15" thickBot="1" x14ac:dyDescent="0.35">
      <c r="A60" s="9" t="s">
        <v>365</v>
      </c>
      <c r="B60" s="10" t="s">
        <v>304</v>
      </c>
      <c r="C60" s="10" t="s">
        <v>304</v>
      </c>
      <c r="D60" s="10" t="s">
        <v>304</v>
      </c>
      <c r="E60" s="10" t="s">
        <v>304</v>
      </c>
      <c r="F60" s="10" t="s">
        <v>304</v>
      </c>
      <c r="G60" s="10" t="s">
        <v>304</v>
      </c>
      <c r="H60" s="10" t="s">
        <v>304</v>
      </c>
      <c r="I60" s="10" t="s">
        <v>304</v>
      </c>
      <c r="J60" s="10" t="s">
        <v>304</v>
      </c>
      <c r="K60" s="10" t="s">
        <v>304</v>
      </c>
      <c r="L60" s="10" t="s">
        <v>304</v>
      </c>
      <c r="M60" s="10" t="s">
        <v>304</v>
      </c>
      <c r="N60" s="10" t="s">
        <v>304</v>
      </c>
      <c r="O60" s="10" t="s">
        <v>304</v>
      </c>
    </row>
    <row r="61" spans="1:15" ht="15" thickBot="1" x14ac:dyDescent="0.35">
      <c r="A61" s="9" t="s">
        <v>366</v>
      </c>
      <c r="B61" s="10" t="s">
        <v>304</v>
      </c>
      <c r="C61" s="10" t="s">
        <v>304</v>
      </c>
      <c r="D61" s="10" t="s">
        <v>304</v>
      </c>
      <c r="E61" s="10" t="s">
        <v>304</v>
      </c>
      <c r="F61" s="10" t="s">
        <v>304</v>
      </c>
      <c r="G61" s="10" t="s">
        <v>304</v>
      </c>
      <c r="H61" s="10" t="s">
        <v>304</v>
      </c>
      <c r="I61" s="10" t="s">
        <v>304</v>
      </c>
      <c r="J61" s="10" t="s">
        <v>304</v>
      </c>
      <c r="K61" s="10" t="s">
        <v>304</v>
      </c>
      <c r="L61" s="10" t="s">
        <v>304</v>
      </c>
      <c r="M61" s="10" t="s">
        <v>304</v>
      </c>
      <c r="N61" s="10" t="s">
        <v>304</v>
      </c>
      <c r="O61" s="10" t="s">
        <v>304</v>
      </c>
    </row>
    <row r="62" spans="1:15" ht="15" thickBot="1" x14ac:dyDescent="0.35">
      <c r="A62" s="9" t="s">
        <v>367</v>
      </c>
      <c r="B62" s="10" t="s">
        <v>304</v>
      </c>
      <c r="C62" s="10" t="s">
        <v>304</v>
      </c>
      <c r="D62" s="10" t="s">
        <v>304</v>
      </c>
      <c r="E62" s="10" t="s">
        <v>304</v>
      </c>
      <c r="F62" s="10" t="s">
        <v>304</v>
      </c>
      <c r="G62" s="10" t="s">
        <v>304</v>
      </c>
      <c r="H62" s="10" t="s">
        <v>304</v>
      </c>
      <c r="I62" s="10" t="s">
        <v>304</v>
      </c>
      <c r="J62" s="10" t="s">
        <v>304</v>
      </c>
      <c r="K62" s="10" t="s">
        <v>304</v>
      </c>
      <c r="L62" s="10" t="s">
        <v>304</v>
      </c>
      <c r="M62" s="10" t="s">
        <v>304</v>
      </c>
      <c r="N62" s="10" t="s">
        <v>304</v>
      </c>
      <c r="O62" s="10" t="s">
        <v>304</v>
      </c>
    </row>
    <row r="63" spans="1:15" ht="15" thickBot="1" x14ac:dyDescent="0.35">
      <c r="A63" s="9" t="s">
        <v>368</v>
      </c>
      <c r="B63" s="10" t="s">
        <v>304</v>
      </c>
      <c r="C63" s="10" t="s">
        <v>304</v>
      </c>
      <c r="D63" s="10" t="s">
        <v>304</v>
      </c>
      <c r="E63" s="10" t="s">
        <v>304</v>
      </c>
      <c r="F63" s="10" t="s">
        <v>304</v>
      </c>
      <c r="G63" s="10" t="s">
        <v>304</v>
      </c>
      <c r="H63" s="10" t="s">
        <v>304</v>
      </c>
      <c r="I63" s="10" t="s">
        <v>304</v>
      </c>
      <c r="J63" s="10" t="s">
        <v>304</v>
      </c>
      <c r="K63" s="10" t="s">
        <v>304</v>
      </c>
      <c r="L63" s="10" t="s">
        <v>304</v>
      </c>
      <c r="M63" s="10" t="s">
        <v>304</v>
      </c>
      <c r="N63" s="10" t="s">
        <v>304</v>
      </c>
      <c r="O63" s="10" t="s">
        <v>304</v>
      </c>
    </row>
    <row r="64" spans="1:15" ht="15" thickBot="1" x14ac:dyDescent="0.35">
      <c r="A64" s="9" t="s">
        <v>369</v>
      </c>
      <c r="B64" s="10" t="s">
        <v>304</v>
      </c>
      <c r="C64" s="10" t="s">
        <v>304</v>
      </c>
      <c r="D64" s="10" t="s">
        <v>304</v>
      </c>
      <c r="E64" s="10" t="s">
        <v>304</v>
      </c>
      <c r="F64" s="10" t="s">
        <v>304</v>
      </c>
      <c r="G64" s="10" t="s">
        <v>304</v>
      </c>
      <c r="H64" s="10" t="s">
        <v>304</v>
      </c>
      <c r="I64" s="10" t="s">
        <v>304</v>
      </c>
      <c r="J64" s="10" t="s">
        <v>304</v>
      </c>
      <c r="K64" s="10" t="s">
        <v>304</v>
      </c>
      <c r="L64" s="10" t="s">
        <v>304</v>
      </c>
      <c r="M64" s="10" t="s">
        <v>304</v>
      </c>
      <c r="N64" s="10" t="s">
        <v>304</v>
      </c>
      <c r="O64" s="10" t="s">
        <v>304</v>
      </c>
    </row>
    <row r="65" spans="1:15" ht="15" thickBot="1" x14ac:dyDescent="0.35">
      <c r="A65" s="9" t="s">
        <v>370</v>
      </c>
      <c r="B65" s="10" t="s">
        <v>304</v>
      </c>
      <c r="C65" s="10" t="s">
        <v>304</v>
      </c>
      <c r="D65" s="10" t="s">
        <v>304</v>
      </c>
      <c r="E65" s="10" t="s">
        <v>304</v>
      </c>
      <c r="F65" s="10" t="s">
        <v>304</v>
      </c>
      <c r="G65" s="10" t="s">
        <v>304</v>
      </c>
      <c r="H65" s="10" t="s">
        <v>304</v>
      </c>
      <c r="I65" s="10" t="s">
        <v>304</v>
      </c>
      <c r="J65" s="10" t="s">
        <v>304</v>
      </c>
      <c r="K65" s="10" t="s">
        <v>304</v>
      </c>
      <c r="L65" s="10" t="s">
        <v>304</v>
      </c>
      <c r="M65" s="10" t="s">
        <v>304</v>
      </c>
      <c r="N65" s="10" t="s">
        <v>304</v>
      </c>
      <c r="O65" s="10" t="s">
        <v>304</v>
      </c>
    </row>
    <row r="66" spans="1:15" ht="15" thickBot="1" x14ac:dyDescent="0.35">
      <c r="A66" s="9" t="s">
        <v>371</v>
      </c>
      <c r="B66" s="10" t="s">
        <v>304</v>
      </c>
      <c r="C66" s="10" t="s">
        <v>304</v>
      </c>
      <c r="D66" s="10" t="s">
        <v>304</v>
      </c>
      <c r="E66" s="10" t="s">
        <v>304</v>
      </c>
      <c r="F66" s="10" t="s">
        <v>304</v>
      </c>
      <c r="G66" s="10" t="s">
        <v>304</v>
      </c>
      <c r="H66" s="10" t="s">
        <v>304</v>
      </c>
      <c r="I66" s="10" t="s">
        <v>304</v>
      </c>
      <c r="J66" s="10" t="s">
        <v>304</v>
      </c>
      <c r="K66" s="10" t="s">
        <v>304</v>
      </c>
      <c r="L66" s="10" t="s">
        <v>304</v>
      </c>
      <c r="M66" s="10" t="s">
        <v>304</v>
      </c>
      <c r="N66" s="10" t="s">
        <v>304</v>
      </c>
      <c r="O66" s="10" t="s">
        <v>304</v>
      </c>
    </row>
    <row r="67" spans="1:15" ht="15" thickBot="1" x14ac:dyDescent="0.35">
      <c r="A67" s="9" t="s">
        <v>372</v>
      </c>
      <c r="B67" s="10" t="s">
        <v>304</v>
      </c>
      <c r="C67" s="10" t="s">
        <v>304</v>
      </c>
      <c r="D67" s="10" t="s">
        <v>304</v>
      </c>
      <c r="E67" s="10" t="s">
        <v>304</v>
      </c>
      <c r="F67" s="10" t="s">
        <v>304</v>
      </c>
      <c r="G67" s="10" t="s">
        <v>304</v>
      </c>
      <c r="H67" s="10" t="s">
        <v>304</v>
      </c>
      <c r="I67" s="10" t="s">
        <v>304</v>
      </c>
      <c r="J67" s="10" t="s">
        <v>304</v>
      </c>
      <c r="K67" s="10" t="s">
        <v>304</v>
      </c>
      <c r="L67" s="10" t="s">
        <v>304</v>
      </c>
      <c r="M67" s="10" t="s">
        <v>304</v>
      </c>
      <c r="N67" s="10" t="s">
        <v>304</v>
      </c>
      <c r="O67" s="10" t="s">
        <v>304</v>
      </c>
    </row>
    <row r="68" spans="1:15" ht="15" thickBot="1" x14ac:dyDescent="0.35">
      <c r="A68" s="9" t="s">
        <v>373</v>
      </c>
      <c r="B68" s="10" t="s">
        <v>304</v>
      </c>
      <c r="C68" s="10" t="s">
        <v>304</v>
      </c>
      <c r="D68" s="10" t="s">
        <v>304</v>
      </c>
      <c r="E68" s="10" t="s">
        <v>304</v>
      </c>
      <c r="F68" s="10" t="s">
        <v>304</v>
      </c>
      <c r="G68" s="10" t="s">
        <v>304</v>
      </c>
      <c r="H68" s="10" t="s">
        <v>304</v>
      </c>
      <c r="I68" s="10" t="s">
        <v>304</v>
      </c>
      <c r="J68" s="10" t="s">
        <v>304</v>
      </c>
      <c r="K68" s="10" t="s">
        <v>304</v>
      </c>
      <c r="L68" s="10" t="s">
        <v>304</v>
      </c>
      <c r="M68" s="10" t="s">
        <v>304</v>
      </c>
      <c r="N68" s="10" t="s">
        <v>304</v>
      </c>
      <c r="O68" s="10" t="s">
        <v>304</v>
      </c>
    </row>
    <row r="69" spans="1:15" ht="15" thickBot="1" x14ac:dyDescent="0.35">
      <c r="A69" s="9" t="s">
        <v>374</v>
      </c>
      <c r="B69" s="10" t="s">
        <v>304</v>
      </c>
      <c r="C69" s="10" t="s">
        <v>304</v>
      </c>
      <c r="D69" s="10" t="s">
        <v>304</v>
      </c>
      <c r="E69" s="10" t="s">
        <v>304</v>
      </c>
      <c r="F69" s="10" t="s">
        <v>304</v>
      </c>
      <c r="G69" s="10" t="s">
        <v>304</v>
      </c>
      <c r="H69" s="10" t="s">
        <v>304</v>
      </c>
      <c r="I69" s="10" t="s">
        <v>304</v>
      </c>
      <c r="J69" s="10" t="s">
        <v>304</v>
      </c>
      <c r="K69" s="10" t="s">
        <v>304</v>
      </c>
      <c r="L69" s="10" t="s">
        <v>304</v>
      </c>
      <c r="M69" s="10" t="s">
        <v>304</v>
      </c>
      <c r="N69" s="10" t="s">
        <v>304</v>
      </c>
      <c r="O69" s="10" t="s">
        <v>304</v>
      </c>
    </row>
    <row r="70" spans="1:15" ht="18.600000000000001" thickBot="1" x14ac:dyDescent="0.35">
      <c r="A70" s="5"/>
    </row>
    <row r="71" spans="1:15" ht="15" thickBot="1" x14ac:dyDescent="0.35">
      <c r="A71" s="9" t="s">
        <v>375</v>
      </c>
      <c r="B71" s="9" t="s">
        <v>254</v>
      </c>
      <c r="C71" s="9" t="s">
        <v>255</v>
      </c>
      <c r="D71" s="9" t="s">
        <v>256</v>
      </c>
      <c r="E71" s="9" t="s">
        <v>257</v>
      </c>
      <c r="F71" s="9" t="s">
        <v>258</v>
      </c>
      <c r="G71" s="9" t="s">
        <v>259</v>
      </c>
      <c r="H71" s="9" t="s">
        <v>260</v>
      </c>
      <c r="I71" s="9" t="s">
        <v>261</v>
      </c>
      <c r="J71" s="9" t="s">
        <v>262</v>
      </c>
      <c r="K71" s="9" t="s">
        <v>263</v>
      </c>
      <c r="L71" s="9" t="s">
        <v>264</v>
      </c>
      <c r="M71" s="9" t="s">
        <v>265</v>
      </c>
      <c r="N71" s="9" t="s">
        <v>266</v>
      </c>
      <c r="O71" s="9" t="s">
        <v>267</v>
      </c>
    </row>
    <row r="72" spans="1:15" ht="15" thickBot="1" x14ac:dyDescent="0.35">
      <c r="A72" s="9" t="s">
        <v>300</v>
      </c>
      <c r="B72" s="10">
        <v>2457.5</v>
      </c>
      <c r="C72" s="10">
        <v>762.5</v>
      </c>
      <c r="D72" s="10">
        <v>322228432.5</v>
      </c>
      <c r="E72" s="10">
        <v>0</v>
      </c>
      <c r="F72" s="10">
        <v>0</v>
      </c>
      <c r="G72" s="10">
        <v>0</v>
      </c>
      <c r="H72" s="10">
        <v>0</v>
      </c>
      <c r="I72" s="10">
        <v>214816825.59999999</v>
      </c>
      <c r="J72" s="10">
        <v>0</v>
      </c>
      <c r="K72" s="10">
        <v>0</v>
      </c>
      <c r="L72" s="10">
        <v>322228238.5</v>
      </c>
      <c r="M72" s="10">
        <v>859269302.60000002</v>
      </c>
      <c r="N72" s="10">
        <v>0</v>
      </c>
      <c r="O72" s="10">
        <v>543.5</v>
      </c>
    </row>
    <row r="73" spans="1:15" ht="15" thickBot="1" x14ac:dyDescent="0.35">
      <c r="A73" s="9" t="s">
        <v>309</v>
      </c>
      <c r="B73" s="10">
        <v>315</v>
      </c>
      <c r="C73" s="10">
        <v>429638713.80000001</v>
      </c>
      <c r="D73" s="10">
        <v>0</v>
      </c>
      <c r="E73" s="10">
        <v>644454476.89999998</v>
      </c>
      <c r="F73" s="10">
        <v>885</v>
      </c>
      <c r="G73" s="10">
        <v>429636651.30000001</v>
      </c>
      <c r="H73" s="10">
        <v>214818825.59999999</v>
      </c>
      <c r="I73" s="10">
        <v>1613.5</v>
      </c>
      <c r="J73" s="10">
        <v>214820062.59999999</v>
      </c>
      <c r="K73" s="10">
        <v>0</v>
      </c>
      <c r="L73" s="10">
        <v>0</v>
      </c>
      <c r="M73" s="10">
        <v>1288905453.8</v>
      </c>
      <c r="N73" s="10">
        <v>596.5</v>
      </c>
      <c r="O73" s="10">
        <v>0</v>
      </c>
    </row>
    <row r="74" spans="1:15" ht="15" thickBot="1" x14ac:dyDescent="0.35">
      <c r="A74" s="9" t="s">
        <v>320</v>
      </c>
      <c r="B74" s="10">
        <v>859274421</v>
      </c>
      <c r="C74" s="10">
        <v>0</v>
      </c>
      <c r="D74" s="10">
        <v>0</v>
      </c>
      <c r="E74" s="10">
        <v>0</v>
      </c>
      <c r="F74" s="10">
        <v>0</v>
      </c>
      <c r="G74" s="10">
        <v>537049564.10000002</v>
      </c>
      <c r="H74" s="10">
        <v>0</v>
      </c>
      <c r="I74" s="10">
        <v>1902.5</v>
      </c>
      <c r="J74" s="10">
        <v>52.5</v>
      </c>
      <c r="K74" s="10">
        <v>0</v>
      </c>
      <c r="L74" s="10">
        <v>0</v>
      </c>
      <c r="M74" s="10">
        <v>0</v>
      </c>
      <c r="N74" s="10">
        <v>0</v>
      </c>
      <c r="O74" s="10">
        <v>107411850.8</v>
      </c>
    </row>
    <row r="75" spans="1:15" ht="15" thickBot="1" x14ac:dyDescent="0.35">
      <c r="A75" s="9" t="s">
        <v>326</v>
      </c>
      <c r="B75" s="10">
        <v>322226738.5</v>
      </c>
      <c r="C75" s="10">
        <v>429635609.80000001</v>
      </c>
      <c r="D75" s="10">
        <v>0</v>
      </c>
      <c r="E75" s="10">
        <v>107408412.8</v>
      </c>
      <c r="F75" s="10">
        <v>0</v>
      </c>
      <c r="G75" s="10">
        <v>0</v>
      </c>
      <c r="H75" s="10">
        <v>751865385.20000005</v>
      </c>
      <c r="I75" s="10">
        <v>644454885.89999998</v>
      </c>
      <c r="J75" s="10">
        <v>859269302.60000002</v>
      </c>
      <c r="K75" s="10">
        <v>0</v>
      </c>
      <c r="L75" s="10">
        <v>1217</v>
      </c>
      <c r="M75" s="10">
        <v>0</v>
      </c>
      <c r="N75" s="10">
        <v>306</v>
      </c>
      <c r="O75" s="10">
        <v>0</v>
      </c>
    </row>
    <row r="76" spans="1:15" ht="15" thickBot="1" x14ac:dyDescent="0.35">
      <c r="A76" s="9" t="s">
        <v>335</v>
      </c>
      <c r="B76" s="10">
        <v>0</v>
      </c>
      <c r="C76" s="10">
        <v>537044564.10000002</v>
      </c>
      <c r="D76" s="10">
        <v>537044564.10000002</v>
      </c>
      <c r="E76" s="10">
        <v>0</v>
      </c>
      <c r="F76" s="10">
        <v>214816825.59999999</v>
      </c>
      <c r="G76" s="10">
        <v>0</v>
      </c>
      <c r="H76" s="10">
        <v>0</v>
      </c>
      <c r="I76" s="10">
        <v>429634651.30000001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1:15" ht="15" thickBot="1" x14ac:dyDescent="0.35">
      <c r="A77" s="9" t="s">
        <v>338</v>
      </c>
      <c r="B77" s="10">
        <v>429635574.30000001</v>
      </c>
      <c r="C77" s="10">
        <v>0</v>
      </c>
      <c r="D77" s="10">
        <v>0</v>
      </c>
      <c r="E77" s="10">
        <v>1052.5</v>
      </c>
      <c r="F77" s="10">
        <v>214816825.59999999</v>
      </c>
      <c r="G77" s="10">
        <v>0</v>
      </c>
      <c r="H77" s="10">
        <v>0</v>
      </c>
      <c r="I77" s="10">
        <v>214818893.09999999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</row>
    <row r="78" spans="1:15" ht="15" thickBot="1" x14ac:dyDescent="0.35">
      <c r="A78" s="9" t="s">
        <v>342</v>
      </c>
      <c r="B78" s="10">
        <v>0</v>
      </c>
      <c r="C78" s="10">
        <v>0</v>
      </c>
      <c r="D78" s="10">
        <v>1045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</row>
    <row r="79" spans="1:15" ht="15" thickBot="1" x14ac:dyDescent="0.35">
      <c r="A79" s="9" t="s">
        <v>344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</row>
    <row r="80" spans="1:15" ht="15" thickBot="1" x14ac:dyDescent="0.35">
      <c r="A80" s="9" t="s">
        <v>345</v>
      </c>
      <c r="B80" s="10">
        <v>214815825.59999999</v>
      </c>
      <c r="C80" s="10">
        <v>0</v>
      </c>
      <c r="D80" s="10">
        <v>0</v>
      </c>
      <c r="E80" s="10">
        <v>1841.5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</row>
    <row r="81" spans="1:15" ht="15" thickBot="1" x14ac:dyDescent="0.35">
      <c r="A81" s="9" t="s">
        <v>348</v>
      </c>
      <c r="B81" s="10">
        <v>0</v>
      </c>
      <c r="C81" s="10">
        <v>0</v>
      </c>
      <c r="D81" s="10">
        <v>0</v>
      </c>
      <c r="E81" s="10">
        <v>0</v>
      </c>
      <c r="F81" s="10">
        <v>843.5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</row>
    <row r="82" spans="1:15" ht="15" thickBot="1" x14ac:dyDescent="0.35">
      <c r="A82" s="9" t="s">
        <v>350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</row>
    <row r="83" spans="1:15" ht="15" thickBot="1" x14ac:dyDescent="0.35">
      <c r="A83" s="9" t="s">
        <v>351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859274302.5</v>
      </c>
      <c r="M83" s="10">
        <v>0</v>
      </c>
      <c r="N83" s="10">
        <v>0</v>
      </c>
      <c r="O83" s="10">
        <v>0</v>
      </c>
    </row>
    <row r="84" spans="1:15" ht="15" thickBot="1" x14ac:dyDescent="0.35">
      <c r="A84" s="9" t="s">
        <v>353</v>
      </c>
      <c r="B84" s="10">
        <v>0</v>
      </c>
      <c r="C84" s="10">
        <v>0</v>
      </c>
      <c r="D84" s="10">
        <v>0</v>
      </c>
      <c r="E84" s="10">
        <v>429634151.30000001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</row>
    <row r="85" spans="1:15" ht="15" thickBot="1" x14ac:dyDescent="0.35">
      <c r="A85" s="9" t="s">
        <v>355</v>
      </c>
      <c r="B85" s="10">
        <v>0</v>
      </c>
      <c r="C85" s="10">
        <v>0</v>
      </c>
      <c r="D85" s="10">
        <v>0</v>
      </c>
      <c r="E85" s="10">
        <v>644454476.89999998</v>
      </c>
      <c r="F85" s="10">
        <v>931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1255.5</v>
      </c>
      <c r="M85" s="10">
        <v>0</v>
      </c>
      <c r="N85" s="10">
        <v>0</v>
      </c>
      <c r="O85" s="10">
        <v>0</v>
      </c>
    </row>
    <row r="86" spans="1:15" ht="15" thickBot="1" x14ac:dyDescent="0.35">
      <c r="A86" s="9" t="s">
        <v>358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214815628.59999999</v>
      </c>
      <c r="M86" s="10">
        <v>0</v>
      </c>
      <c r="N86" s="10">
        <v>0</v>
      </c>
      <c r="O86" s="10">
        <v>0</v>
      </c>
    </row>
    <row r="87" spans="1:15" ht="15" thickBot="1" x14ac:dyDescent="0.35">
      <c r="A87" s="9" t="s">
        <v>360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</row>
    <row r="88" spans="1:15" ht="15" thickBot="1" x14ac:dyDescent="0.35">
      <c r="A88" s="9" t="s">
        <v>361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</row>
    <row r="89" spans="1:15" ht="15" thickBot="1" x14ac:dyDescent="0.35">
      <c r="A89" s="9" t="s">
        <v>362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</row>
    <row r="90" spans="1:15" ht="15" thickBot="1" x14ac:dyDescent="0.35">
      <c r="A90" s="9" t="s">
        <v>363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</row>
    <row r="91" spans="1:15" ht="15" thickBot="1" x14ac:dyDescent="0.35">
      <c r="A91" s="9" t="s">
        <v>364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</row>
    <row r="92" spans="1:15" ht="15" thickBot="1" x14ac:dyDescent="0.35">
      <c r="A92" s="9" t="s">
        <v>365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</row>
    <row r="93" spans="1:15" ht="15" thickBot="1" x14ac:dyDescent="0.35">
      <c r="A93" s="9" t="s">
        <v>366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</row>
    <row r="94" spans="1:15" ht="15" thickBot="1" x14ac:dyDescent="0.35">
      <c r="A94" s="9" t="s">
        <v>367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</row>
    <row r="95" spans="1:15" ht="15" thickBot="1" x14ac:dyDescent="0.35">
      <c r="A95" s="9" t="s">
        <v>368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</row>
    <row r="96" spans="1:15" ht="15" thickBot="1" x14ac:dyDescent="0.35">
      <c r="A96" s="9" t="s">
        <v>369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</row>
    <row r="97" spans="1:20" ht="15" thickBot="1" x14ac:dyDescent="0.35">
      <c r="A97" s="9" t="s">
        <v>370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</row>
    <row r="98" spans="1:20" ht="15" thickBot="1" x14ac:dyDescent="0.35">
      <c r="A98" s="9" t="s">
        <v>371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</row>
    <row r="99" spans="1:20" ht="15" thickBot="1" x14ac:dyDescent="0.35">
      <c r="A99" s="9" t="s">
        <v>372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</row>
    <row r="100" spans="1:20" ht="15" thickBot="1" x14ac:dyDescent="0.35">
      <c r="A100" s="9" t="s">
        <v>373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</row>
    <row r="101" spans="1:20" ht="15" thickBot="1" x14ac:dyDescent="0.35">
      <c r="A101" s="9" t="s">
        <v>374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</row>
    <row r="102" spans="1:20" ht="18.600000000000001" thickBot="1" x14ac:dyDescent="0.35">
      <c r="A102" s="5"/>
    </row>
    <row r="103" spans="1:20" ht="15" thickBot="1" x14ac:dyDescent="0.35">
      <c r="A103" s="9" t="s">
        <v>376</v>
      </c>
      <c r="B103" s="9" t="s">
        <v>254</v>
      </c>
      <c r="C103" s="9" t="s">
        <v>255</v>
      </c>
      <c r="D103" s="9" t="s">
        <v>256</v>
      </c>
      <c r="E103" s="9" t="s">
        <v>257</v>
      </c>
      <c r="F103" s="9" t="s">
        <v>258</v>
      </c>
      <c r="G103" s="9" t="s">
        <v>259</v>
      </c>
      <c r="H103" s="9" t="s">
        <v>260</v>
      </c>
      <c r="I103" s="9" t="s">
        <v>261</v>
      </c>
      <c r="J103" s="9" t="s">
        <v>262</v>
      </c>
      <c r="K103" s="9" t="s">
        <v>263</v>
      </c>
      <c r="L103" s="9" t="s">
        <v>264</v>
      </c>
      <c r="M103" s="9" t="s">
        <v>265</v>
      </c>
      <c r="N103" s="9" t="s">
        <v>266</v>
      </c>
      <c r="O103" s="9" t="s">
        <v>267</v>
      </c>
      <c r="P103" s="9" t="s">
        <v>377</v>
      </c>
      <c r="Q103" s="9" t="s">
        <v>378</v>
      </c>
      <c r="R103" s="9" t="s">
        <v>379</v>
      </c>
      <c r="S103" s="9" t="s">
        <v>380</v>
      </c>
      <c r="T103" t="str">
        <f>'COCO forrás'!A1</f>
        <v>Forrás</v>
      </c>
    </row>
    <row r="104" spans="1:20" ht="15" thickBot="1" x14ac:dyDescent="0.35">
      <c r="A104" s="9" t="s">
        <v>269</v>
      </c>
      <c r="B104" s="10">
        <v>2457.5</v>
      </c>
      <c r="C104" s="10">
        <v>762.5</v>
      </c>
      <c r="D104" s="10">
        <v>322228432.5</v>
      </c>
      <c r="E104" s="10">
        <v>0</v>
      </c>
      <c r="F104" s="10">
        <v>0</v>
      </c>
      <c r="G104" s="10">
        <v>0</v>
      </c>
      <c r="H104" s="10">
        <v>0</v>
      </c>
      <c r="I104" s="10">
        <v>214816825.59999999</v>
      </c>
      <c r="J104" s="10">
        <v>0</v>
      </c>
      <c r="K104" s="10">
        <v>0</v>
      </c>
      <c r="L104" s="10">
        <v>322228238.5</v>
      </c>
      <c r="M104" s="10">
        <v>859269302.60000002</v>
      </c>
      <c r="N104" s="10">
        <v>0</v>
      </c>
      <c r="O104" s="10">
        <v>543.5</v>
      </c>
      <c r="P104" s="10">
        <v>1718546562.5999999</v>
      </c>
      <c r="Q104" s="10">
        <v>1718546878</v>
      </c>
      <c r="R104" s="10">
        <v>315.39999999999998</v>
      </c>
      <c r="S104" s="10">
        <v>0</v>
      </c>
      <c r="T104">
        <f>'COCO forrás'!A2</f>
        <v>1</v>
      </c>
    </row>
    <row r="105" spans="1:20" ht="15" thickBot="1" x14ac:dyDescent="0.35">
      <c r="A105" s="9" t="s">
        <v>270</v>
      </c>
      <c r="B105" s="10">
        <v>315</v>
      </c>
      <c r="C105" s="10">
        <v>762.5</v>
      </c>
      <c r="D105" s="10">
        <v>0</v>
      </c>
      <c r="E105" s="10">
        <v>644454476.89999998</v>
      </c>
      <c r="F105" s="10">
        <v>885</v>
      </c>
      <c r="G105" s="10">
        <v>0</v>
      </c>
      <c r="H105" s="10">
        <v>0</v>
      </c>
      <c r="I105" s="10">
        <v>1613.5</v>
      </c>
      <c r="J105" s="10">
        <v>214820062.59999999</v>
      </c>
      <c r="K105" s="10">
        <v>0</v>
      </c>
      <c r="L105" s="10">
        <v>0</v>
      </c>
      <c r="M105" s="10">
        <v>859269302.60000002</v>
      </c>
      <c r="N105" s="10">
        <v>596.5</v>
      </c>
      <c r="O105" s="10">
        <v>0</v>
      </c>
      <c r="P105" s="10">
        <v>1718548014.5999999</v>
      </c>
      <c r="Q105" s="10">
        <v>1718546783</v>
      </c>
      <c r="R105" s="10">
        <v>-1231.5999999999999</v>
      </c>
      <c r="S105" s="10">
        <v>0</v>
      </c>
      <c r="T105">
        <f>'COCO forrás'!A3</f>
        <v>1</v>
      </c>
    </row>
    <row r="106" spans="1:20" ht="15" thickBot="1" x14ac:dyDescent="0.35">
      <c r="A106" s="9" t="s">
        <v>271</v>
      </c>
      <c r="B106" s="10">
        <v>859274421</v>
      </c>
      <c r="C106" s="10">
        <v>762.5</v>
      </c>
      <c r="D106" s="10">
        <v>0</v>
      </c>
      <c r="E106" s="10">
        <v>0</v>
      </c>
      <c r="F106" s="10">
        <v>885</v>
      </c>
      <c r="G106" s="10">
        <v>0</v>
      </c>
      <c r="H106" s="10">
        <v>0</v>
      </c>
      <c r="I106" s="10">
        <v>1902.5</v>
      </c>
      <c r="J106" s="10">
        <v>0</v>
      </c>
      <c r="K106" s="10">
        <v>0</v>
      </c>
      <c r="L106" s="10">
        <v>0</v>
      </c>
      <c r="M106" s="10">
        <v>859269302.60000002</v>
      </c>
      <c r="N106" s="10">
        <v>0</v>
      </c>
      <c r="O106" s="10">
        <v>543.5</v>
      </c>
      <c r="P106" s="10">
        <v>1718547817.0999999</v>
      </c>
      <c r="Q106" s="10">
        <v>1718546387</v>
      </c>
      <c r="R106" s="10">
        <v>-1430.1</v>
      </c>
      <c r="S106" s="10">
        <v>0</v>
      </c>
      <c r="T106">
        <f>'COCO forrás'!A4</f>
        <v>1</v>
      </c>
    </row>
    <row r="107" spans="1:20" ht="15" thickBot="1" x14ac:dyDescent="0.35">
      <c r="A107" s="9" t="s">
        <v>272</v>
      </c>
      <c r="B107" s="10">
        <v>322226738.5</v>
      </c>
      <c r="C107" s="10">
        <v>762.5</v>
      </c>
      <c r="D107" s="10">
        <v>0</v>
      </c>
      <c r="E107" s="10">
        <v>107408412.8</v>
      </c>
      <c r="F107" s="10">
        <v>0</v>
      </c>
      <c r="G107" s="10">
        <v>429636651.30000001</v>
      </c>
      <c r="H107" s="10">
        <v>0</v>
      </c>
      <c r="I107" s="10">
        <v>1613.5</v>
      </c>
      <c r="J107" s="10">
        <v>0</v>
      </c>
      <c r="K107" s="10">
        <v>0</v>
      </c>
      <c r="L107" s="10">
        <v>1217</v>
      </c>
      <c r="M107" s="10">
        <v>859269302.60000002</v>
      </c>
      <c r="N107" s="10">
        <v>306</v>
      </c>
      <c r="O107" s="10">
        <v>0</v>
      </c>
      <c r="P107" s="10">
        <v>1718545004.0999999</v>
      </c>
      <c r="Q107" s="10">
        <v>1718545761</v>
      </c>
      <c r="R107" s="10">
        <v>756.9</v>
      </c>
      <c r="S107" s="10">
        <v>0</v>
      </c>
      <c r="T107">
        <f>'COCO forrás'!A5</f>
        <v>1</v>
      </c>
    </row>
    <row r="108" spans="1:20" ht="15" thickBot="1" x14ac:dyDescent="0.35">
      <c r="A108" s="9" t="s">
        <v>273</v>
      </c>
      <c r="B108" s="10">
        <v>0</v>
      </c>
      <c r="C108" s="10">
        <v>429638713.80000001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214816825.59999999</v>
      </c>
      <c r="J108" s="10">
        <v>214820062.59999999</v>
      </c>
      <c r="K108" s="10">
        <v>0</v>
      </c>
      <c r="L108" s="10">
        <v>0</v>
      </c>
      <c r="M108" s="10">
        <v>859269302.60000002</v>
      </c>
      <c r="N108" s="10">
        <v>0</v>
      </c>
      <c r="O108" s="10">
        <v>0</v>
      </c>
      <c r="P108" s="10">
        <v>1718544904.5999999</v>
      </c>
      <c r="Q108" s="10">
        <v>1718545562</v>
      </c>
      <c r="R108" s="10">
        <v>657.4</v>
      </c>
      <c r="S108" s="10">
        <v>0</v>
      </c>
      <c r="T108">
        <f>'COCO forrás'!A6</f>
        <v>1</v>
      </c>
    </row>
    <row r="109" spans="1:20" ht="15" thickBot="1" x14ac:dyDescent="0.35">
      <c r="A109" s="9" t="s">
        <v>274</v>
      </c>
      <c r="B109" s="10">
        <v>315</v>
      </c>
      <c r="C109" s="10">
        <v>762.5</v>
      </c>
      <c r="D109" s="10">
        <v>0</v>
      </c>
      <c r="E109" s="10">
        <v>1052.5</v>
      </c>
      <c r="F109" s="10">
        <v>214816825.59999999</v>
      </c>
      <c r="G109" s="10">
        <v>429636651.30000001</v>
      </c>
      <c r="H109" s="10">
        <v>214818825.59999999</v>
      </c>
      <c r="I109" s="10">
        <v>1902.5</v>
      </c>
      <c r="J109" s="10">
        <v>0</v>
      </c>
      <c r="K109" s="10">
        <v>0</v>
      </c>
      <c r="L109" s="10">
        <v>0</v>
      </c>
      <c r="M109" s="10">
        <v>859269302.60000002</v>
      </c>
      <c r="N109" s="10">
        <v>306</v>
      </c>
      <c r="O109" s="10">
        <v>0</v>
      </c>
      <c r="P109" s="10">
        <v>1718545943.5999999</v>
      </c>
      <c r="Q109" s="10">
        <v>1718546640</v>
      </c>
      <c r="R109" s="10">
        <v>696.4</v>
      </c>
      <c r="S109" s="10">
        <v>0</v>
      </c>
      <c r="T109">
        <f>'COCO forrás'!A7</f>
        <v>2</v>
      </c>
    </row>
    <row r="110" spans="1:20" ht="15" thickBot="1" x14ac:dyDescent="0.35">
      <c r="A110" s="9" t="s">
        <v>275</v>
      </c>
      <c r="B110" s="10">
        <v>315</v>
      </c>
      <c r="C110" s="10">
        <v>0</v>
      </c>
      <c r="D110" s="10">
        <v>322228432.5</v>
      </c>
      <c r="E110" s="10">
        <v>1052.5</v>
      </c>
      <c r="F110" s="10">
        <v>214816825.59999999</v>
      </c>
      <c r="G110" s="10">
        <v>0</v>
      </c>
      <c r="H110" s="10">
        <v>0</v>
      </c>
      <c r="I110" s="10">
        <v>214816825.59999999</v>
      </c>
      <c r="J110" s="10">
        <v>52.5</v>
      </c>
      <c r="K110" s="10">
        <v>0</v>
      </c>
      <c r="L110" s="10">
        <v>0</v>
      </c>
      <c r="M110" s="10">
        <v>859269302.60000002</v>
      </c>
      <c r="N110" s="10">
        <v>596.5</v>
      </c>
      <c r="O110" s="10">
        <v>107411850.8</v>
      </c>
      <c r="P110" s="10">
        <v>1718545253.5999999</v>
      </c>
      <c r="Q110" s="10">
        <v>1718545260</v>
      </c>
      <c r="R110" s="10">
        <v>6.4</v>
      </c>
      <c r="S110" s="10">
        <v>0</v>
      </c>
      <c r="T110">
        <f>'COCO forrás'!A8</f>
        <v>2</v>
      </c>
    </row>
    <row r="111" spans="1:20" ht="15" thickBot="1" x14ac:dyDescent="0.35">
      <c r="A111" s="9" t="s">
        <v>276</v>
      </c>
      <c r="B111" s="10">
        <v>429635574.30000001</v>
      </c>
      <c r="C111" s="10">
        <v>762.5</v>
      </c>
      <c r="D111" s="10">
        <v>0</v>
      </c>
      <c r="E111" s="10">
        <v>0</v>
      </c>
      <c r="F111" s="10">
        <v>0</v>
      </c>
      <c r="G111" s="10">
        <v>429636651.30000001</v>
      </c>
      <c r="H111" s="10">
        <v>0</v>
      </c>
      <c r="I111" s="10">
        <v>1613.5</v>
      </c>
      <c r="J111" s="10">
        <v>0</v>
      </c>
      <c r="K111" s="10">
        <v>0</v>
      </c>
      <c r="L111" s="10">
        <v>0</v>
      </c>
      <c r="M111" s="10">
        <v>859269302.60000002</v>
      </c>
      <c r="N111" s="10">
        <v>306</v>
      </c>
      <c r="O111" s="10">
        <v>543.5</v>
      </c>
      <c r="P111" s="10">
        <v>1718544753.5999999</v>
      </c>
      <c r="Q111" s="10">
        <v>1718545260</v>
      </c>
      <c r="R111" s="10">
        <v>506.4</v>
      </c>
      <c r="S111" s="10">
        <v>0</v>
      </c>
      <c r="T111">
        <f>'COCO forrás'!A9</f>
        <v>2</v>
      </c>
    </row>
    <row r="112" spans="1:20" ht="15" thickBot="1" x14ac:dyDescent="0.35">
      <c r="A112" s="9" t="s">
        <v>277</v>
      </c>
      <c r="B112" s="10">
        <v>0</v>
      </c>
      <c r="C112" s="10">
        <v>429635609.80000001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1902.5</v>
      </c>
      <c r="J112" s="10">
        <v>0</v>
      </c>
      <c r="K112" s="10">
        <v>0</v>
      </c>
      <c r="L112" s="10">
        <v>0</v>
      </c>
      <c r="M112" s="10">
        <v>1288905453.8</v>
      </c>
      <c r="N112" s="10">
        <v>306</v>
      </c>
      <c r="O112" s="10">
        <v>543.5</v>
      </c>
      <c r="P112" s="10">
        <v>1718543815.5999999</v>
      </c>
      <c r="Q112" s="10">
        <v>1718544307</v>
      </c>
      <c r="R112" s="10">
        <v>491.4</v>
      </c>
      <c r="S112" s="10">
        <v>0</v>
      </c>
      <c r="T112">
        <f>'COCO forrás'!A10</f>
        <v>2</v>
      </c>
    </row>
    <row r="113" spans="1:20" ht="15" thickBot="1" x14ac:dyDescent="0.35">
      <c r="A113" s="9" t="s">
        <v>278</v>
      </c>
      <c r="B113" s="10">
        <v>315</v>
      </c>
      <c r="C113" s="10">
        <v>0</v>
      </c>
      <c r="D113" s="10">
        <v>537044564.10000002</v>
      </c>
      <c r="E113" s="10">
        <v>107408412.8</v>
      </c>
      <c r="F113" s="10">
        <v>0</v>
      </c>
      <c r="G113" s="10">
        <v>0</v>
      </c>
      <c r="H113" s="10">
        <v>214818825.59999999</v>
      </c>
      <c r="I113" s="10">
        <v>1613.5</v>
      </c>
      <c r="J113" s="10">
        <v>0</v>
      </c>
      <c r="K113" s="10">
        <v>0</v>
      </c>
      <c r="L113" s="10">
        <v>0</v>
      </c>
      <c r="M113" s="10">
        <v>859269302.60000002</v>
      </c>
      <c r="N113" s="10">
        <v>306</v>
      </c>
      <c r="O113" s="10">
        <v>543.5</v>
      </c>
      <c r="P113" s="10">
        <v>1718543883.0999999</v>
      </c>
      <c r="Q113" s="10">
        <v>1718543520</v>
      </c>
      <c r="R113" s="10">
        <v>-363.1</v>
      </c>
      <c r="S113" s="10">
        <v>0</v>
      </c>
      <c r="T113">
        <f>'COCO forrás'!A11</f>
        <v>2</v>
      </c>
    </row>
    <row r="114" spans="1:20" ht="15" thickBot="1" x14ac:dyDescent="0.35">
      <c r="A114" s="9" t="s">
        <v>279</v>
      </c>
      <c r="B114" s="10">
        <v>315</v>
      </c>
      <c r="C114" s="10">
        <v>762.5</v>
      </c>
      <c r="D114" s="10">
        <v>0</v>
      </c>
      <c r="E114" s="10">
        <v>1841.5</v>
      </c>
      <c r="F114" s="10">
        <v>843.5</v>
      </c>
      <c r="G114" s="10">
        <v>0</v>
      </c>
      <c r="H114" s="10">
        <v>214818825.59999999</v>
      </c>
      <c r="I114" s="10">
        <v>644454885.89999998</v>
      </c>
      <c r="J114" s="10">
        <v>0</v>
      </c>
      <c r="K114" s="10">
        <v>0</v>
      </c>
      <c r="L114" s="10">
        <v>0</v>
      </c>
      <c r="M114" s="10">
        <v>859269302.60000002</v>
      </c>
      <c r="N114" s="10">
        <v>306</v>
      </c>
      <c r="O114" s="10">
        <v>0</v>
      </c>
      <c r="P114" s="10">
        <v>1718547082.5999999</v>
      </c>
      <c r="Q114" s="10">
        <v>1718546919</v>
      </c>
      <c r="R114" s="10">
        <v>-163.6</v>
      </c>
      <c r="S114" s="10">
        <v>0</v>
      </c>
      <c r="T114">
        <f>'COCO forrás'!A12</f>
        <v>3</v>
      </c>
    </row>
    <row r="115" spans="1:20" ht="15" thickBot="1" x14ac:dyDescent="0.35">
      <c r="A115" s="9" t="s">
        <v>280</v>
      </c>
      <c r="B115" s="10">
        <v>0</v>
      </c>
      <c r="C115" s="10">
        <v>0</v>
      </c>
      <c r="D115" s="10">
        <v>0</v>
      </c>
      <c r="E115" s="10">
        <v>1052.5</v>
      </c>
      <c r="F115" s="10">
        <v>0</v>
      </c>
      <c r="G115" s="10">
        <v>0</v>
      </c>
      <c r="H115" s="10">
        <v>0</v>
      </c>
      <c r="I115" s="10">
        <v>1902.5</v>
      </c>
      <c r="J115" s="10">
        <v>52.5</v>
      </c>
      <c r="K115" s="10">
        <v>0</v>
      </c>
      <c r="L115" s="10">
        <v>859274302.5</v>
      </c>
      <c r="M115" s="10">
        <v>859269302.60000002</v>
      </c>
      <c r="N115" s="10">
        <v>596.5</v>
      </c>
      <c r="O115" s="10">
        <v>543.5</v>
      </c>
      <c r="P115" s="10">
        <v>1718547752.5999999</v>
      </c>
      <c r="Q115" s="10">
        <v>1718546258</v>
      </c>
      <c r="R115" s="10">
        <v>-1494.6</v>
      </c>
      <c r="S115" s="10">
        <v>0</v>
      </c>
      <c r="T115">
        <f>'COCO forrás'!A13</f>
        <v>3</v>
      </c>
    </row>
    <row r="116" spans="1:20" ht="15" thickBot="1" x14ac:dyDescent="0.35">
      <c r="A116" s="9" t="s">
        <v>281</v>
      </c>
      <c r="B116" s="10">
        <v>315</v>
      </c>
      <c r="C116" s="10">
        <v>0</v>
      </c>
      <c r="D116" s="10">
        <v>0</v>
      </c>
      <c r="E116" s="10">
        <v>1052.5</v>
      </c>
      <c r="F116" s="10">
        <v>214816825.59999999</v>
      </c>
      <c r="G116" s="10">
        <v>0</v>
      </c>
      <c r="H116" s="10">
        <v>214818825.59999999</v>
      </c>
      <c r="I116" s="10">
        <v>1613.5</v>
      </c>
      <c r="J116" s="10">
        <v>0</v>
      </c>
      <c r="K116" s="10">
        <v>0</v>
      </c>
      <c r="L116" s="10">
        <v>0</v>
      </c>
      <c r="M116" s="10">
        <v>1288905453.8</v>
      </c>
      <c r="N116" s="10">
        <v>306</v>
      </c>
      <c r="O116" s="10">
        <v>543.5</v>
      </c>
      <c r="P116" s="10">
        <v>1718544935.5999999</v>
      </c>
      <c r="Q116" s="10">
        <v>1718545547</v>
      </c>
      <c r="R116" s="10">
        <v>611.4</v>
      </c>
      <c r="S116" s="10">
        <v>0</v>
      </c>
      <c r="T116">
        <f>'COCO forrás'!A14</f>
        <v>3</v>
      </c>
    </row>
    <row r="117" spans="1:20" ht="15" thickBot="1" x14ac:dyDescent="0.35">
      <c r="A117" s="9" t="s">
        <v>282</v>
      </c>
      <c r="B117" s="10">
        <v>214815825.59999999</v>
      </c>
      <c r="C117" s="10">
        <v>762.5</v>
      </c>
      <c r="D117" s="10">
        <v>0</v>
      </c>
      <c r="E117" s="10">
        <v>0</v>
      </c>
      <c r="F117" s="10">
        <v>0</v>
      </c>
      <c r="G117" s="10">
        <v>429636651.30000001</v>
      </c>
      <c r="H117" s="10">
        <v>214818825.59999999</v>
      </c>
      <c r="I117" s="10">
        <v>1613.5</v>
      </c>
      <c r="J117" s="10">
        <v>0</v>
      </c>
      <c r="K117" s="10">
        <v>0</v>
      </c>
      <c r="L117" s="10">
        <v>0</v>
      </c>
      <c r="M117" s="10">
        <v>859269302.60000002</v>
      </c>
      <c r="N117" s="10">
        <v>0</v>
      </c>
      <c r="O117" s="10">
        <v>543.5</v>
      </c>
      <c r="P117" s="10">
        <v>1718543524.5999999</v>
      </c>
      <c r="Q117" s="10">
        <v>1718543802</v>
      </c>
      <c r="R117" s="10">
        <v>277.39999999999998</v>
      </c>
      <c r="S117" s="10">
        <v>0</v>
      </c>
      <c r="T117">
        <f>'COCO forrás'!A15</f>
        <v>3</v>
      </c>
    </row>
    <row r="118" spans="1:20" ht="15" thickBot="1" x14ac:dyDescent="0.35">
      <c r="A118" s="9" t="s">
        <v>283</v>
      </c>
      <c r="B118" s="10">
        <v>0</v>
      </c>
      <c r="C118" s="10">
        <v>762.5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429634651.30000001</v>
      </c>
      <c r="J118" s="10">
        <v>0</v>
      </c>
      <c r="K118" s="10">
        <v>0</v>
      </c>
      <c r="L118" s="10">
        <v>1255.5</v>
      </c>
      <c r="M118" s="10">
        <v>1288905453.8</v>
      </c>
      <c r="N118" s="10">
        <v>306</v>
      </c>
      <c r="O118" s="10">
        <v>543.5</v>
      </c>
      <c r="P118" s="10">
        <v>1718542972.5999999</v>
      </c>
      <c r="Q118" s="10">
        <v>1718543621</v>
      </c>
      <c r="R118" s="10">
        <v>648.4</v>
      </c>
      <c r="S118" s="10">
        <v>0</v>
      </c>
      <c r="T118">
        <f>'COCO forrás'!A16</f>
        <v>3</v>
      </c>
    </row>
    <row r="119" spans="1:20" ht="15" thickBot="1" x14ac:dyDescent="0.35">
      <c r="A119" s="9" t="s">
        <v>284</v>
      </c>
      <c r="B119" s="10">
        <v>214815825.59999999</v>
      </c>
      <c r="C119" s="10">
        <v>762.5</v>
      </c>
      <c r="D119" s="10">
        <v>0</v>
      </c>
      <c r="E119" s="10">
        <v>0</v>
      </c>
      <c r="F119" s="10">
        <v>0</v>
      </c>
      <c r="G119" s="10">
        <v>429636651.30000001</v>
      </c>
      <c r="H119" s="10">
        <v>0</v>
      </c>
      <c r="I119" s="10">
        <v>1613.5</v>
      </c>
      <c r="J119" s="10">
        <v>214820062.59999999</v>
      </c>
      <c r="K119" s="10">
        <v>0</v>
      </c>
      <c r="L119" s="10">
        <v>1255.5</v>
      </c>
      <c r="M119" s="10">
        <v>859269302.60000002</v>
      </c>
      <c r="N119" s="10">
        <v>306</v>
      </c>
      <c r="O119" s="10">
        <v>0</v>
      </c>
      <c r="P119" s="10">
        <v>1718545779.5999999</v>
      </c>
      <c r="Q119" s="10">
        <v>1718546312</v>
      </c>
      <c r="R119" s="10">
        <v>532.4</v>
      </c>
      <c r="S119" s="10">
        <v>0</v>
      </c>
      <c r="T119">
        <f>'COCO forrás'!A17</f>
        <v>4</v>
      </c>
    </row>
    <row r="120" spans="1:20" ht="15" thickBot="1" x14ac:dyDescent="0.35">
      <c r="A120" s="9" t="s">
        <v>285</v>
      </c>
      <c r="B120" s="10">
        <v>315</v>
      </c>
      <c r="C120" s="10">
        <v>762.5</v>
      </c>
      <c r="D120" s="10">
        <v>0</v>
      </c>
      <c r="E120" s="10">
        <v>1841.5</v>
      </c>
      <c r="F120" s="10">
        <v>843.5</v>
      </c>
      <c r="G120" s="10">
        <v>429636651.30000001</v>
      </c>
      <c r="H120" s="10">
        <v>214818825.59999999</v>
      </c>
      <c r="I120" s="10">
        <v>214816825.59999999</v>
      </c>
      <c r="J120" s="10">
        <v>0</v>
      </c>
      <c r="K120" s="10">
        <v>0</v>
      </c>
      <c r="L120" s="10">
        <v>0</v>
      </c>
      <c r="M120" s="10">
        <v>859269302.60000002</v>
      </c>
      <c r="N120" s="10">
        <v>306</v>
      </c>
      <c r="O120" s="10">
        <v>0</v>
      </c>
      <c r="P120" s="10">
        <v>1718545673.5999999</v>
      </c>
      <c r="Q120" s="10">
        <v>1718546101</v>
      </c>
      <c r="R120" s="10">
        <v>427.4</v>
      </c>
      <c r="S120" s="10">
        <v>0</v>
      </c>
      <c r="T120">
        <f>'COCO forrás'!A18</f>
        <v>4</v>
      </c>
    </row>
    <row r="121" spans="1:20" ht="15" thickBot="1" x14ac:dyDescent="0.35">
      <c r="A121" s="9" t="s">
        <v>286</v>
      </c>
      <c r="B121" s="10">
        <v>315</v>
      </c>
      <c r="C121" s="10">
        <v>762.5</v>
      </c>
      <c r="D121" s="10">
        <v>322228432.5</v>
      </c>
      <c r="E121" s="10">
        <v>1052.5</v>
      </c>
      <c r="F121" s="10">
        <v>214816825.59999999</v>
      </c>
      <c r="G121" s="10">
        <v>0</v>
      </c>
      <c r="H121" s="10">
        <v>0</v>
      </c>
      <c r="I121" s="10">
        <v>214816825.59999999</v>
      </c>
      <c r="J121" s="10">
        <v>0</v>
      </c>
      <c r="K121" s="10">
        <v>0</v>
      </c>
      <c r="L121" s="10">
        <v>0</v>
      </c>
      <c r="M121" s="10">
        <v>859269302.60000002</v>
      </c>
      <c r="N121" s="10">
        <v>306</v>
      </c>
      <c r="O121" s="10">
        <v>107411850.8</v>
      </c>
      <c r="P121" s="10">
        <v>1718545673.0999999</v>
      </c>
      <c r="Q121" s="10">
        <v>1718546099</v>
      </c>
      <c r="R121" s="10">
        <v>425.9</v>
      </c>
      <c r="S121" s="10">
        <v>0</v>
      </c>
      <c r="T121">
        <f>'COCO forrás'!A19</f>
        <v>4</v>
      </c>
    </row>
    <row r="122" spans="1:20" ht="15" thickBot="1" x14ac:dyDescent="0.35">
      <c r="A122" s="9" t="s">
        <v>287</v>
      </c>
      <c r="B122" s="10">
        <v>0</v>
      </c>
      <c r="C122" s="10">
        <v>0</v>
      </c>
      <c r="D122" s="10">
        <v>0</v>
      </c>
      <c r="E122" s="10">
        <v>1052.5</v>
      </c>
      <c r="F122" s="10">
        <v>0</v>
      </c>
      <c r="G122" s="10">
        <v>0</v>
      </c>
      <c r="H122" s="10">
        <v>214818825.59999999</v>
      </c>
      <c r="I122" s="10">
        <v>214818893.09999999</v>
      </c>
      <c r="J122" s="10">
        <v>0</v>
      </c>
      <c r="K122" s="10">
        <v>0</v>
      </c>
      <c r="L122" s="10">
        <v>0</v>
      </c>
      <c r="M122" s="10">
        <v>1288905453.8</v>
      </c>
      <c r="N122" s="10">
        <v>306</v>
      </c>
      <c r="O122" s="10">
        <v>0</v>
      </c>
      <c r="P122" s="10">
        <v>1718544531.0999999</v>
      </c>
      <c r="Q122" s="10">
        <v>1718544738</v>
      </c>
      <c r="R122" s="10">
        <v>206.9</v>
      </c>
      <c r="S122" s="10">
        <v>0</v>
      </c>
      <c r="T122">
        <f>'COCO forrás'!A20</f>
        <v>4</v>
      </c>
    </row>
    <row r="123" spans="1:20" ht="15" thickBot="1" x14ac:dyDescent="0.35">
      <c r="A123" s="9" t="s">
        <v>288</v>
      </c>
      <c r="B123" s="10">
        <v>0</v>
      </c>
      <c r="C123" s="10">
        <v>762.5</v>
      </c>
      <c r="D123" s="10">
        <v>0</v>
      </c>
      <c r="E123" s="10">
        <v>107408412.8</v>
      </c>
      <c r="F123" s="10">
        <v>0</v>
      </c>
      <c r="G123" s="10">
        <v>537049564.10000002</v>
      </c>
      <c r="H123" s="10">
        <v>0</v>
      </c>
      <c r="I123" s="10">
        <v>1613.5</v>
      </c>
      <c r="J123" s="10">
        <v>0</v>
      </c>
      <c r="K123" s="10">
        <v>0</v>
      </c>
      <c r="L123" s="10">
        <v>214815628.59999999</v>
      </c>
      <c r="M123" s="10">
        <v>859269302.60000002</v>
      </c>
      <c r="N123" s="10">
        <v>306</v>
      </c>
      <c r="O123" s="10">
        <v>0</v>
      </c>
      <c r="P123" s="10">
        <v>1718545590.0999999</v>
      </c>
      <c r="Q123" s="10">
        <v>1718543933</v>
      </c>
      <c r="R123" s="10">
        <v>-1657.1</v>
      </c>
      <c r="S123" s="10">
        <v>0</v>
      </c>
      <c r="T123">
        <f>'COCO forrás'!A21</f>
        <v>4</v>
      </c>
    </row>
    <row r="124" spans="1:20" ht="15" thickBot="1" x14ac:dyDescent="0.35">
      <c r="A124" s="9" t="s">
        <v>289</v>
      </c>
      <c r="B124" s="10">
        <v>315</v>
      </c>
      <c r="C124" s="10">
        <v>762.5</v>
      </c>
      <c r="D124" s="10">
        <v>1045</v>
      </c>
      <c r="E124" s="10">
        <v>107408412.8</v>
      </c>
      <c r="F124" s="10">
        <v>843.5</v>
      </c>
      <c r="G124" s="10">
        <v>537049564.10000002</v>
      </c>
      <c r="H124" s="10">
        <v>0</v>
      </c>
      <c r="I124" s="10">
        <v>214816825.59999999</v>
      </c>
      <c r="J124" s="10">
        <v>0</v>
      </c>
      <c r="K124" s="10">
        <v>0</v>
      </c>
      <c r="L124" s="10">
        <v>1217</v>
      </c>
      <c r="M124" s="10">
        <v>859269302.60000002</v>
      </c>
      <c r="N124" s="10">
        <v>306</v>
      </c>
      <c r="O124" s="10">
        <v>0</v>
      </c>
      <c r="P124" s="10">
        <v>1718548594.0999999</v>
      </c>
      <c r="Q124" s="10">
        <v>1718546942</v>
      </c>
      <c r="R124" s="10">
        <v>-1652.1</v>
      </c>
      <c r="S124" s="10">
        <v>0</v>
      </c>
      <c r="T124">
        <f>'COCO forrás'!A22</f>
        <v>5</v>
      </c>
    </row>
    <row r="125" spans="1:20" ht="15" thickBot="1" x14ac:dyDescent="0.35">
      <c r="A125" s="9" t="s">
        <v>290</v>
      </c>
      <c r="B125" s="10">
        <v>315</v>
      </c>
      <c r="C125" s="10">
        <v>537044564.10000002</v>
      </c>
      <c r="D125" s="10">
        <v>0</v>
      </c>
      <c r="E125" s="10">
        <v>107408412.8</v>
      </c>
      <c r="F125" s="10">
        <v>931</v>
      </c>
      <c r="G125" s="10">
        <v>0</v>
      </c>
      <c r="H125" s="10">
        <v>214818825.59999999</v>
      </c>
      <c r="I125" s="10">
        <v>1613.5</v>
      </c>
      <c r="J125" s="10">
        <v>0</v>
      </c>
      <c r="K125" s="10">
        <v>0</v>
      </c>
      <c r="L125" s="10">
        <v>0</v>
      </c>
      <c r="M125" s="10">
        <v>859269302.60000002</v>
      </c>
      <c r="N125" s="10">
        <v>306</v>
      </c>
      <c r="O125" s="10">
        <v>543.5</v>
      </c>
      <c r="P125" s="10">
        <v>1718544814.0999999</v>
      </c>
      <c r="Q125" s="10">
        <v>1718545382</v>
      </c>
      <c r="R125" s="10">
        <v>567.9</v>
      </c>
      <c r="S125" s="10">
        <v>0</v>
      </c>
      <c r="T125">
        <f>'COCO forrás'!A23</f>
        <v>5</v>
      </c>
    </row>
    <row r="126" spans="1:20" ht="15" thickBot="1" x14ac:dyDescent="0.35">
      <c r="A126" s="9" t="s">
        <v>291</v>
      </c>
      <c r="B126" s="10">
        <v>315</v>
      </c>
      <c r="C126" s="10">
        <v>0</v>
      </c>
      <c r="D126" s="10">
        <v>0</v>
      </c>
      <c r="E126" s="10">
        <v>107408412.8</v>
      </c>
      <c r="F126" s="10">
        <v>0</v>
      </c>
      <c r="G126" s="10">
        <v>0</v>
      </c>
      <c r="H126" s="10">
        <v>751865385.20000005</v>
      </c>
      <c r="I126" s="10">
        <v>1613.5</v>
      </c>
      <c r="J126" s="10">
        <v>0</v>
      </c>
      <c r="K126" s="10">
        <v>0</v>
      </c>
      <c r="L126" s="10">
        <v>0</v>
      </c>
      <c r="M126" s="10">
        <v>859269302.60000002</v>
      </c>
      <c r="N126" s="10">
        <v>306</v>
      </c>
      <c r="O126" s="10">
        <v>0</v>
      </c>
      <c r="P126" s="10">
        <v>1718545335.0999999</v>
      </c>
      <c r="Q126" s="10">
        <v>1718544424</v>
      </c>
      <c r="R126" s="10">
        <v>-911.1</v>
      </c>
      <c r="S126" s="10">
        <v>0</v>
      </c>
      <c r="T126">
        <f>'COCO forrás'!A24</f>
        <v>5</v>
      </c>
    </row>
    <row r="127" spans="1:20" ht="15" thickBot="1" x14ac:dyDescent="0.35">
      <c r="A127" s="9" t="s">
        <v>292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1613.5</v>
      </c>
      <c r="J127" s="10">
        <v>859269302.60000002</v>
      </c>
      <c r="K127" s="10">
        <v>0</v>
      </c>
      <c r="L127" s="10">
        <v>0</v>
      </c>
      <c r="M127" s="10">
        <v>859269302.60000002</v>
      </c>
      <c r="N127" s="10">
        <v>596.5</v>
      </c>
      <c r="O127" s="10">
        <v>0</v>
      </c>
      <c r="P127" s="10">
        <v>1718540815.0999999</v>
      </c>
      <c r="Q127" s="10">
        <v>1718542383</v>
      </c>
      <c r="R127" s="10">
        <v>1567.9</v>
      </c>
      <c r="S127" s="10">
        <v>0</v>
      </c>
      <c r="T127">
        <f>'COCO forrás'!A25</f>
        <v>5</v>
      </c>
    </row>
    <row r="128" spans="1:20" ht="15" thickBot="1" x14ac:dyDescent="0.35">
      <c r="A128" s="9" t="s">
        <v>293</v>
      </c>
      <c r="B128" s="10">
        <v>0</v>
      </c>
      <c r="C128" s="10">
        <v>0</v>
      </c>
      <c r="D128" s="10">
        <v>0</v>
      </c>
      <c r="E128" s="10">
        <v>1052.5</v>
      </c>
      <c r="F128" s="10">
        <v>214816825.59999999</v>
      </c>
      <c r="G128" s="10">
        <v>0</v>
      </c>
      <c r="H128" s="10">
        <v>0</v>
      </c>
      <c r="I128" s="10">
        <v>214816825.59999999</v>
      </c>
      <c r="J128" s="10">
        <v>0</v>
      </c>
      <c r="K128" s="10">
        <v>0</v>
      </c>
      <c r="L128" s="10">
        <v>0</v>
      </c>
      <c r="M128" s="10">
        <v>1288905453.8</v>
      </c>
      <c r="N128" s="10">
        <v>306</v>
      </c>
      <c r="O128" s="10">
        <v>543.5</v>
      </c>
      <c r="P128" s="10">
        <v>1718541007.0999999</v>
      </c>
      <c r="Q128" s="10">
        <v>1718541690</v>
      </c>
      <c r="R128" s="10">
        <v>682.9</v>
      </c>
      <c r="S128" s="10">
        <v>0</v>
      </c>
      <c r="T128">
        <f>'COCO forrás'!A26</f>
        <v>5</v>
      </c>
    </row>
    <row r="129" spans="1:20" ht="15" thickBot="1" x14ac:dyDescent="0.35">
      <c r="A129" s="9" t="s">
        <v>294</v>
      </c>
      <c r="B129" s="10">
        <v>315</v>
      </c>
      <c r="C129" s="10">
        <v>762.5</v>
      </c>
      <c r="D129" s="10">
        <v>0</v>
      </c>
      <c r="E129" s="10">
        <v>429634151.30000001</v>
      </c>
      <c r="F129" s="10">
        <v>843.5</v>
      </c>
      <c r="G129" s="10">
        <v>0</v>
      </c>
      <c r="H129" s="10">
        <v>214818825.59999999</v>
      </c>
      <c r="I129" s="10">
        <v>1613.5</v>
      </c>
      <c r="J129" s="10">
        <v>214820062.59999999</v>
      </c>
      <c r="K129" s="10">
        <v>0</v>
      </c>
      <c r="L129" s="10">
        <v>0</v>
      </c>
      <c r="M129" s="10">
        <v>859269302.60000002</v>
      </c>
      <c r="N129" s="10">
        <v>596.5</v>
      </c>
      <c r="O129" s="10">
        <v>0</v>
      </c>
      <c r="P129" s="10">
        <v>1718546473.0999999</v>
      </c>
      <c r="Q129" s="10">
        <v>1718546700</v>
      </c>
      <c r="R129" s="10">
        <v>226.9</v>
      </c>
      <c r="S129" s="10">
        <v>0</v>
      </c>
      <c r="T129">
        <f>'COCO forrás'!A27</f>
        <v>6</v>
      </c>
    </row>
    <row r="130" spans="1:20" ht="15" thickBot="1" x14ac:dyDescent="0.35">
      <c r="A130" s="9" t="s">
        <v>295</v>
      </c>
      <c r="B130" s="10">
        <v>315</v>
      </c>
      <c r="C130" s="10">
        <v>762.5</v>
      </c>
      <c r="D130" s="10">
        <v>322228432.5</v>
      </c>
      <c r="E130" s="10">
        <v>107408412.8</v>
      </c>
      <c r="F130" s="10">
        <v>0</v>
      </c>
      <c r="G130" s="10">
        <v>0</v>
      </c>
      <c r="H130" s="10">
        <v>0</v>
      </c>
      <c r="I130" s="10">
        <v>1613.5</v>
      </c>
      <c r="J130" s="10">
        <v>52.5</v>
      </c>
      <c r="K130" s="10">
        <v>0</v>
      </c>
      <c r="L130" s="10">
        <v>0</v>
      </c>
      <c r="M130" s="10">
        <v>1288905453.8</v>
      </c>
      <c r="N130" s="10">
        <v>306</v>
      </c>
      <c r="O130" s="10">
        <v>543.5</v>
      </c>
      <c r="P130" s="10">
        <v>1718545892.0999999</v>
      </c>
      <c r="Q130" s="10">
        <v>1718546460</v>
      </c>
      <c r="R130" s="10">
        <v>567.9</v>
      </c>
      <c r="S130" s="10">
        <v>0</v>
      </c>
      <c r="T130">
        <f>'COCO forrás'!A28</f>
        <v>6</v>
      </c>
    </row>
    <row r="131" spans="1:20" ht="15" thickBot="1" x14ac:dyDescent="0.35">
      <c r="A131" s="9" t="s">
        <v>296</v>
      </c>
      <c r="B131" s="10">
        <v>315</v>
      </c>
      <c r="C131" s="10">
        <v>537044564.10000002</v>
      </c>
      <c r="D131" s="10">
        <v>322228432.5</v>
      </c>
      <c r="E131" s="10">
        <v>1052.5</v>
      </c>
      <c r="F131" s="10">
        <v>0</v>
      </c>
      <c r="G131" s="10">
        <v>0</v>
      </c>
      <c r="H131" s="10">
        <v>0</v>
      </c>
      <c r="I131" s="10">
        <v>1613.5</v>
      </c>
      <c r="J131" s="10">
        <v>0</v>
      </c>
      <c r="K131" s="10">
        <v>0</v>
      </c>
      <c r="L131" s="10">
        <v>0</v>
      </c>
      <c r="M131" s="10">
        <v>859269302.60000002</v>
      </c>
      <c r="N131" s="10">
        <v>0</v>
      </c>
      <c r="O131" s="10">
        <v>543.5</v>
      </c>
      <c r="P131" s="10">
        <v>1718545823.5999999</v>
      </c>
      <c r="Q131" s="10">
        <v>1718546400</v>
      </c>
      <c r="R131" s="10">
        <v>576.4</v>
      </c>
      <c r="S131" s="10">
        <v>0</v>
      </c>
      <c r="T131">
        <f>'COCO forrás'!A29</f>
        <v>6</v>
      </c>
    </row>
    <row r="132" spans="1:20" ht="15" thickBot="1" x14ac:dyDescent="0.35">
      <c r="A132" s="9" t="s">
        <v>297</v>
      </c>
      <c r="B132" s="10">
        <v>0</v>
      </c>
      <c r="C132" s="10">
        <v>0</v>
      </c>
      <c r="D132" s="10">
        <v>537044564.10000002</v>
      </c>
      <c r="E132" s="10">
        <v>1052.5</v>
      </c>
      <c r="F132" s="10">
        <v>0</v>
      </c>
      <c r="G132" s="10">
        <v>0</v>
      </c>
      <c r="H132" s="10">
        <v>0</v>
      </c>
      <c r="I132" s="10">
        <v>1613.5</v>
      </c>
      <c r="J132" s="10">
        <v>52.5</v>
      </c>
      <c r="K132" s="10">
        <v>0</v>
      </c>
      <c r="L132" s="10">
        <v>322228238.5</v>
      </c>
      <c r="M132" s="10">
        <v>859269302.60000002</v>
      </c>
      <c r="N132" s="10">
        <v>596.5</v>
      </c>
      <c r="O132" s="10">
        <v>543.5</v>
      </c>
      <c r="P132" s="10">
        <v>1718545963.5999999</v>
      </c>
      <c r="Q132" s="10">
        <v>1718545680</v>
      </c>
      <c r="R132" s="10">
        <v>-283.60000000000002</v>
      </c>
      <c r="S132" s="10">
        <v>0</v>
      </c>
      <c r="T132">
        <f>'COCO forrás'!A30</f>
        <v>6</v>
      </c>
    </row>
    <row r="133" spans="1:20" ht="15" thickBot="1" x14ac:dyDescent="0.35">
      <c r="A133" s="9" t="s">
        <v>298</v>
      </c>
      <c r="B133" s="10">
        <v>315</v>
      </c>
      <c r="C133" s="10">
        <v>0</v>
      </c>
      <c r="D133" s="10">
        <v>0</v>
      </c>
      <c r="E133" s="10">
        <v>644454476.89999998</v>
      </c>
      <c r="F133" s="10">
        <v>843.5</v>
      </c>
      <c r="G133" s="10">
        <v>0</v>
      </c>
      <c r="H133" s="10">
        <v>214818825.59999999</v>
      </c>
      <c r="I133" s="10">
        <v>1613.5</v>
      </c>
      <c r="J133" s="10">
        <v>0</v>
      </c>
      <c r="K133" s="10">
        <v>0</v>
      </c>
      <c r="L133" s="10">
        <v>0</v>
      </c>
      <c r="M133" s="10">
        <v>859269302.60000002</v>
      </c>
      <c r="N133" s="10">
        <v>306</v>
      </c>
      <c r="O133" s="10">
        <v>0</v>
      </c>
      <c r="P133" s="10">
        <v>1718545683.0999999</v>
      </c>
      <c r="Q133" s="10">
        <v>1718544120</v>
      </c>
      <c r="R133" s="10">
        <v>-1563.1</v>
      </c>
      <c r="S133" s="10">
        <v>0</v>
      </c>
      <c r="T133">
        <f>'COCO forrás'!A31</f>
        <v>6</v>
      </c>
    </row>
    <row r="134" spans="1:20" ht="15" thickBot="1" x14ac:dyDescent="0.35"/>
    <row r="135" spans="1:20" ht="15" thickBot="1" x14ac:dyDescent="0.35">
      <c r="A135" s="11" t="s">
        <v>381</v>
      </c>
      <c r="B135" s="12">
        <v>1718546562.7</v>
      </c>
    </row>
    <row r="136" spans="1:20" ht="15" thickBot="1" x14ac:dyDescent="0.35">
      <c r="A136" s="11" t="s">
        <v>382</v>
      </c>
      <c r="B136" s="12">
        <v>0</v>
      </c>
      <c r="I136" s="15" t="s">
        <v>401</v>
      </c>
      <c r="J136" s="15"/>
      <c r="K136" s="15"/>
      <c r="L136" s="15"/>
      <c r="M136" s="15"/>
      <c r="N136" s="15"/>
      <c r="O136" s="15"/>
    </row>
    <row r="137" spans="1:20" ht="15" thickBot="1" x14ac:dyDescent="0.35">
      <c r="A137" s="11" t="s">
        <v>383</v>
      </c>
      <c r="B137" s="12">
        <v>51556359869</v>
      </c>
      <c r="I137" s="15"/>
      <c r="J137" s="15"/>
      <c r="K137" s="15"/>
      <c r="L137" s="15"/>
      <c r="M137" s="15"/>
      <c r="N137" s="15"/>
      <c r="O137" s="15"/>
    </row>
    <row r="138" spans="1:20" ht="15" thickBot="1" x14ac:dyDescent="0.35">
      <c r="A138" s="11" t="s">
        <v>384</v>
      </c>
      <c r="B138" s="12">
        <v>51556359869</v>
      </c>
      <c r="I138" s="15"/>
      <c r="J138" s="15"/>
      <c r="K138" s="15"/>
      <c r="L138" s="15"/>
      <c r="M138" s="15"/>
      <c r="N138" s="15"/>
      <c r="O138" s="15"/>
    </row>
    <row r="139" spans="1:20" ht="15" thickBot="1" x14ac:dyDescent="0.35">
      <c r="A139" s="11" t="s">
        <v>385</v>
      </c>
      <c r="B139" s="12">
        <v>0</v>
      </c>
      <c r="I139" s="15"/>
      <c r="J139" s="15"/>
      <c r="K139" s="15"/>
      <c r="L139" s="15"/>
      <c r="M139" s="15"/>
      <c r="N139" s="15"/>
      <c r="O139" s="15"/>
    </row>
    <row r="140" spans="1:20" ht="15" thickBot="1" x14ac:dyDescent="0.35">
      <c r="A140" s="11" t="s">
        <v>386</v>
      </c>
      <c r="B140" s="12"/>
      <c r="I140" s="15"/>
      <c r="J140" s="15"/>
      <c r="K140" s="15"/>
      <c r="L140" s="15"/>
      <c r="M140" s="15"/>
      <c r="N140" s="15"/>
      <c r="O140" s="15"/>
    </row>
    <row r="141" spans="1:20" ht="15" thickBot="1" x14ac:dyDescent="0.35">
      <c r="A141" s="11" t="s">
        <v>387</v>
      </c>
      <c r="B141" s="12"/>
    </row>
    <row r="142" spans="1:20" ht="15" thickBot="1" x14ac:dyDescent="0.35">
      <c r="A142" s="11" t="s">
        <v>388</v>
      </c>
      <c r="B142" s="12">
        <v>0</v>
      </c>
    </row>
    <row r="145" spans="1:1" ht="18" x14ac:dyDescent="0.35">
      <c r="A145" s="4" t="s">
        <v>389</v>
      </c>
    </row>
    <row r="146" spans="1:1" ht="18" x14ac:dyDescent="0.35">
      <c r="A146" s="4" t="s">
        <v>390</v>
      </c>
    </row>
  </sheetData>
  <mergeCells count="1">
    <mergeCell ref="I136:O1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7"/>
  <sheetViews>
    <sheetView workbookViewId="0"/>
  </sheetViews>
  <sheetFormatPr defaultRowHeight="14.4" x14ac:dyDescent="0.3"/>
  <cols>
    <col min="1" max="2" width="19" customWidth="1"/>
    <col min="4" max="5" width="23" customWidth="1"/>
    <col min="7" max="7" width="24" customWidth="1"/>
    <col min="8" max="8" width="17" customWidth="1"/>
    <col min="10" max="11" width="23" customWidth="1"/>
  </cols>
  <sheetData>
    <row r="1" spans="1:11" x14ac:dyDescent="0.3">
      <c r="A1" s="2" t="s">
        <v>230</v>
      </c>
      <c r="B1" s="2"/>
      <c r="D1" s="2" t="s">
        <v>231</v>
      </c>
      <c r="E1" s="2"/>
      <c r="G1" s="2" t="s">
        <v>232</v>
      </c>
      <c r="H1" s="2"/>
      <c r="J1" s="2" t="s">
        <v>233</v>
      </c>
      <c r="K1" s="2"/>
    </row>
    <row r="2" spans="1:11" x14ac:dyDescent="0.3">
      <c r="A2" t="s">
        <v>21</v>
      </c>
      <c r="B2">
        <v>1</v>
      </c>
      <c r="D2" t="s">
        <v>26</v>
      </c>
      <c r="E2">
        <v>1</v>
      </c>
      <c r="G2" t="s">
        <v>27</v>
      </c>
      <c r="H2">
        <v>1</v>
      </c>
      <c r="J2" t="s">
        <v>28</v>
      </c>
      <c r="K2">
        <v>1</v>
      </c>
    </row>
    <row r="3" spans="1:11" x14ac:dyDescent="0.3">
      <c r="A3" t="s">
        <v>81</v>
      </c>
      <c r="B3">
        <v>2</v>
      </c>
      <c r="D3" t="s">
        <v>44</v>
      </c>
      <c r="E3">
        <v>2</v>
      </c>
      <c r="G3" t="s">
        <v>46</v>
      </c>
      <c r="H3">
        <v>2</v>
      </c>
      <c r="J3" t="s">
        <v>27</v>
      </c>
      <c r="K3">
        <v>2</v>
      </c>
    </row>
    <row r="4" spans="1:11" x14ac:dyDescent="0.3">
      <c r="A4" t="s">
        <v>119</v>
      </c>
      <c r="B4">
        <v>3</v>
      </c>
      <c r="D4" t="s">
        <v>55</v>
      </c>
      <c r="E4">
        <v>3</v>
      </c>
      <c r="G4" t="s">
        <v>94</v>
      </c>
      <c r="H4">
        <v>3</v>
      </c>
      <c r="J4" t="s">
        <v>65</v>
      </c>
      <c r="K4">
        <v>3</v>
      </c>
    </row>
    <row r="5" spans="1:11" x14ac:dyDescent="0.3">
      <c r="A5" t="s">
        <v>152</v>
      </c>
      <c r="B5">
        <v>4</v>
      </c>
      <c r="D5" t="s">
        <v>64</v>
      </c>
      <c r="E5">
        <v>4</v>
      </c>
      <c r="G5" t="s">
        <v>109</v>
      </c>
      <c r="H5">
        <v>4</v>
      </c>
      <c r="J5" t="s">
        <v>76</v>
      </c>
      <c r="K5">
        <v>4</v>
      </c>
    </row>
    <row r="6" spans="1:11" x14ac:dyDescent="0.3">
      <c r="A6" t="s">
        <v>177</v>
      </c>
      <c r="B6">
        <v>5</v>
      </c>
      <c r="D6" t="s">
        <v>75</v>
      </c>
      <c r="E6">
        <v>5</v>
      </c>
      <c r="G6" t="s">
        <v>186</v>
      </c>
      <c r="H6">
        <v>5</v>
      </c>
      <c r="J6" t="s">
        <v>117</v>
      </c>
      <c r="K6">
        <v>5</v>
      </c>
    </row>
    <row r="7" spans="1:11" x14ac:dyDescent="0.3">
      <c r="A7" t="s">
        <v>205</v>
      </c>
      <c r="B7">
        <v>6</v>
      </c>
      <c r="D7" t="s">
        <v>101</v>
      </c>
      <c r="E7">
        <v>6</v>
      </c>
      <c r="J7" t="s">
        <v>68</v>
      </c>
      <c r="K7">
        <v>6</v>
      </c>
    </row>
    <row r="8" spans="1:11" x14ac:dyDescent="0.3">
      <c r="D8" t="s">
        <v>108</v>
      </c>
      <c r="E8">
        <v>7</v>
      </c>
      <c r="J8" t="s">
        <v>124</v>
      </c>
      <c r="K8">
        <v>7</v>
      </c>
    </row>
    <row r="9" spans="1:11" x14ac:dyDescent="0.3">
      <c r="D9" t="s">
        <v>131</v>
      </c>
      <c r="E9">
        <v>8</v>
      </c>
      <c r="J9" t="s">
        <v>198</v>
      </c>
      <c r="K9">
        <v>8</v>
      </c>
    </row>
    <row r="10" spans="1:11" x14ac:dyDescent="0.3">
      <c r="D10" t="s">
        <v>27</v>
      </c>
      <c r="E10">
        <v>9</v>
      </c>
    </row>
    <row r="11" spans="1:11" x14ac:dyDescent="0.3">
      <c r="D11" t="s">
        <v>148</v>
      </c>
      <c r="E11">
        <v>10</v>
      </c>
    </row>
    <row r="12" spans="1:11" x14ac:dyDescent="0.3">
      <c r="D12" t="s">
        <v>170</v>
      </c>
      <c r="E12">
        <v>11</v>
      </c>
    </row>
    <row r="13" spans="1:11" x14ac:dyDescent="0.3">
      <c r="D13" t="s">
        <v>197</v>
      </c>
      <c r="E13">
        <v>12</v>
      </c>
    </row>
    <row r="18" spans="1:11" x14ac:dyDescent="0.3">
      <c r="A18" s="2" t="s">
        <v>234</v>
      </c>
      <c r="B18" s="2"/>
      <c r="D18" s="2" t="s">
        <v>235</v>
      </c>
      <c r="E18" s="2"/>
      <c r="G18" s="2" t="s">
        <v>236</v>
      </c>
      <c r="H18" s="2"/>
      <c r="J18" s="2" t="s">
        <v>237</v>
      </c>
      <c r="K18" s="2"/>
    </row>
    <row r="19" spans="1:11" x14ac:dyDescent="0.3">
      <c r="A19" t="s">
        <v>29</v>
      </c>
      <c r="B19">
        <v>1</v>
      </c>
      <c r="D19" t="s">
        <v>30</v>
      </c>
      <c r="E19">
        <v>1</v>
      </c>
      <c r="G19" t="s">
        <v>31</v>
      </c>
      <c r="H19">
        <v>1</v>
      </c>
      <c r="J19" t="s">
        <v>32</v>
      </c>
      <c r="K19">
        <v>1</v>
      </c>
    </row>
    <row r="20" spans="1:11" x14ac:dyDescent="0.3">
      <c r="A20" t="s">
        <v>45</v>
      </c>
      <c r="B20">
        <v>2</v>
      </c>
      <c r="D20" t="s">
        <v>46</v>
      </c>
      <c r="E20">
        <v>2</v>
      </c>
      <c r="G20" t="s">
        <v>68</v>
      </c>
      <c r="H20">
        <v>2</v>
      </c>
      <c r="J20" t="s">
        <v>88</v>
      </c>
      <c r="K20">
        <v>2</v>
      </c>
    </row>
    <row r="21" spans="1:11" x14ac:dyDescent="0.3">
      <c r="A21" t="s">
        <v>56</v>
      </c>
      <c r="B21">
        <v>3</v>
      </c>
      <c r="D21" t="s">
        <v>67</v>
      </c>
      <c r="E21">
        <v>3</v>
      </c>
      <c r="G21" t="s">
        <v>124</v>
      </c>
      <c r="H21">
        <v>3</v>
      </c>
      <c r="J21" t="s">
        <v>57</v>
      </c>
      <c r="K21">
        <v>3</v>
      </c>
    </row>
    <row r="22" spans="1:11" x14ac:dyDescent="0.3">
      <c r="A22" t="s">
        <v>66</v>
      </c>
      <c r="B22">
        <v>4</v>
      </c>
      <c r="D22" t="s">
        <v>78</v>
      </c>
      <c r="E22">
        <v>4</v>
      </c>
      <c r="J22" t="s">
        <v>27</v>
      </c>
      <c r="K22">
        <v>4</v>
      </c>
    </row>
    <row r="23" spans="1:11" x14ac:dyDescent="0.3">
      <c r="A23" t="s">
        <v>77</v>
      </c>
      <c r="B23">
        <v>5</v>
      </c>
      <c r="D23" t="s">
        <v>87</v>
      </c>
      <c r="E23">
        <v>5</v>
      </c>
    </row>
    <row r="24" spans="1:11" x14ac:dyDescent="0.3">
      <c r="A24" t="s">
        <v>86</v>
      </c>
      <c r="B24">
        <v>6</v>
      </c>
      <c r="D24" t="s">
        <v>95</v>
      </c>
      <c r="E24">
        <v>6</v>
      </c>
    </row>
    <row r="25" spans="1:11" x14ac:dyDescent="0.3">
      <c r="A25" t="s">
        <v>102</v>
      </c>
      <c r="B25">
        <v>7</v>
      </c>
      <c r="D25" t="s">
        <v>103</v>
      </c>
      <c r="E25">
        <v>7</v>
      </c>
    </row>
    <row r="26" spans="1:11" x14ac:dyDescent="0.3">
      <c r="A26" t="s">
        <v>110</v>
      </c>
      <c r="B26">
        <v>8</v>
      </c>
      <c r="D26" t="s">
        <v>111</v>
      </c>
      <c r="E26">
        <v>8</v>
      </c>
    </row>
    <row r="27" spans="1:11" x14ac:dyDescent="0.3">
      <c r="A27" t="s">
        <v>124</v>
      </c>
      <c r="B27">
        <v>9</v>
      </c>
      <c r="D27" t="s">
        <v>118</v>
      </c>
      <c r="E27">
        <v>9</v>
      </c>
    </row>
    <row r="28" spans="1:11" x14ac:dyDescent="0.3">
      <c r="A28" t="s">
        <v>142</v>
      </c>
      <c r="B28">
        <v>10</v>
      </c>
      <c r="D28" t="s">
        <v>86</v>
      </c>
      <c r="E28">
        <v>10</v>
      </c>
    </row>
    <row r="29" spans="1:11" x14ac:dyDescent="0.3">
      <c r="A29" t="s">
        <v>149</v>
      </c>
      <c r="B29">
        <v>11</v>
      </c>
      <c r="D29" t="s">
        <v>108</v>
      </c>
      <c r="E29">
        <v>11</v>
      </c>
    </row>
    <row r="30" spans="1:11" x14ac:dyDescent="0.3">
      <c r="A30" t="s">
        <v>109</v>
      </c>
      <c r="B30">
        <v>12</v>
      </c>
      <c r="D30" t="s">
        <v>157</v>
      </c>
      <c r="E30">
        <v>12</v>
      </c>
    </row>
    <row r="31" spans="1:11" x14ac:dyDescent="0.3">
      <c r="A31" t="s">
        <v>210</v>
      </c>
      <c r="B31">
        <v>13</v>
      </c>
      <c r="D31" t="s">
        <v>142</v>
      </c>
      <c r="E31">
        <v>13</v>
      </c>
    </row>
    <row r="32" spans="1:11" x14ac:dyDescent="0.3">
      <c r="A32" t="s">
        <v>118</v>
      </c>
      <c r="B32">
        <v>14</v>
      </c>
      <c r="D32" t="s">
        <v>187</v>
      </c>
      <c r="E32">
        <v>14</v>
      </c>
    </row>
    <row r="33" spans="1:11" x14ac:dyDescent="0.3">
      <c r="D33" t="s">
        <v>199</v>
      </c>
      <c r="E33">
        <v>15</v>
      </c>
    </row>
    <row r="34" spans="1:11" x14ac:dyDescent="0.3">
      <c r="D34" t="s">
        <v>220</v>
      </c>
      <c r="E34">
        <v>16</v>
      </c>
    </row>
    <row r="37" spans="1:11" x14ac:dyDescent="0.3">
      <c r="A37" s="2" t="s">
        <v>238</v>
      </c>
      <c r="B37" s="2"/>
      <c r="D37" s="2" t="s">
        <v>239</v>
      </c>
      <c r="E37" s="2"/>
      <c r="G37" s="2" t="s">
        <v>45</v>
      </c>
      <c r="H37" s="2"/>
      <c r="J37" s="2" t="s">
        <v>240</v>
      </c>
      <c r="K37" s="2"/>
    </row>
    <row r="38" spans="1:11" x14ac:dyDescent="0.3">
      <c r="A38" t="s">
        <v>33</v>
      </c>
      <c r="B38">
        <v>1</v>
      </c>
      <c r="D38" t="s">
        <v>34</v>
      </c>
      <c r="E38">
        <v>1</v>
      </c>
      <c r="G38" t="s">
        <v>35</v>
      </c>
      <c r="H38">
        <v>1</v>
      </c>
      <c r="J38" t="s">
        <v>36</v>
      </c>
      <c r="K38">
        <v>1</v>
      </c>
    </row>
    <row r="39" spans="1:11" x14ac:dyDescent="0.3">
      <c r="A39" t="s">
        <v>37</v>
      </c>
      <c r="B39">
        <v>2</v>
      </c>
      <c r="D39" t="s">
        <v>27</v>
      </c>
      <c r="E39">
        <v>2</v>
      </c>
      <c r="G39" t="s">
        <v>47</v>
      </c>
      <c r="H39">
        <v>2</v>
      </c>
      <c r="J39" t="s">
        <v>48</v>
      </c>
      <c r="K39">
        <v>2</v>
      </c>
    </row>
    <row r="40" spans="1:11" x14ac:dyDescent="0.3">
      <c r="A40" t="s">
        <v>57</v>
      </c>
      <c r="B40">
        <v>3</v>
      </c>
      <c r="D40" t="s">
        <v>96</v>
      </c>
      <c r="E40">
        <v>3</v>
      </c>
      <c r="J40" t="s">
        <v>58</v>
      </c>
      <c r="K40">
        <v>3</v>
      </c>
    </row>
    <row r="41" spans="1:11" x14ac:dyDescent="0.3">
      <c r="A41" t="s">
        <v>125</v>
      </c>
      <c r="B41">
        <v>4</v>
      </c>
      <c r="D41" t="s">
        <v>200</v>
      </c>
      <c r="E41">
        <v>4</v>
      </c>
      <c r="J41" t="s">
        <v>69</v>
      </c>
      <c r="K41">
        <v>4</v>
      </c>
    </row>
    <row r="42" spans="1:11" x14ac:dyDescent="0.3">
      <c r="A42" t="s">
        <v>150</v>
      </c>
      <c r="B42">
        <v>5</v>
      </c>
      <c r="J42" t="s">
        <v>79</v>
      </c>
      <c r="K42">
        <v>5</v>
      </c>
    </row>
    <row r="43" spans="1:11" x14ac:dyDescent="0.3">
      <c r="A43" t="s">
        <v>171</v>
      </c>
      <c r="B43">
        <v>6</v>
      </c>
      <c r="J43" t="s">
        <v>89</v>
      </c>
      <c r="K43">
        <v>6</v>
      </c>
    </row>
    <row r="44" spans="1:11" x14ac:dyDescent="0.3">
      <c r="J44" t="s">
        <v>95</v>
      </c>
      <c r="K44">
        <v>7</v>
      </c>
    </row>
    <row r="45" spans="1:11" x14ac:dyDescent="0.3">
      <c r="J45" t="s">
        <v>104</v>
      </c>
      <c r="K45">
        <v>8</v>
      </c>
    </row>
    <row r="46" spans="1:11" x14ac:dyDescent="0.3">
      <c r="J46" t="s">
        <v>78</v>
      </c>
      <c r="K46">
        <v>9</v>
      </c>
    </row>
    <row r="47" spans="1:11" x14ac:dyDescent="0.3">
      <c r="J47" t="s">
        <v>67</v>
      </c>
      <c r="K47">
        <v>10</v>
      </c>
    </row>
    <row r="48" spans="1:11" x14ac:dyDescent="0.3">
      <c r="J48" t="s">
        <v>126</v>
      </c>
      <c r="K48">
        <v>11</v>
      </c>
    </row>
    <row r="49" spans="1:11" x14ac:dyDescent="0.3">
      <c r="J49" t="s">
        <v>132</v>
      </c>
      <c r="K49">
        <v>12</v>
      </c>
    </row>
    <row r="50" spans="1:11" x14ac:dyDescent="0.3">
      <c r="J50" t="s">
        <v>137</v>
      </c>
      <c r="K50">
        <v>13</v>
      </c>
    </row>
    <row r="51" spans="1:11" x14ac:dyDescent="0.3">
      <c r="J51" t="s">
        <v>151</v>
      </c>
      <c r="K51">
        <v>14</v>
      </c>
    </row>
    <row r="52" spans="1:11" x14ac:dyDescent="0.3">
      <c r="J52" t="s">
        <v>176</v>
      </c>
      <c r="K52">
        <v>15</v>
      </c>
    </row>
    <row r="53" spans="1:11" x14ac:dyDescent="0.3">
      <c r="J53" t="s">
        <v>188</v>
      </c>
      <c r="K53">
        <v>16</v>
      </c>
    </row>
    <row r="54" spans="1:11" x14ac:dyDescent="0.3">
      <c r="J54" t="s">
        <v>94</v>
      </c>
      <c r="K54">
        <v>17</v>
      </c>
    </row>
    <row r="55" spans="1:11" x14ac:dyDescent="0.3">
      <c r="J55" t="s">
        <v>215</v>
      </c>
      <c r="K55">
        <v>18</v>
      </c>
    </row>
    <row r="56" spans="1:11" x14ac:dyDescent="0.3">
      <c r="J56" t="s">
        <v>220</v>
      </c>
      <c r="K56">
        <v>19</v>
      </c>
    </row>
    <row r="57" spans="1:11" x14ac:dyDescent="0.3">
      <c r="J57" t="s">
        <v>229</v>
      </c>
      <c r="K57">
        <v>20</v>
      </c>
    </row>
    <row r="60" spans="1:11" x14ac:dyDescent="0.3">
      <c r="A60" s="2" t="s">
        <v>241</v>
      </c>
      <c r="B60" s="2"/>
      <c r="D60" s="2" t="s">
        <v>242</v>
      </c>
      <c r="E60" s="2"/>
      <c r="G60" s="2" t="s">
        <v>243</v>
      </c>
      <c r="H60" s="2"/>
    </row>
    <row r="61" spans="1:11" x14ac:dyDescent="0.3">
      <c r="A61" t="s">
        <v>37</v>
      </c>
      <c r="B61">
        <v>1</v>
      </c>
      <c r="D61" t="s">
        <v>38</v>
      </c>
      <c r="E61">
        <v>1</v>
      </c>
      <c r="G61" t="s">
        <v>39</v>
      </c>
      <c r="H61">
        <v>1</v>
      </c>
    </row>
    <row r="62" spans="1:11" x14ac:dyDescent="0.3">
      <c r="A62" t="s">
        <v>112</v>
      </c>
      <c r="B62">
        <v>2</v>
      </c>
      <c r="D62" t="s">
        <v>49</v>
      </c>
      <c r="E62">
        <v>2</v>
      </c>
      <c r="G62" t="s">
        <v>50</v>
      </c>
      <c r="H62">
        <v>2</v>
      </c>
    </row>
    <row r="63" spans="1:11" x14ac:dyDescent="0.3">
      <c r="D63" t="s">
        <v>59</v>
      </c>
      <c r="E63">
        <v>3</v>
      </c>
      <c r="G63" t="s">
        <v>97</v>
      </c>
      <c r="H63">
        <v>3</v>
      </c>
    </row>
    <row r="64" spans="1:11" x14ac:dyDescent="0.3">
      <c r="D64" t="s">
        <v>70</v>
      </c>
      <c r="E64">
        <v>4</v>
      </c>
    </row>
    <row r="65" spans="4:5" x14ac:dyDescent="0.3">
      <c r="D65" t="s">
        <v>80</v>
      </c>
      <c r="E65">
        <v>5</v>
      </c>
    </row>
    <row r="66" spans="4:5" x14ac:dyDescent="0.3">
      <c r="D66" t="s">
        <v>143</v>
      </c>
      <c r="E66">
        <v>6</v>
      </c>
    </row>
    <row r="67" spans="4:5" x14ac:dyDescent="0.3">
      <c r="D67" t="s">
        <v>117</v>
      </c>
      <c r="E67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Hírek elemzése</vt:lpstr>
      <vt:lpstr>COCO forrás</vt:lpstr>
      <vt:lpstr>pivot</vt:lpstr>
      <vt:lpstr>modell</vt:lpstr>
      <vt:lpstr>Összerendelések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Lttd</cp:lastModifiedBy>
  <dcterms:created xsi:type="dcterms:W3CDTF">2024-06-16T14:12:29Z</dcterms:created>
  <dcterms:modified xsi:type="dcterms:W3CDTF">2024-11-08T13:11:35Z</dcterms:modified>
</cp:coreProperties>
</file>